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97076A17-3D99-0141-A719-16B56CC7146A}" xr6:coauthVersionLast="43" xr6:coauthVersionMax="43" xr10:uidLastSave="{00000000-0000-0000-0000-000000000000}"/>
  <bookViews>
    <workbookView xWindow="0" yWindow="0" windowWidth="38400" windowHeight="21600" activeTab="1"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 l="1"/>
  <c r="C28" i="3"/>
  <c r="C32" i="3"/>
  <c r="C30" i="3"/>
  <c r="C31" i="3"/>
  <c r="C33" i="3"/>
  <c r="C29" i="3"/>
  <c r="C22" i="3"/>
  <c r="C23" i="3"/>
  <c r="C21" i="3"/>
  <c r="C5" i="3"/>
  <c r="C4" i="3"/>
  <c r="C13" i="3"/>
  <c r="C14" i="3"/>
  <c r="C15" i="3"/>
  <c r="C12" i="3"/>
  <c r="C24" i="3" l="1"/>
  <c r="C8" i="3"/>
  <c r="C34" i="3" s="1"/>
  <c r="C17" i="3"/>
  <c r="E499" i="2"/>
  <c r="E443" i="2"/>
  <c r="F450" i="2"/>
  <c r="E448" i="2"/>
</calcChain>
</file>

<file path=xl/sharedStrings.xml><?xml version="1.0" encoding="utf-8"?>
<sst xmlns="http://schemas.openxmlformats.org/spreadsheetml/2006/main" count="4101" uniqueCount="1008">
  <si>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</si>
  <si>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</si>
  <si>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</si>
  <si>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</si>
  <si>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</si>
  <si>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</si>
  <si>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</si>
  <si>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</si>
  <si>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</si>
  <si>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</si>
  <si>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</si>
  <si>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</si>
  <si>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</si>
  <si>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</si>
  <si>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</si>
  <si>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</si>
  <si>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</si>
  <si>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</si>
  <si>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</si>
  <si>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</si>
  <si>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</si>
  <si>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</si>
  <si>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</si>
  <si>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</si>
  <si>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802.15.4md Comment Submission</t>
  </si>
  <si>
    <t>Kunal Shah</t>
  </si>
  <si>
    <t>Voice: 669-770-4528</t>
  </si>
  <si>
    <t>230 W Tasman Dr</t>
  </si>
  <si>
    <t>San Jose, CA 95134</t>
  </si>
  <si>
    <t>E-mail: kunal.shah@itron.com</t>
  </si>
  <si>
    <t>802.15.4md D03 Draft Comments</t>
  </si>
  <si>
    <t>[This document is used to submit comments for an 802.15.4md draft.]</t>
  </si>
  <si>
    <t>P802.15.4-REVd-D03_Comment_Entry_Form.xls</t>
  </si>
  <si>
    <t>June 2019</t>
  </si>
  <si>
    <t>Billy Verso</t>
  </si>
  <si>
    <t>Decawave Ltd</t>
  </si>
  <si>
    <t>6.9.1</t>
  </si>
  <si>
    <t>change "indicated" to "indicate"</t>
  </si>
  <si>
    <t>E</t>
  </si>
  <si>
    <t>Yes</t>
  </si>
  <si>
    <t>6.9.2</t>
  </si>
  <si>
    <t>Fourth word in sixth line of paragraph is a typo "dynamice"</t>
  </si>
  <si>
    <t>change spelling be "dynamic"</t>
  </si>
  <si>
    <t>8.4.2.1</t>
  </si>
  <si>
    <t>T</t>
  </si>
  <si>
    <t>8.3.3.</t>
  </si>
  <si>
    <t>Change PHR to SHR</t>
  </si>
  <si>
    <t>Remove these editing marks</t>
  </si>
  <si>
    <t>6.9.4</t>
  </si>
  <si>
    <t>Add the read only dagger (†) mark to these parameters</t>
  </si>
  <si>
    <t>change to "8.4.2.6"</t>
  </si>
  <si>
    <t>8.4.2.9</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</si>
  <si>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</si>
  <si>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This sentence references subclauses 5.1.1.1.1 and 5.1.1.1.2, neither of which exist.</t>
  </si>
  <si>
    <t>I don't know what should be reference here sorry.</t>
  </si>
  <si>
    <t>8.2.5.1</t>
  </si>
  <si>
    <t>8.2.12.1</t>
  </si>
  <si>
    <t>Review and fix all cross reference hyperlinks.</t>
  </si>
  <si>
    <t>Fix it.</t>
  </si>
  <si>
    <t>6.17.2.1</t>
  </si>
  <si>
    <t>6.17.2.3</t>
  </si>
  <si>
    <t>make all plane black text</t>
  </si>
  <si>
    <t>6.17.2.4</t>
  </si>
  <si>
    <t>underline unnecessary</t>
  </si>
  <si>
    <t>6.17.2.5</t>
  </si>
  <si>
    <t>Figure 6-87 caption has unnecessary editing marks Acknowledgement changed to Acknowledgment</t>
  </si>
  <si>
    <t>Second line of paragraph language tense is wrong "… has the Ranging field set to indicated ranging and ..."</t>
  </si>
  <si>
    <t>Figure 6-48 seems to have editing marks (underline and strikeouts) which I would only expect in an amendment not in a revision.</t>
  </si>
  <si>
    <t>Cross reference to 7.4.2.19 is blue underlined like it is a web-link  which is not correct style… it does not work as a hyperlink either.</t>
  </si>
  <si>
    <t>Strange use of RED in figures 6-85 and 6-86 on some primitive names,</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</si>
  <si>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</si>
  <si>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</si>
  <si>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</si>
  <si>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Table 8-95 contains a number of parameters that I reckon should be marked with the dagger (†) as read only.  These are: macTschCapable, macDsmeCapable, macLeCapable, macHoppingCapable, and macMetricsCapable</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</si>
  <si>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</si>
  <si>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</si>
  <si>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</si>
  <si>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</si>
  <si>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</si>
  <si>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Clint Powell</t>
  </si>
  <si>
    <t>PWC</t>
  </si>
  <si>
    <t>31.4.4</t>
  </si>
  <si>
    <t>Broken reference.</t>
  </si>
  <si>
    <t>Correct reference to 19.6.8.</t>
  </si>
  <si>
    <t>YES</t>
  </si>
  <si>
    <t>31.2.6</t>
  </si>
  <si>
    <t>All references to other sections in 31.2.6 and beyond are broken and many refer to incorrect section.</t>
  </si>
  <si>
    <t>Correct references and links.</t>
  </si>
  <si>
    <t>Figure and table numbering in Clause 31 is all wrong.</t>
  </si>
  <si>
    <t>Correct figure and table numbering.</t>
  </si>
  <si>
    <t>Nearly all refeferences to cluse outside are broken and incorrect.</t>
  </si>
  <si>
    <t>Too many Incorrect references and broken reference links. This makes the spec unusable - therefor a technical issue.</t>
  </si>
  <si>
    <t>Manually check all references and reference links in entire document to ensure they are correct and are working.</t>
  </si>
  <si>
    <t>Rick Alfvin</t>
  </si>
  <si>
    <t>Linespeed</t>
  </si>
  <si>
    <t>Reference to "20.6.8" does not exist</t>
  </si>
  <si>
    <t>correct the reference</t>
  </si>
  <si>
    <t>Joerg ROBERT</t>
  </si>
  <si>
    <t>FAU Erlangen-Nuernberg</t>
  </si>
  <si>
    <t>The text and the figure define the convolutional code. However, this should only be described at one position, i.e. in the figure.</t>
  </si>
  <si>
    <t>Remove polynomials</t>
  </si>
  <si>
    <t>No</t>
  </si>
  <si>
    <t>23.3.3.2</t>
  </si>
  <si>
    <t>Reference points to itself without any meaning</t>
  </si>
  <si>
    <t>Reference is corrupted</t>
  </si>
  <si>
    <t>Correct reference</t>
  </si>
  <si>
    <t>630 and following</t>
  </si>
  <si>
    <t>Some tables in this section have bold lines that should propabily not be there</t>
  </si>
  <si>
    <t>Remove bold lines</t>
  </si>
  <si>
    <t>Huan-Bang Li</t>
    <phoneticPr fontId="0" type="noConversion"/>
  </si>
  <si>
    <t>NICT</t>
    <phoneticPr fontId="0" type="noConversion"/>
  </si>
  <si>
    <t>17-31</t>
    <phoneticPr fontId="0" type="noConversion"/>
  </si>
  <si>
    <t>TOC</t>
    <phoneticPr fontId="0" type="noConversion"/>
  </si>
  <si>
    <t>Page numbers from clause 5 through clause 31 show at 'wrong' locations.</t>
    <phoneticPr fontId="0" type="noConversion"/>
  </si>
  <si>
    <t>modify.</t>
    <phoneticPr fontId="0" type="noConversion"/>
  </si>
  <si>
    <t>Yes</t>
    <phoneticPr fontId="0" type="noConversion"/>
  </si>
  <si>
    <t>416-424</t>
    <phoneticPr fontId="0" type="noConversion"/>
  </si>
  <si>
    <t>8.4.2</t>
    <phoneticPr fontId="0" type="noConversion"/>
  </si>
  <si>
    <t>Vacant pages</t>
    <phoneticPr fontId="0" type="noConversion"/>
  </si>
  <si>
    <t>remove these pages.</t>
    <phoneticPr fontId="0" type="noConversion"/>
  </si>
  <si>
    <t>While the Clause number is N (N=14, 15, …,31 ), numbers of figures and tables shown as N+1. Is there a reason to use figure and table numbling as the of the number of Clause plus one?</t>
    <phoneticPr fontId="0" type="noConversion"/>
  </si>
  <si>
    <t>Use the same number as the clause if there is no reason to use N+1.</t>
    <phoneticPr fontId="0" type="noConversion"/>
  </si>
  <si>
    <t>15.4.4</t>
    <phoneticPr fontId="0" type="noConversion"/>
  </si>
  <si>
    <t>Is there a reason to have 'from 0 °C to 40 °C'?  'from -10 °C to 40 °C' is better in practical.</t>
    <phoneticPr fontId="0" type="noConversion"/>
  </si>
  <si>
    <t>prefer to have 'from -10 °C to 40 °C' .</t>
    <phoneticPr fontId="0" type="noConversion"/>
  </si>
  <si>
    <t>T</t>
    <phoneticPr fontId="0" type="noConversion"/>
  </si>
  <si>
    <t>18.7.3</t>
    <phoneticPr fontId="0" type="noConversion"/>
  </si>
  <si>
    <t>Fig. 19.7</t>
    <phoneticPr fontId="0" type="noConversion"/>
  </si>
  <si>
    <t>The three minimum masks are wrongly depicted at -10dBr.</t>
    <phoneticPr fontId="0" type="noConversion"/>
  </si>
  <si>
    <t>Change them to 0dBr.</t>
    <phoneticPr fontId="0" type="noConversion"/>
  </si>
  <si>
    <t>816-823</t>
    <phoneticPr fontId="0" type="noConversion"/>
  </si>
  <si>
    <t>Annex C</t>
    <phoneticPr fontId="0" type="noConversion"/>
  </si>
  <si>
    <t>Vacant pages.</t>
    <phoneticPr fontId="0" type="noConversion"/>
  </si>
  <si>
    <t>Niewczas Jaroslaw</t>
  </si>
  <si>
    <t>Decawave</t>
  </si>
  <si>
    <t>16-onwards</t>
  </si>
  <si>
    <t>Table of contects: lots of editing errors, 
lack of spaces, indentation issues. Problems  with conversion from Word to PDF?</t>
  </si>
  <si>
    <t>N</t>
  </si>
  <si>
    <t>Don Sturek</t>
  </si>
  <si>
    <t>Itron</t>
  </si>
  <si>
    <t>Extra line</t>
  </si>
  <si>
    <t>Remove the extra line</t>
  </si>
  <si>
    <t>Extra page</t>
  </si>
  <si>
    <t>Remove the blank page</t>
  </si>
  <si>
    <t>7.5.26</t>
  </si>
  <si>
    <t>This line seems wrong.  I think the value is unique only among outstanding SRM Request frames issued by the same source device.</t>
  </si>
  <si>
    <t>Modify the text as per the comment</t>
  </si>
  <si>
    <t>8.2.9.2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</si>
  <si>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</si>
  <si>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</si>
  <si>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Y</t>
  </si>
  <si>
    <t>8.2.6.1</t>
  </si>
  <si>
    <t>Add an "a" between "matches" and "given"</t>
  </si>
  <si>
    <t>See comment</t>
  </si>
  <si>
    <t>8.2.6.3</t>
  </si>
  <si>
    <t>8.2.26.5</t>
  </si>
  <si>
    <t>Pages 416-424 are blank</t>
  </si>
  <si>
    <t>Remove the blank pages</t>
  </si>
  <si>
    <t>9.2.1</t>
  </si>
  <si>
    <t>Add an "the" between "gives" and "SecurtyLevel"</t>
  </si>
  <si>
    <t>Several blank pages at 446-447</t>
  </si>
  <si>
    <t>10.1.1</t>
  </si>
  <si>
    <t>Missing text</t>
  </si>
  <si>
    <t>Add in the missing reference</t>
  </si>
  <si>
    <t>10.2.3</t>
  </si>
  <si>
    <t>How are Operation Modes #1a and #1b handled with the mode switch?  We should either say this feature is not supported for these operating modes or define how #1a and #1b are handled.</t>
  </si>
  <si>
    <t>see comment</t>
  </si>
  <si>
    <t>19.6.14</t>
  </si>
  <si>
    <t>Several blank pages at 599-600</t>
  </si>
  <si>
    <t>20.5.13</t>
  </si>
  <si>
    <t>Several blank pages at 625-626</t>
  </si>
  <si>
    <t>22.4.8</t>
  </si>
  <si>
    <t>Several blank pages at 677-678</t>
  </si>
  <si>
    <t>24.3.9</t>
  </si>
  <si>
    <t>Several blank pages at 693-694</t>
  </si>
  <si>
    <t>25.5.8</t>
  </si>
  <si>
    <t>Several blank pages at 709-710</t>
  </si>
  <si>
    <t>Remove the blank pages.  Also, the end of each PHY section has the same problem.  Please fix these as well.  Annex C has many blank pages at the end.  Please fix.</t>
  </si>
  <si>
    <t>TOC</t>
  </si>
  <si>
    <t>TOC entries on line 17 and 45 need some reformatting</t>
  </si>
  <si>
    <t>Fix page number entries.  Also, see the formatting on all major sections.  All seem to have the page number immediately following the heading and not tabbed over to the right.</t>
  </si>
  <si>
    <t>4.5.1</t>
  </si>
  <si>
    <t>In Figure 4-7, the arrow symbol used in the first column turned in a "?"</t>
  </si>
  <si>
    <t>Fix the notation</t>
  </si>
  <si>
    <t>5.6.1</t>
  </si>
  <si>
    <t>Didn't we retire the ASK PHY?  If so we should remove it from this list</t>
  </si>
  <si>
    <t>Extra sub bullet</t>
  </si>
  <si>
    <t>Remove the sub bullet</t>
  </si>
  <si>
    <t>Extra line/page</t>
  </si>
  <si>
    <t>7.3.1.2</t>
  </si>
  <si>
    <t>Might help to add "as defined in Section 7.4" to the end of this rather self defining statement.</t>
  </si>
  <si>
    <t>Add the reference to Section 7.4</t>
  </si>
  <si>
    <t>I suspect this sentence fragment is supposed to be a sub-bullett for the above items but not sure.</t>
  </si>
  <si>
    <t>Either fix the sentence or make it a sub bullett</t>
  </si>
  <si>
    <t>6.17.1.1</t>
  </si>
  <si>
    <t>Link to 10.2.5 does not work</t>
  </si>
  <si>
    <t>Fix the link</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</si>
  <si>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</si>
  <si>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</si>
  <si>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</si>
  <si>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</si>
  <si>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6.17.1.6</t>
  </si>
  <si>
    <t>First, line 1 is blank and should be removed.  Next, line 2 has a "?" where an "=" probably belongs.   I would search the document for "?" as I saw a number of these.</t>
  </si>
  <si>
    <t>Fix all of the editing issues</t>
  </si>
  <si>
    <t>Need a space between "in" and "table"</t>
  </si>
  <si>
    <t>SRM Duration, according to 7-141, is always present</t>
  </si>
  <si>
    <t>Either make SRM Duration in Figure 7-141 a "0/4" or reserve the SRM Duration present bit</t>
  </si>
  <si>
    <t>"with" -&gt; "which"</t>
  </si>
  <si>
    <t>Link to Table 8-85 is broken</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</si>
  <si>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</si>
  <si>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Itron Inc.</t>
  </si>
  <si>
    <t>Arrow is missing for RMO -&gt; LMO</t>
  </si>
  <si>
    <t>update from RMO?LMO to RMO -&gt; LMO</t>
  </si>
  <si>
    <t>Remove blank page.</t>
  </si>
  <si>
    <t>Change as suggested.</t>
  </si>
  <si>
    <t>6.17.1.9</t>
  </si>
  <si>
    <t xml:space="preserve">IPI measured power values shows ? Instead of &lt;. </t>
  </si>
  <si>
    <t>Change the "?" to "&lt;"</t>
  </si>
  <si>
    <t>Remove blonk pages.</t>
  </si>
  <si>
    <t>7.5.30</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</si>
  <si>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</si>
  <si>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</si>
  <si>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</si>
  <si>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</si>
  <si>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</si>
  <si>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</si>
  <si>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Remove the extra column from Table 20-6</t>
  </si>
  <si>
    <t>Remove the extra column from Table 20-7</t>
  </si>
  <si>
    <t>21.3.2</t>
  </si>
  <si>
    <t xml:space="preserve">Remove extra column in table 22-2, 22-3, 22-4, </t>
  </si>
  <si>
    <t>Table D.3</t>
  </si>
  <si>
    <t>Mandatory and optional operating modes should align with Table 20-6 and Table 20-7</t>
  </si>
  <si>
    <t>Align the RF for SUN FSK operating modes with Table 20-6 and Table 20-7</t>
  </si>
  <si>
    <t>Shoichi Kitazawa</t>
    <phoneticPr fontId="0" type="noConversion"/>
  </si>
  <si>
    <t>Muroran IT</t>
    <phoneticPr fontId="0" type="noConversion"/>
  </si>
  <si>
    <t>5.7.1.2</t>
    <phoneticPr fontId="0" type="noConversion"/>
  </si>
  <si>
    <t xml:space="preserve"> Figure 5-7 does not appear full caption. </t>
    <phoneticPr fontId="0" type="noConversion"/>
  </si>
  <si>
    <t>Figure 5-7 DSME Multi-superframe Structure</t>
    <phoneticPr fontId="0" type="noConversion"/>
  </si>
  <si>
    <t>No</t>
    <phoneticPr fontId="0" type="noConversion"/>
  </si>
  <si>
    <t>5.7.7</t>
    <phoneticPr fontId="0" type="noConversion"/>
  </si>
  <si>
    <t xml:space="preserve"> "Table 8-98" does not link to Table 8-98 
Same as another "Table 8-98" does not link to Table 8-98.
Many Figures and Tables, and Subclause in the sentence are not linked.</t>
    <phoneticPr fontId="0" type="noConversion"/>
  </si>
  <si>
    <t xml:space="preserve">In this subclause, some Figure and Table in the sentence are underlline.
Such as 6.17.1.2 Line34 Underline at "Figre 6-79" 
And some Figure, Table and Subclause does not link to exact  Figure, Table and Subclause.
</t>
    <phoneticPr fontId="0" type="noConversion"/>
  </si>
  <si>
    <t>6.17.1.1</t>
    <phoneticPr fontId="0" type="noConversion"/>
  </si>
  <si>
    <t>Subclause 10.2.5 does not link yo 10.2.5</t>
    <phoneticPr fontId="0" type="noConversion"/>
  </si>
  <si>
    <t>Link to subclause 10.2.5</t>
    <phoneticPr fontId="0" type="noConversion"/>
  </si>
  <si>
    <t>165
166</t>
    <phoneticPr fontId="0" type="noConversion"/>
  </si>
  <si>
    <t>6.17.1.3</t>
    <phoneticPr fontId="0" type="noConversion"/>
  </si>
  <si>
    <t>14, 17</t>
    <phoneticPr fontId="0" type="noConversion"/>
  </si>
  <si>
    <t>Underline at "Figure 6-80" and "Figure 7-143" and tere is no link to  "Figure 6-80" and "Figure 7-143</t>
    <phoneticPr fontId="0" type="noConversion"/>
  </si>
  <si>
    <t>Delete underline and link to exact figure..</t>
    <phoneticPr fontId="0" type="noConversion"/>
  </si>
  <si>
    <t>6.17.1.6</t>
    <phoneticPr fontId="0" type="noConversion"/>
  </si>
  <si>
    <t>2, 6</t>
    <phoneticPr fontId="0" type="noConversion"/>
  </si>
  <si>
    <t>"?" shoud be "="</t>
    <phoneticPr fontId="0" type="noConversion"/>
  </si>
  <si>
    <t>6.17.1.9</t>
    <phoneticPr fontId="0" type="noConversion"/>
  </si>
  <si>
    <t>"6.17.1.7" is blue color with underline</t>
    <phoneticPr fontId="0" type="noConversion"/>
  </si>
  <si>
    <t>In the Talbe 6-6 "?" shoud be "&lt;" (IPI Lvel 0 to 11) amd "?" shoud be "-" at IPI Level 12.</t>
    <phoneticPr fontId="0" type="noConversion"/>
  </si>
  <si>
    <t>6.17.1.11</t>
    <phoneticPr fontId="0" type="noConversion"/>
  </si>
  <si>
    <t>10-17</t>
    <phoneticPr fontId="0" type="noConversion"/>
  </si>
  <si>
    <t>Section number, Table does not link.</t>
    <phoneticPr fontId="0" type="noConversion"/>
  </si>
  <si>
    <t>6.17.2.4</t>
    <phoneticPr fontId="0" type="noConversion"/>
  </si>
  <si>
    <t>7</t>
    <phoneticPr fontId="0" type="noConversion"/>
  </si>
  <si>
    <t>Delete underline and link to Figure 6-87</t>
    <phoneticPr fontId="0" type="noConversion"/>
  </si>
  <si>
    <t>6.17.2.5</t>
    <phoneticPr fontId="0" type="noConversion"/>
  </si>
  <si>
    <t>11</t>
    <phoneticPr fontId="0" type="noConversion"/>
  </si>
  <si>
    <t>7.2.1.1</t>
    <phoneticPr fontId="0" type="noConversion"/>
  </si>
  <si>
    <t xml:space="preserve">Typo?
"described in 6.12.2t." </t>
    <phoneticPr fontId="0" type="noConversion"/>
  </si>
  <si>
    <t>Delete "t"</t>
    <phoneticPr fontId="0" type="noConversion"/>
  </si>
  <si>
    <t>7.4.2.17</t>
    <phoneticPr fontId="0" type="noConversion"/>
  </si>
  <si>
    <t xml:space="preserve"> 12-15</t>
    <phoneticPr fontId="0" type="noConversion"/>
  </si>
  <si>
    <t>Table 7-19 and Table 8-108 are no link.</t>
    <phoneticPr fontId="0" type="noConversion"/>
  </si>
  <si>
    <t>7.4.2.17</t>
  </si>
  <si>
    <t>Table 7-15—Format of SRM Metric ID (continued) does not need borders.</t>
    <phoneticPr fontId="0" type="noConversion"/>
  </si>
  <si>
    <t>Delete boders and show table caption such as P215 "Table 7-19—Sub-ID allocation for short format (continued)".</t>
    <phoneticPr fontId="0" type="noConversion"/>
  </si>
  <si>
    <t>7.4.2.19.2</t>
    <phoneticPr fontId="0" type="noConversion"/>
  </si>
  <si>
    <t>Blue color at "Table 7-17"</t>
    <phoneticPr fontId="0" type="noConversion"/>
  </si>
  <si>
    <t>There is no space "inTable 7-15".</t>
    <phoneticPr fontId="0" type="noConversion"/>
  </si>
  <si>
    <t xml:space="preserve"> in Table 7-15</t>
    <phoneticPr fontId="0" type="noConversion"/>
  </si>
  <si>
    <t>214
215</t>
    <phoneticPr fontId="0" type="noConversion"/>
  </si>
  <si>
    <t>7.4.4.1</t>
    <phoneticPr fontId="0" type="noConversion"/>
  </si>
  <si>
    <t>In Table 7-19, thick borderline between 0x25 and 0x26 and row of "0x46 SRM" is not collect.</t>
    <phoneticPr fontId="0" type="noConversion"/>
  </si>
  <si>
    <t>Line width between 0x25 and 0x26 become thick to  normal.
Correct Format subclause and Use description at SRM IE raw.</t>
    <phoneticPr fontId="0" type="noConversion"/>
  </si>
  <si>
    <t>274-277</t>
    <phoneticPr fontId="0" type="noConversion"/>
  </si>
  <si>
    <t>7.4.26
7.4.27
7.4.28
7.4.29</t>
    <phoneticPr fontId="0" type="noConversion"/>
  </si>
  <si>
    <t>In this subclause, some Figure and Table in the sentence are underlline. 
And some Figure, Table and Subclause does not link to exact  Figure, Table and Subclause.</t>
    <phoneticPr fontId="0" type="noConversion"/>
  </si>
  <si>
    <t>7.5.26</t>
    <phoneticPr fontId="0" type="noConversion"/>
  </si>
  <si>
    <t>21
26</t>
    <phoneticPr fontId="0" type="noConversion"/>
  </si>
  <si>
    <t>.No link at "inTable 8-81"  and no space "in" and "Table 8-81"</t>
    <phoneticPr fontId="0" type="noConversion"/>
  </si>
  <si>
    <t>8.2.1</t>
    <phoneticPr fontId="0" type="noConversion"/>
  </si>
  <si>
    <t>Table 8-1 in the SRM related raw, there are no link exact Subclause and no jumpu to the subclause.</t>
    <phoneticPr fontId="0" type="noConversion"/>
  </si>
  <si>
    <t>Correct to exact subclause and  link to the subclause.</t>
    <phoneticPr fontId="0" type="noConversion"/>
  </si>
  <si>
    <t>8.2.26</t>
    <phoneticPr fontId="0" type="noConversion"/>
  </si>
  <si>
    <t>Most of the Subclause and Table number described in the Table 8-75 to Table 8-86 does not jump to the subclause or table.  
e.g "The SrmMetricId as defined in7.5.29" does not jump to 7.5.29</t>
    <phoneticPr fontId="0" type="noConversion"/>
  </si>
  <si>
    <t>8.2.26.1.1</t>
  </si>
  <si>
    <t>Location of period is incorrect at SrmMetricId and ScopeId.
There is no link to "7.5.29" at  SrmMetricId and ScopeId.</t>
    <phoneticPr fontId="0" type="noConversion"/>
  </si>
  <si>
    <t>8.2.26.6</t>
    <phoneticPr fontId="0" type="noConversion"/>
  </si>
  <si>
    <t>Blank row in Table 8-86</t>
    <phoneticPr fontId="0" type="noConversion"/>
  </si>
  <si>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</si>
  <si>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</si>
  <si>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</si>
  <si>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</si>
  <si>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</si>
  <si>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Section 1 line 1 The previous page (pdf page 31) has page number 32 in footer, this page (pdf page 32) has page 44 in the footer, i.e., page numbers skip 12 pages suddenly.</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</si>
  <si>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</si>
  <si>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</si>
  <si>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</si>
  <si>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</si>
  <si>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Section 4.2 line 25 This is first use of LSB, expand here.</t>
  </si>
  <si>
    <t>Section 4.2 line 25 This is first use if MSB, expand here.</t>
  </si>
  <si>
    <t>Section 4.1 line 11 This is first use of PSDU, expand it here.</t>
  </si>
  <si>
    <t>Section 4.5 line 22 This is not first use of LSB, do not expand here.</t>
  </si>
  <si>
    <t>Section 4.5 line 22 This is not first use of MSB, do not expand here.</t>
  </si>
  <si>
    <t>Figure 4-7</t>
  </si>
  <si>
    <t>Section 4.5.1 Figure 4-7 The There is question marks in the figure between RMO and LMO, and between LSB and MSB. Perhaps it should be some kind of arror -&gt;?</t>
  </si>
  <si>
    <t>Section 4.5.1 line 7 This is not first use of LSB, do not expand here.</t>
  </si>
  <si>
    <t>Section 4.5.1 line 7 This is not first use of MSB, do not expand here.</t>
  </si>
  <si>
    <t>Section 4.5.1 line 6 First use of the OUI, expand here.</t>
  </si>
  <si>
    <t>5.2.4</t>
  </si>
  <si>
    <t>Section 5.2.4 line 12 This is first use of ID, expand here.</t>
  </si>
  <si>
    <t>Section 5.5 line 22 This is only use of PC, remove the (PC) part and remove the PC from the acronym list.</t>
  </si>
  <si>
    <t>Section 5.5 line 20 This is the first use of RFD-TX, expand it here.</t>
  </si>
  <si>
    <t>Section 5.5 line 1 This is not first use of ID, do not expand here.</t>
  </si>
  <si>
    <t>5.5.1</t>
  </si>
  <si>
    <t>Section 5.5.1 line 11 This is first use of RFD-RX, expand it here.</t>
  </si>
  <si>
    <t>Section 5.5 line 1 ID is defined acronym use it here. Change "a unique identifier" to "a unique ID".</t>
  </si>
  <si>
    <t>5.5.2</t>
  </si>
  <si>
    <t>Section 5.5.2 line 9 this is first use of CAP, so expand it here, change "CAP" with "contention access period (CAP)"</t>
  </si>
  <si>
    <t>Section 5.5.2 line 9 this is first use of CFP, so expand it here, change "CFP" with "contention-free period (CFP)"</t>
  </si>
  <si>
    <t>Section 5.5.2 line 3 This is first use of SPC, expand it here.</t>
  </si>
  <si>
    <t>Section 5.5.2 line 3 This is first use of TMCTP, expand it here.</t>
  </si>
  <si>
    <t>Section 5.6.1 line 7, this is first use of BPSK so expand it here, replace "BPSK" with "binary phase-shift keying (BPSK)".</t>
  </si>
  <si>
    <t>Section 5.6.1 line 7 This is first use of GFSK, expand here.</t>
  </si>
  <si>
    <t>Section 5.6.1 line 4 This is first use of HRP, expand here.</t>
  </si>
  <si>
    <t>Section 5.6.1 line 10 This is first use of LRP, expand here.</t>
  </si>
  <si>
    <t>Section 5.6.1 line 10 This is first use of MSK, expand here.</t>
  </si>
  <si>
    <t>Section 5.6.1 line 7 This is first use of O-QPSK expand here.</t>
  </si>
  <si>
    <t>Section 5.6.1 line 4 This is first use of UWB, expand it here.</t>
  </si>
  <si>
    <t>5.7.1.1</t>
  </si>
  <si>
    <t>Section 5.7.1.1 line 21 this is not first use of CAP, so do expand it here, change "contention access period (CAP)" with "CAP".</t>
  </si>
  <si>
    <t>Section 5.7.1.1 line 25 this is not first use of CFP, so do expand it here, change "contention-free period (CFP)" with "CFP".</t>
  </si>
  <si>
    <t>Section 5.7.1.1 line 22, this is first use of CSMA-CA, so replace "CSMA-CA" with "carrier sense multiple access with collision avoidance (CSMA-CA)".</t>
  </si>
  <si>
    <t>5.6.2</t>
  </si>
  <si>
    <t>Section 5.6.2 line 8 This is first use of GTS, expand here.</t>
  </si>
  <si>
    <t>Section 5.6.1 line 2 This is first use of TASK, expand it here.</t>
  </si>
  <si>
    <t>Section 5.7.1.1 line 24 This is not first use of GTS, do not expand it here.</t>
  </si>
  <si>
    <t>5.7.1.4</t>
  </si>
  <si>
    <t xml:space="preserve">Section 5.7.1.4 line 2, this is the first use of the BOP acronym, so expand it here, i.e., change "BOP" to "beacon only period (BOP)". </t>
  </si>
  <si>
    <t>5.7.3</t>
  </si>
  <si>
    <t>Section 5.7.3 line 20 This is first use of IE, expand here, or on the line 19, where we use plural form IEs.</t>
  </si>
  <si>
    <t>5.7.4</t>
  </si>
  <si>
    <t>Section 5.7.4 line 28 This is first use of PCA, expand it here.</t>
  </si>
  <si>
    <t>Section 5.7.3 line 16 This is first use of PPDU, expand it here.</t>
  </si>
  <si>
    <t>Section 5.7.3 line 15 This is not first use of PSDU, do not expand it here.</t>
  </si>
  <si>
    <t>5.7.6</t>
  </si>
  <si>
    <t>Section 5.7.6 line 36. The text "When nontrivial protection is required, replay protection is always provide" is not true for TSCH mode. Add note here about that.</t>
  </si>
  <si>
    <t>5.7.7</t>
  </si>
  <si>
    <t>Section 5.7.7 line 14 This is first use of LE, expand here.</t>
  </si>
  <si>
    <t>Section 5.7.7 line 4 This is first use of SRM, expand it here.</t>
  </si>
  <si>
    <t>Section 5.9 line 30 this is first use of the FSK, expand it here.</t>
  </si>
  <si>
    <t>6.2.4</t>
  </si>
  <si>
    <t>Section 6.2.4 line 19 This is first use of RX, expand it here.</t>
  </si>
  <si>
    <t>Section 6.2.4 line 19 This is first use of TX, expand it here.</t>
  </si>
  <si>
    <t>6.2.5.1</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</si>
  <si>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</si>
  <si>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</si>
  <si>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6.2.5.3</t>
  </si>
  <si>
    <t>Section 6.2.5.3 line 40 The text does not parse correctly: "A successful resets the BE to minimum value macMinBe". Successful what? I think it should say "successful transfer resets".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</si>
  <si>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</si>
  <si>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</si>
  <si>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</si>
  <si>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</si>
  <si>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</si>
  <si>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</si>
  <si>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</si>
  <si>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</si>
  <si>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</si>
  <si>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</si>
  <si>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6.3.4</t>
  </si>
  <si>
    <t>Section 6.3.4 line 2 This is not first use of LBT, do not expand.</t>
  </si>
  <si>
    <t>6.4.1</t>
  </si>
  <si>
    <t xml:space="preserve">Section 6.4.1 line 32. There is no Status field in the Association response. Change "Status field" to "Association Status field". </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</si>
  <si>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</si>
  <si>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</si>
  <si>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</si>
  <si>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6.4.3</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</si>
  <si>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</si>
  <si>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</si>
  <si>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</si>
  <si>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6.7.2</t>
  </si>
  <si>
    <t>Section 6.7.2 line 41 this is the first use of EUI-64, do expand here.</t>
  </si>
  <si>
    <t>Section 6.7.2 line 20 this is first use of the FCS, expand it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</si>
  <si>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</si>
  <si>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</si>
  <si>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</si>
  <si>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</si>
  <si>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</si>
  <si>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Section 6.9.1 line 22 This is first use of RMAKER, expand it here.</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</si>
  <si>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</si>
  <si>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</si>
  <si>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</si>
  <si>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</si>
  <si>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</si>
  <si>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</si>
  <si>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</si>
  <si>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Section 6.11.5.1 line 43 the Status here is confusing, as it mixes the Status of the MLME action and status of the actual operation. Rename "Status field" to "Dsme Gts Status field".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</si>
  <si>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</si>
  <si>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</si>
  <si>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</si>
  <si>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</si>
  <si>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</si>
  <si>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</si>
  <si>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</si>
  <si>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</si>
  <si>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32 There is no DSMEGTSSABSpecification parameter. Change "DSMEGTSSABSpeification" to "DsmeSabSpecification".</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</si>
  <si>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</si>
  <si>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</si>
  <si>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</si>
  <si>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</si>
  <si>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</si>
  <si>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</si>
  <si>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</si>
  <si>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</si>
  <si>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</si>
  <si>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</si>
  <si>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6.17.1.4</t>
  </si>
  <si>
    <t>Figure 6-81</t>
  </si>
  <si>
    <t xml:space="preserve">Section 6.17.1.4 Figure 6-81 Figure is bitmap, and is not searchable. </t>
  </si>
  <si>
    <t>6.17.1.5</t>
  </si>
  <si>
    <t>Figure 6-82</t>
  </si>
  <si>
    <t xml:space="preserve">Section 6.17.1.5 Figure 6-82 Figure is bitmap, and is not searchable. </t>
  </si>
  <si>
    <t>6.17.1.7</t>
  </si>
  <si>
    <t>Section 6.17.1.7 line 16, this is first use of ANPI, expand it here. The text looks like it would expand the term, but ANPI is average noise power indicator, and there is no those words there.</t>
  </si>
  <si>
    <t>Section 6.17.1.7 line 13, this is not first use of Received Signal Noise Indicator, it was already used and defined in the header. Either use RSNI, or if we ignore the definition in the header, defined it here.</t>
  </si>
  <si>
    <t>Section 6.17.1.7 line 16, RCPI-ANPI is not a defined acronyn, and this is only use for it, remove "(RCPI-ANPI)", especially as the text before does not even explain that acronym. Or is this trying to say RCPI - ANPI as an expression?</t>
  </si>
  <si>
    <t>Section 6.17.1.7 line 17 This is first use of IPI expand here.</t>
  </si>
  <si>
    <t>Section 6.17.1.7 line 2 Replace text "Power ? -150 dBm" with "Power &lt;= -150 dBm".</t>
  </si>
  <si>
    <t>Section 6.17.1.7 line 6 Replace text "Power ? -0 dBm" with "Power &gt;= -0 dBm".</t>
  </si>
  <si>
    <t>Figure 6-83</t>
  </si>
  <si>
    <t xml:space="preserve">Section 6.17.1.6 Figure 6-83 Figure is bitmap, and is not searchable. </t>
  </si>
  <si>
    <t>Figure 6-84</t>
  </si>
  <si>
    <t xml:space="preserve">Section 6.17.1.7 Figure 6-84 Figure is bitmap, and is not searchable. </t>
  </si>
  <si>
    <t>Table 6-6</t>
  </si>
  <si>
    <t>Section 6.17.1.9 Table 6-6 The table still has ? characters where there should be &lt;= instead. Replace ? with &lt;=.</t>
  </si>
  <si>
    <t>6.17.1.8</t>
  </si>
  <si>
    <t>Section 6.17.1.8 line 15 This is first use of SFD, expand it here.</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</si>
  <si>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</si>
  <si>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</si>
  <si>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 xml:space="preserve">Section 6.17.1.9 Table 6-6 The last line says "?55 &lt; IPI", but I think it is supposed to say "IPI &gt; -55". </t>
  </si>
  <si>
    <t>6.17.2.2</t>
  </si>
  <si>
    <t>Section 6.17.2.2 line 20 This is not first use of TPC, do not expand here.</t>
  </si>
  <si>
    <t>Section 6.17.2.2 line 19 We have acronym TPC for Transmit power control, add that to the header, i.e. change "6.17.2.2 Transmit Power Control" to "6.17.2.2 Transport Power Control (TPC)".</t>
  </si>
  <si>
    <t>Section 6.17.2.2 line 30 We do not have CSMA/CA as acronym, but we CSMA-CA. Replace all "CSMA/CA" with "CSMA-CA" (4 instances in 6.17.2.2.</t>
  </si>
  <si>
    <t>Figure 6-87</t>
  </si>
  <si>
    <t xml:space="preserve">Section 6.17.2.4 line 7 The figure 6-87 is missing, as the current Figure 6-87 should really be 6-88 as it is about SRM Infrmation Notification, not about SRM Report. Add the missing figure. </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</si>
  <si>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</si>
  <si>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</si>
  <si>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</si>
  <si>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</si>
  <si>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</si>
  <si>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Section 7.1 line 3, this is not first use of EUI-64, do not expand here.</t>
  </si>
  <si>
    <t>7.2.1.3</t>
  </si>
  <si>
    <t>Section 7.2.1.3 line 15 This is not first use of LE, do not expand here.</t>
  </si>
  <si>
    <t>7.3.1.3</t>
  </si>
  <si>
    <t>Figure 7-7</t>
  </si>
  <si>
    <t>Section 7.3.1.3 figure 7-7, this is not first use of Battery Life Extension (BLE), so do not expand the acronym. Replace "Battery Life Extension (BLE)" with "BLE" in the figure 7-7.</t>
  </si>
  <si>
    <t>Section 7.3.1.3 line 23, this is not first use of Battery Life Extension (BLE), so do not expand the acronym. Replace "Battery Life Extension (BLE) field" with "BLE field".</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</si>
  <si>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</si>
  <si>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</si>
  <si>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</si>
  <si>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</si>
  <si>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</si>
  <si>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</si>
  <si>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</si>
  <si>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</si>
  <si>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</si>
  <si>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</si>
  <si>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</si>
  <si>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</si>
  <si>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</si>
  <si>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</si>
  <si>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</si>
  <si>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7.4.4.10</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</si>
  <si>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</si>
  <si>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</si>
  <si>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Section 7.4.4.10 line 5 This is not first use of SFD, do not expand it here.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</si>
  <si>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</si>
  <si>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</si>
  <si>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</si>
  <si>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</si>
  <si>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</si>
  <si>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</si>
  <si>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</si>
  <si>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</si>
  <si>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</si>
  <si>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</si>
  <si>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</si>
  <si>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</si>
  <si>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</si>
  <si>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7.5.15</t>
  </si>
  <si>
    <t>Figure 7-124</t>
  </si>
  <si>
    <t>Section 7.5.15 figure 7-124 has field called Status. This is very confusing when we have MLME Status parameter. Rename this to Dsme Gts Status.</t>
  </si>
  <si>
    <t>Section 7.5.15 line 7 has field called Status. This is very confusing when we have MLME Status parameter. Rename this to Dsme Gts Status. Change "Status Field" to "Dsme Gts Status field" twice on the line.</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</si>
  <si>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</si>
  <si>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</si>
  <si>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</si>
  <si>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Table 8-81</t>
  </si>
  <si>
    <t xml:space="preserve">Section 7.5.26 line 24 The "Table 8-81" is missing space before it, replace "inTable 8-81" with "in Table 8-81". </t>
  </si>
  <si>
    <t>Figure 7-141</t>
  </si>
  <si>
    <t>Section 7.5.26 Figure 7-141 Figure is missing header at all. Add "Figure 7-141 -- SRM Request command Content field Format" for the figure heading.</t>
  </si>
  <si>
    <t>Section 7.5.26 line 24 Do not combine SrmHandle and SRM Token. Add separate SrmToken to the table 8-81 and change this to refer to SrmToken.</t>
  </si>
  <si>
    <t>7.5.27</t>
  </si>
  <si>
    <t>Section 7.5.27 Figure 7-141 The SRM Duration field length should be 0/4, as it can be omitted by setting SRM Duration Present field to 0. Or if the SRM Duration is mandatory field, then remove SRM Duration Present completely.</t>
  </si>
  <si>
    <t>Section 7.5.26 Figure 7-141 Figure heading is above figure, when it should be below it. Move the heading to correct place. Also this should be figure 7-142, as Figure 7-141 should be the SRM Request command Content field figure, which does not have heading.</t>
  </si>
  <si>
    <t>Table 7-96</t>
  </si>
  <si>
    <t>Section 7.5.26 line 9 There is no Table 7-96, Fix the reference, or add the table.</t>
  </si>
  <si>
    <t>Table 8-85</t>
  </si>
  <si>
    <t>Section 7.5.26 line 19 The Table 8-85 does not describe anything about the Link Handle. Fix the reference to correct location.</t>
  </si>
  <si>
    <t>7.2.26</t>
  </si>
  <si>
    <t>Section 7.2.26 line 4 If the SRM Duration field is not present, what value is assumed for SRM Duration?</t>
  </si>
  <si>
    <t>Section 7.2.26 line 6 If the Channel Page field is not present, what value is assumed for Channel Page field? I would guess current channel page would be best. Specify the value when it is not present.</t>
  </si>
  <si>
    <t>Section 7.2.26 line 84 If the Channel Number field is not present, what value is assumed for Channel Number field? I would guess current channel number would be best. Specify the value when it is not present.</t>
  </si>
  <si>
    <t>Section 7.2.26 line 2 If the Start Time field is not present, what value is assumed for Start Time field? I would guess value 0 would be best. Specify the value when it is not present.</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</si>
  <si>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</si>
  <si>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</si>
  <si>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Figure 7-143</t>
  </si>
  <si>
    <t>Section 7.5.27 figure 7-143 Figure is missing heading. Add "Figure 7-143 -- SRM Response command Content field format".</t>
  </si>
  <si>
    <t>Figure 7-144</t>
  </si>
  <si>
    <t>Section 7.5.27 figure 7-142 header, Having Status field inside the MAC command is bad idea, as it can very easily be confused with MLME Status. Rename the "Status field" to "SRM Status field". This also should be Figure 7-144 instead 7-142.</t>
  </si>
  <si>
    <t>Section 7.5.27 line 3 There is missing space between "in" and Table 7-15. Replace "inTable 7-15" with "in Table 7-15".</t>
  </si>
  <si>
    <t>Section 7.5.27 Figure 7-143 There is field Measured Device Information, but the contents of that is never described. Add description of that field.</t>
  </si>
  <si>
    <t>Section 7.5.27 line 9 There is no Address Mode or Device Address fields. I assume they are supposed to be in the Measured Device Information field, which is not described anywhere. Either remove them, or specify where they are.</t>
  </si>
  <si>
    <t>Section 7.5.27 Figure 7-143 The attribute Value field cannot be 4 octets long, as there are several attributes which have different length. Some of them are arrays, and lots of them are 1 octet fields. Change from "4" to "variable".</t>
  </si>
  <si>
    <t>7.5.28</t>
  </si>
  <si>
    <t>Table 7-143</t>
  </si>
  <si>
    <t>Section 7.5.28 figure 7-143 Figure heading is on the next page. Also the heading claims this is table 7-143, but references to it say it is 7-145.</t>
  </si>
  <si>
    <t>Section 7.5.28 Figure 7-143 The attribute Value field cannot be 4 octets long, as there are several attributes which have different length. Some of them are arrays, and lots of them are 1 octet fields. Change from "4" to "variable".</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</si>
  <si>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</si>
  <si>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</si>
  <si>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</si>
  <si>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</si>
  <si>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Section 8.1 line 10 This is not first use of MCSP, do not expand here.</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</si>
  <si>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</si>
  <si>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</si>
  <si>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</si>
  <si>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</si>
  <si>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</si>
  <si>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Section 8.2.3.1 line 2 is not complete. Looking at the parameters it can either send Association Request (7.5.2) or DSME Association request command (7.5.12). Add text to explain that.</t>
  </si>
  <si>
    <t>8.2.3.2</t>
  </si>
  <si>
    <t>Section 8.2.3.2 line 9 is not complete. Looking at the parameters this MLME-ASSOCIATE.indication can be called when device receives either Association Request (7.5.2) or DSME Association request command (7.5.12). Add text to explain that.</t>
  </si>
  <si>
    <t xml:space="preserve">Section 8.2.3.2 Table 8-5 parameter Direction refers to table 8-53, but has Type of Integer and Valid Range of 0x00-0x01, where Table 8-53 has type of Enumeration and Valid range of TX, RX. Change Type and Valid range to be "Enumeration", and "TX, RX". </t>
  </si>
  <si>
    <t>8.2.3.3</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</si>
  <si>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</si>
  <si>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23 has Status parameter, but this is not the normal status parameter, this is Association Status field of the Association Response or DSME Association Response commands. Rename the Status to AssocationStatus to make this clear.</t>
  </si>
  <si>
    <t>Section 8.2.3.3 line 29 talks about Status field, as it is talking about the Status parameter stored in the Association Status field. Change the Status to AssocationStatus to make clear what field/parameter is talked here.</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</si>
  <si>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</si>
  <si>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</si>
  <si>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</si>
  <si>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</si>
  <si>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</si>
  <si>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</si>
  <si>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</si>
  <si>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8.2.6.4</t>
  </si>
  <si>
    <t>Section 8.2.6.4 table 8-19 Status parameter has value if INVALID_INDEX, which is not described anywhere what it means. Add text after line 7 explaining that "INVALID_INDEX - The index inside the hierarchical values in PIBAttribute is out of range.".</t>
  </si>
  <si>
    <t>8.2.11.2</t>
  </si>
  <si>
    <t>Table 8-30</t>
  </si>
  <si>
    <t>Section 8.2.11.2 Table 8-30 has Status code of BAD_CHANNEL, but there is no text explainin when it is returned. Add text explaining when this error can be returned.</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</si>
  <si>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</si>
  <si>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</si>
  <si>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</si>
  <si>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</si>
  <si>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</si>
  <si>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</si>
  <si>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</si>
  <si>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8.2.17.2</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</si>
  <si>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</si>
  <si>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</si>
  <si>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</si>
  <si>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</si>
  <si>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8.2.18.3</t>
  </si>
  <si>
    <t>Table 8-44</t>
  </si>
  <si>
    <t>Section 8.2.18.3 Table 8-44 SrcAddrMode entry uses Valid Range of NO_ADDRESS instead of NONE like we use in all other places. Replace "NO_ADDRESS" with "NONE".</t>
  </si>
  <si>
    <t>8.2.20.4.</t>
  </si>
  <si>
    <t xml:space="preserve">Section 8.2.20.4. This is not normal MLME Status, rename it to DsmeGtsStatus. </t>
  </si>
  <si>
    <t>8.2.20.3</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</si>
  <si>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</si>
  <si>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</si>
  <si>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 xml:space="preserve">Section 8.2.20.3 Table 8-56. This is not normal status, this is GtsStatus, and should be renamed to such. Rename the Name from "Status" to "GtsStatus", change type from Enumeration to Integer, change Valid range to "As specified in Table 7-58". </t>
  </si>
  <si>
    <t>8.2.20.4</t>
  </si>
  <si>
    <t>Section 8.2.20.4 table 8-56 rename Status to DsmeGtsStatus, change the Valid range to say "APPROVED, DISAPPROVED_LACK_OF_AVAILABILITY, DISAPPROVED_UNKNOWN_GTS", and Description to say DsmeGtsStatus field of the DSME-GTS response to send out.</t>
  </si>
  <si>
    <t>Section 8.2.20.4, line 23, the Status here combines both status codes, and the actual status from the DSME GTS response command. Make those two separate. Add DsmeGtsStatus parameter to primitive in the location where Status now, and move the Status to the end.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</si>
  <si>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</si>
  <si>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</si>
  <si>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</si>
  <si>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</si>
  <si>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</si>
  <si>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</si>
  <si>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</si>
  <si>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Table 8-57</t>
  </si>
  <si>
    <t>Section 8.2.20.4 table 8-57 has Status value of FAILURE, but there is no text explaining how and when that status value is returned. Remove the value FAILURE from valid range of Status.</t>
  </si>
  <si>
    <t>8.2.23.4</t>
  </si>
  <si>
    <t>Table 8-67</t>
  </si>
  <si>
    <t>Section 8.2.23.4 table 8-67 does not explain how the Status type of DENIED can be known from the DBS respond command. Add text explaining that.</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</si>
  <si>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</si>
  <si>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</si>
  <si>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</si>
  <si>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</si>
  <si>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</si>
  <si>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</si>
  <si>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</si>
  <si>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</si>
  <si>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</si>
  <si>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</si>
  <si>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8.2.26.1.2 line 6 Replace "SRM Report MAC Command frame" with "SRM Report Command frame".</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</si>
  <si>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</si>
  <si>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Section 8.2.26.1.2 line 7 There should be separate SrmToken parameter here between ScopeId and StartTime. Add it here.</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</si>
  <si>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</si>
  <si>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</si>
  <si>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</si>
  <si>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</si>
  <si>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</si>
  <si>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</si>
  <si>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line 11 There is no LinkHandle parameter here, should there be one, as there is field for it in the SRM Report command? Also we do not have parameter for Attribute Value from the incoming command should we have it?</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</si>
  <si>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</si>
  <si>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</si>
  <si>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</si>
  <si>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</si>
  <si>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</si>
  <si>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</si>
  <si>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</si>
  <si>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</si>
  <si>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</si>
  <si>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</si>
  <si>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19 Change "MLME-SRM.request" to "MLME-SRM-REQ.request".</t>
  </si>
  <si>
    <t>Section 8.2.26.3 line 1 Change "MLME-SRM.request" to "MLME-SRM-REQ.request".</t>
  </si>
  <si>
    <t>Section 8.2.26.3 line 21 Change "MLME-SRM.request" to "MLME-SRM-REQ.request".</t>
  </si>
  <si>
    <t>Section 8.2.26.3 line 8 There should be separate SrmToken parameter here between ScopeId and StartTime. Add it here.</t>
  </si>
  <si>
    <t>8.2.26.4</t>
  </si>
  <si>
    <t>Section 8.2.26.4 line 4 Change "MLME-SRM.indication" to "MLME-SRM-REQ.indication".</t>
  </si>
  <si>
    <t>Section 8.2.26.4 line 5 Change "MLME-SRM.indication" to "MLME-SRM-REQ.indication".</t>
  </si>
  <si>
    <t>Section 8.2.26.4 line 7 Change "MLME-SRM.indication" to "MLME-SRM-REQ.indication".</t>
  </si>
  <si>
    <t>Section 8.2.26.4 line 23 The parameters are not same, as others are for the sending and others for receiving. Remove line 23.</t>
  </si>
  <si>
    <t>Section 8.2.26.4 line 11 There should be separate SrmToken parameter here between ScopeId and StartTime. Add it here.</t>
  </si>
  <si>
    <t xml:space="preserve">Section 8.2.26.3 Table 8-81 There should be separate SrmToken parameter here between ScopeId and StartTime. Add it here with type if Integer, and Valid Range of 0x01-0xff, and description "Srm Token when sending SRM Report command". </t>
  </si>
  <si>
    <t>Section 8.2.26.4 line 8 There is no corresponding response primitive, so SrmHandle is no longer useful, remove it.</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</si>
  <si>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</si>
  <si>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</si>
  <si>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</si>
  <si>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</si>
  <si>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</si>
  <si>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Section 8.2.26.5 line 20 Change "MLME-SRM.response" to "MLME-SRM-RES.request".</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</si>
  <si>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</si>
  <si>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Table 8-83</t>
  </si>
  <si>
    <t>Section 8.2.26.5 line 10 There should be all parameters from needed for SRM Response command, i.e., add SrmMetricId, ScopeId, SrmToken, SrmStatus, StartTime, Duration, ChannelPage, ChannelNumber and LinkHandle. Also add them to the Table 8-83.</t>
  </si>
  <si>
    <t>Section 8.2.26.5 line 11 We do not have parameter for Attribute Value to be used when sending response. Should we have it, or do we automatically fetch it based on the SrmMetricId?</t>
  </si>
  <si>
    <t>Section 8.2.26.5 Table 8-83 Description of the SrmHandle is wrong. It is not used to match SRM Response with the corresponding SRM Response, but it is used to match the MLME-SRM-RES.request with corresponding MLME-SRM-RES.confirm.</t>
  </si>
  <si>
    <t>Section 8.2.26.5 line 12 Rename Status to SrmStatus, as this is Srm Status field value sent inside the command.</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</si>
  <si>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</si>
  <si>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</si>
  <si>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</si>
  <si>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</si>
  <si>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</si>
  <si>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</si>
  <si>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</si>
  <si>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</si>
  <si>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</si>
  <si>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</si>
  <si>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</si>
  <si>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</si>
  <si>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</si>
  <si>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</si>
  <si>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</si>
  <si>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</si>
  <si>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</si>
  <si>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</si>
  <si>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</si>
  <si>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</si>
  <si>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</si>
  <si>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</si>
  <si>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</si>
  <si>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</si>
  <si>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</si>
  <si>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</si>
  <si>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</si>
  <si>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</si>
  <si>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</si>
  <si>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</si>
  <si>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</si>
  <si>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Section 10.1 line 17, this is not first use of binary phase-shift keying so replace "binary phase-shift keying (BPSK)" with "BPSK".</t>
  </si>
  <si>
    <t>Section 10.1 line 8 this is first use of CCA, so not expand it here, change "Clear channel assessment (CCA)" to "CCA".</t>
  </si>
  <si>
    <t>Section 10 line 8 this is not first use of CSMA-CA, so do not expand here, replace "carrier sense multiple access with collision avoidance (CSMA-CA)" with "CSMA-CA".</t>
  </si>
  <si>
    <t>Section 10.1 line 22, this is not first use of CSS so replace "chirp spread spectrum (CSS)" with "CSS".</t>
  </si>
  <si>
    <t>Section 10.1, line 14 this is not first use of DSSS, do not expand here.</t>
  </si>
  <si>
    <t>Section 10.1 line 6, this is not first use of ED, do not expand here.</t>
  </si>
  <si>
    <t>Section 10.1 line 7 This is not first use of LQI, do not expand here.</t>
  </si>
  <si>
    <t>Section 10.1 line 30 This is not first use of MSK do not expand here.</t>
  </si>
  <si>
    <t>Section 10.1 line 14 This is not first use of O-QPSK do not expand here.</t>
  </si>
  <si>
    <t>Section 10.1 line 12 This is not first use of UWB, do not expand it here.</t>
  </si>
  <si>
    <t>10.1.</t>
  </si>
  <si>
    <t>Section 10.1. line 9, this is not first use of DQPSK, do not expand here.</t>
  </si>
  <si>
    <t>Section 10.1 line 7 This is not first use of the RCC, do not expand here.</t>
  </si>
  <si>
    <t>10.1.4</t>
  </si>
  <si>
    <t>Section 10.1.4 line 11, this is not first use of EIRP, do not expand here.</t>
  </si>
  <si>
    <t>10.1.3</t>
  </si>
  <si>
    <t>Section 10.1.3 line 1 This is first use of PRF, expand it here.</t>
  </si>
  <si>
    <t>10.1.8</t>
  </si>
  <si>
    <t>Section 10.1.8 line 2 This is not first use of MPM, do not expand here.</t>
  </si>
  <si>
    <t>Section 11 2nd page with page number of 484, pdf page 474. Page numbers at the bottom of page jump backwards by two pages. The previous page was 485, but this page says 484 at the end...</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</si>
  <si>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</si>
  <si>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</si>
  <si>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</si>
  <si>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</si>
  <si>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</si>
  <si>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</si>
  <si>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</si>
  <si>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</si>
  <si>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</si>
  <si>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</si>
  <si>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</si>
  <si>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</si>
  <si>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</si>
  <si>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</si>
  <si>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Section 15.7 pdf page 541 footer page 551 line 6 This is not first use of RDEV, do not expand here.</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</si>
  <si>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</si>
  <si>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</si>
  <si>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</si>
  <si>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</si>
  <si>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19.3.4</t>
  </si>
  <si>
    <t>Section 19.3.4 pdf page 577 footer page 587 line 19 This is not first use of NRNSC do not expand here.</t>
  </si>
  <si>
    <t>Section 19.3.4 pdf page 577 footer page 587 line 19 This is not first use of RSC do not expand here.</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</si>
  <si>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</si>
  <si>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</si>
  <si>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</si>
  <si>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</si>
  <si>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</si>
  <si>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</si>
  <si>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Section 21.1 pdf page 617 footer page 627, line 5 this is not first use of DSSS, do not expand here.</t>
  </si>
  <si>
    <t>22.2.6.1</t>
  </si>
  <si>
    <t>Section 22.2.6.1 pdf page 655 footer page 655 line 14 This is not first use of LFSR, do not expand here.</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</si>
  <si>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</si>
  <si>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</si>
  <si>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</si>
  <si>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</si>
  <si>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23.3.6</t>
  </si>
  <si>
    <t>Section 23.3.6 pdf page 647 footer page 684 line 14 This is not first use of SF, do no expand here.</t>
  </si>
  <si>
    <t>25.2.1.2</t>
  </si>
  <si>
    <t>Section 25.2.1.2 pdf page 686 footer page 696 line 2, this is not first use of DFT, do not expand here.</t>
  </si>
  <si>
    <t>25.2.3</t>
  </si>
  <si>
    <t>Section 25.2.3 pdf page 689 footer page 699 line 4 This is not first use of MCS, do not expand here.</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</si>
  <si>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</si>
  <si>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</si>
  <si>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</si>
  <si>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</si>
  <si>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</si>
  <si>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</si>
  <si>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</si>
  <si>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</si>
  <si>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</si>
  <si>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</si>
  <si>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</si>
  <si>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</si>
  <si>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</si>
  <si>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</si>
  <si>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</si>
  <si>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</si>
  <si>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</si>
  <si>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</si>
  <si>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</si>
  <si>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36-37</t>
  </si>
  <si>
    <t>Annex B.4.3 pdf page 789 footer page 799 line 36-37 are no longer needed, as we do not allow M to be zero anymore, so we do not need this change from the standard CCM. Remove lines 36 and 36.</t>
  </si>
  <si>
    <t>Annex B.4.3 pdf page 789 footer page 799 line 40 the text "and the value M = 0 is not allowed," is no longer needed. Remove it.</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</si>
  <si>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</si>
  <si>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</si>
  <si>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16-17</t>
  </si>
  <si>
    <t>Annex B.4.3 pdf page 790, footer page 800, line 16-17 remove text "Obviously, if M = 0, then no data authenticity is provided by the CCM* mode itself (but may be provided by an external mechanism)."</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</si>
  <si>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</si>
  <si>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</si>
  <si>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</si>
  <si>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</si>
  <si>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</si>
  <si>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</si>
  <si>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E.5.1</t>
  </si>
  <si>
    <t>Annex E.5.1 pdf page 837 footer page 847 line 12, this is not first use of EIRP, do not expand here, and why is the expansion different than in the terminology section?</t>
  </si>
  <si>
    <t>Chris Hett</t>
  </si>
  <si>
    <t>Landis+Gyr</t>
  </si>
  <si>
    <t>5.7.1.2</t>
  </si>
  <si>
    <t>10-11</t>
  </si>
  <si>
    <t>Figure 5-7 and surrounding text appear to have formatting issues.  Text in the figure is difficult to read and formatted strangely.  Title of figure is in the wrong place and truncated.</t>
  </si>
  <si>
    <t>Reformat figure and text appropriately</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</si>
  <si>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</si>
  <si>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</si>
  <si>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</si>
  <si>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</si>
  <si>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4,8</t>
  </si>
  <si>
    <t>I think 'macBattLifeExtPeriods' should be italicized</t>
  </si>
  <si>
    <t>Italicize macBattLifeExtPeriods</t>
  </si>
  <si>
    <t>The text says:  "...for the regulatory domains that require listen LBT…"</t>
  </si>
  <si>
    <t>Remove the word 'listen', it is redundant</t>
  </si>
  <si>
    <t>The text says:  "A successful resets the BE to the minimum value macMinBe."</t>
  </si>
  <si>
    <t>Should say:  "A successful transmission resets the BE to the minimum value macMinBe."</t>
  </si>
  <si>
    <t>Henk de Ruijter</t>
  </si>
  <si>
    <t>Silicon Labs</t>
  </si>
  <si>
    <t>17-31</t>
  </si>
  <si>
    <t>na</t>
  </si>
  <si>
    <t>page numbers are appended to the clause titles</t>
  </si>
  <si>
    <t>remove page numbers from the clause titles</t>
  </si>
  <si>
    <t>7.4.4.1</t>
  </si>
  <si>
    <t>Wrong references Link Margin IE for two occurances (Sub-ID value 0x37 and 0x38</t>
  </si>
  <si>
    <t>Change "6.17" to "6.18"</t>
  </si>
  <si>
    <t>Wrong references for RS-GFSK (0x38)</t>
  </si>
  <si>
    <t>Change "32.3" to "31.3"</t>
  </si>
  <si>
    <t>7.4.4.33</t>
  </si>
  <si>
    <t>All references to clause 32, in sub-cause 7.4.4.33, should be changed to 31. Clause 32 does not exist.</t>
  </si>
  <si>
    <t>Change accordingly</t>
  </si>
  <si>
    <t>Wrong reference</t>
  </si>
  <si>
    <t>Reference and table missing</t>
  </si>
  <si>
    <t>Include table (see 4q amendment, Table 10-4c) and add reference in line 3/4</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</si>
  <si>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</si>
  <si>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</si>
  <si>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</si>
  <si>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</si>
  <si>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</si>
  <si>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</si>
  <si>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</si>
  <si>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</si>
  <si>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</si>
  <si>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</si>
  <si>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17.5.2</t>
  </si>
  <si>
    <t>Change "17.2.3" to "16.2.3"</t>
  </si>
  <si>
    <t>All Tables and Figures numbers in clause 31 start with 32</t>
  </si>
  <si>
    <t>Change Tables, Figure and reference numbers to start with 31.</t>
  </si>
  <si>
    <t>31.2.3</t>
  </si>
  <si>
    <t>Change "20.3.2" to "19.3.2"</t>
  </si>
  <si>
    <t>31.2.5</t>
  </si>
  <si>
    <t>Change "20.3.3.1" to "19.3.3.1"</t>
  </si>
  <si>
    <t>Change "20.3.3.2" to "19.3.3.2"</t>
  </si>
  <si>
    <t>31.2.7</t>
  </si>
  <si>
    <t>Change "24-6" to "24-7"</t>
  </si>
  <si>
    <t>31.2.8</t>
  </si>
  <si>
    <t>Change "20.3.5" to "19.3.5"</t>
  </si>
  <si>
    <t>31.2.9</t>
  </si>
  <si>
    <t>Change "20.6.8" to "19.6.8"</t>
  </si>
  <si>
    <t>Ruben Salazar Cardozo</t>
  </si>
  <si>
    <t xml:space="preserve">The document says: "... ternary amplitude shift keying (TASK) and ternary amplitude shift keying (RS-GFSK)". Both acronyms cannot apply to the same description. 
</t>
  </si>
  <si>
    <t>Correct the second acronym description</t>
  </si>
  <si>
    <t>Document says "...applicationspaces…"</t>
  </si>
  <si>
    <t>correct text to "...application spaces…"</t>
  </si>
  <si>
    <t>5.2.7</t>
  </si>
  <si>
    <t>Description of CMB is not different from description of MBAN</t>
  </si>
  <si>
    <t>Can 5.2.6 and 5.2.7 be merged or altertnatively can they be described better to show what is different?</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</si>
  <si>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</si>
  <si>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</si>
  <si>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</si>
  <si>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</si>
  <si>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</si>
  <si>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</si>
  <si>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</si>
  <si>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</si>
  <si>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</si>
  <si>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</si>
  <si>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</si>
  <si>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</si>
  <si>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</si>
  <si>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</si>
  <si>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</si>
  <si>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</si>
  <si>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</si>
  <si>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</si>
  <si>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</si>
  <si>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</si>
  <si>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 xml:space="preserve">The document says: "A successful resets the BE to the minimum value macMinBe. " </t>
  </si>
  <si>
    <t>The document should say: "A success resets the BE to the minimum value macMinBe. " or "A successful transmission resets the BE to the minimum value macMinBe."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</si>
  <si>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</si>
  <si>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</si>
  <si>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</si>
  <si>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6.3.3.1</t>
  </si>
  <si>
    <t>Document says "... for an Coexistence Specification IE should take …"</t>
  </si>
  <si>
    <t>Document should say "... for a Coexistence Specification IE should take …"</t>
  </si>
  <si>
    <t>6.3.6</t>
  </si>
  <si>
    <t>Document says: "...ASN is required for the generate the nonce…" This is incomplete or unclear.</t>
  </si>
  <si>
    <t>Document should say: "...ASN is required for the deive to generate the nonce…" or similar.</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</si>
  <si>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</si>
  <si>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</si>
  <si>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</si>
  <si>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</si>
  <si>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</si>
  <si>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</si>
  <si>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</si>
  <si>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</si>
  <si>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</si>
  <si>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</si>
  <si>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</si>
  <si>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</si>
  <si>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</si>
  <si>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</si>
  <si>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</si>
  <si>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</si>
  <si>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</si>
  <si>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</si>
  <si>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</si>
  <si>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</si>
  <si>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</si>
  <si>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</si>
  <si>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</si>
  <si>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</si>
  <si>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Benjamin A. Rolfe</t>
  </si>
  <si>
    <t>Blind Creek Associates</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</si>
  <si>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</si>
  <si>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</si>
  <si>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</si>
  <si>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</si>
  <si>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</si>
  <si>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</si>
  <si>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</si>
  <si>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</si>
  <si>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 xml:space="preserve">Inappropriate use of "may" .  </t>
  </si>
  <si>
    <t xml:space="preserve">change "may be" to "can be" </t>
  </si>
  <si>
    <t>Another "may" that is stating a possibility, not really an optional requirement.</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</si>
  <si>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</si>
  <si>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</si>
  <si>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</si>
  <si>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</si>
  <si>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</si>
  <si>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</si>
  <si>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</si>
  <si>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</si>
  <si>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</si>
  <si>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 xml:space="preserve">"may be invoked" should be "is invoked".  This is the defined interface for layer management. </t>
  </si>
  <si>
    <t>Change "may be" to "is"</t>
  </si>
  <si>
    <t>8.2.5</t>
  </si>
  <si>
    <t>"may send" is wrong.   Also this SAP defines more than sending, it also include notification (as stated in the second paragraph).</t>
  </si>
  <si>
    <t>Change "may send" to "sends", deletge "or", add at the end of the sentence "and notifies the upper layer of beacon reception"</t>
  </si>
  <si>
    <t>"may be required" is incorrect. The sentence is stating a fact - in some cases it will be required, but the interface is out of scope of this standard.</t>
  </si>
  <si>
    <t>change "may be" to "will be".</t>
  </si>
  <si>
    <t>8.2.10.1</t>
  </si>
  <si>
    <t>"This primitive may also be generated to cancel a previously generated request to enable the receiver" is wrong.</t>
  </si>
  <si>
    <t>change to "This primitive is also generated to cancel a previously generated request to enable the receiver"</t>
  </si>
  <si>
    <t>8.2.15.1</t>
  </si>
  <si>
    <t>Another erroneous "may". "This primitive may also be generated to cancel a previously generated request" is stating a possibility, not a requirement.</t>
  </si>
  <si>
    <t xml:space="preserve">"may be generated by a higher layer" is incorrect use of "may" which describes an optional behavior within the scope of the standard, while higher layer is clearly out of scope of the standard. </t>
  </si>
  <si>
    <t>change to "can be generated by a higher layer"</t>
  </si>
  <si>
    <t>"A higher layer may use the information contained" is clearly stating a possible action of the higher layer, not an optional behavior within the scope of this standard.</t>
  </si>
  <si>
    <t>8.2.19.1</t>
  </si>
  <si>
    <t xml:space="preserve">"may be used by a higher layer" is incorrect use of "may". </t>
  </si>
  <si>
    <t>8.2.19.3</t>
  </si>
  <si>
    <t>"may be used by the device management layer" is stating a requirement on a higher layer (out of scope of this standard)</t>
  </si>
  <si>
    <t>Hidetoshi Yokota</t>
  </si>
  <si>
    <t>"?" is wrong</t>
  </si>
  <si>
    <t>all "?"s on Table 6-6 are wrong</t>
  </si>
  <si>
    <t>Replace all "?"s except the last one with "≤" (smaller than or equal to). Replace the last "?" with "-" (minus)</t>
  </si>
  <si>
    <t xml:space="preserve">pp. 416-424 are unnecessarily blank </t>
  </si>
  <si>
    <t>Remove all the blank pages</t>
  </si>
  <si>
    <t>Notes</t>
  </si>
  <si>
    <t>Assigned</t>
  </si>
  <si>
    <t>CID</t>
  </si>
  <si>
    <t>The caption Table 8-83 should read "MLME-SRM.request parameters</t>
  </si>
  <si>
    <t>Ben Rolfe</t>
  </si>
  <si>
    <t>Revised</t>
  </si>
  <si>
    <t>Change definition to:  Linear frequency sweep</t>
  </si>
  <si>
    <t>Accept</t>
  </si>
  <si>
    <t>Remove definition for symmetric key</t>
  </si>
  <si>
    <t>Delete definition of timeslot</t>
  </si>
  <si>
    <t>Delete the sentence:  The terms octet and bit may also be written as octets or bits</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</si>
  <si>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</si>
  <si>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Reject</t>
  </si>
  <si>
    <t>Beacon contains the addresses for devices with pending data</t>
  </si>
  <si>
    <t>Delete the line referenced in the comment</t>
  </si>
  <si>
    <t>Duplicate of CID 84</t>
  </si>
  <si>
    <t>A device that is associated through a coordinator that is not the PAN coordinator is not required to detect a PAN ID conflict</t>
  </si>
  <si>
    <t>...ASN is required to generate the nonce…</t>
  </si>
  <si>
    <t>Group</t>
  </si>
  <si>
    <t>Status</t>
  </si>
  <si>
    <t xml:space="preserve">Figure 6-22, remove messges MCPS-DATA.request, confirm and MLME-DPS.request.  </t>
  </si>
  <si>
    <t>...behavior is required. A TSCH device shall only disassociate from the PAN if … "</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</si>
  <si>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</si>
  <si>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Category</t>
  </si>
  <si>
    <t>Resolution (Accept/ Revised/Reject/Withdrawn)</t>
  </si>
  <si>
    <t>Comment Status</t>
  </si>
  <si>
    <t>Total</t>
  </si>
  <si>
    <t>G</t>
  </si>
  <si>
    <t>Withdrawn</t>
  </si>
  <si>
    <t>Total Resolved</t>
  </si>
  <si>
    <t>may</t>
  </si>
  <si>
    <t>SRM</t>
  </si>
  <si>
    <t>Shoichi Kitazawa</t>
  </si>
  <si>
    <t>status</t>
  </si>
  <si>
    <t>not grouped</t>
  </si>
  <si>
    <t>Proposed Resolution</t>
  </si>
  <si>
    <t>James Gilb</t>
  </si>
  <si>
    <t>Ruben Salazar</t>
  </si>
  <si>
    <t>not assigned</t>
  </si>
  <si>
    <t>Group (technical comments)</t>
  </si>
  <si>
    <r>
      <t>"</t>
    </r>
    <r>
      <rPr>
        <u/>
        <sz val="10"/>
        <rFont val="Arial"/>
        <family val="2"/>
      </rPr>
      <t>Figure 6-87</t>
    </r>
    <r>
      <rPr>
        <sz val="10"/>
        <rFont val="Arial"/>
        <family val="2"/>
      </rPr>
      <t xml:space="preserve">" </t>
    </r>
  </si>
  <si>
    <r>
      <t>"</t>
    </r>
    <r>
      <rPr>
        <u/>
        <sz val="10"/>
        <rFont val="Arial"/>
        <family val="2"/>
      </rPr>
      <t>Figure 6-88</t>
    </r>
    <r>
      <rPr>
        <sz val="10"/>
        <rFont val="Arial"/>
        <family val="2"/>
      </rPr>
      <t>" There is no Figure 6-88.</t>
    </r>
  </si>
  <si>
    <r>
      <t>"</t>
    </r>
    <r>
      <rPr>
        <u/>
        <sz val="10"/>
        <rFont val="Arial"/>
        <family val="2"/>
      </rPr>
      <t>Figure 7-141</t>
    </r>
    <r>
      <rPr>
        <sz val="10"/>
        <rFont val="Arial"/>
        <family val="2"/>
      </rPr>
      <t xml:space="preserve">" undeline with no link.
"Figure 7-142" undeline and ther is no "Figure 7-142" at link page. </t>
    </r>
  </si>
  <si>
    <r>
      <t>Replace "?" with "</t>
    </r>
    <r>
      <rPr>
        <sz val="10"/>
        <rFont val="Arial"/>
        <family val="2"/>
      </rPr>
      <t>≤" (smaller than or equal to)</t>
    </r>
  </si>
  <si>
    <r>
      <t>Replace "?" with "</t>
    </r>
    <r>
      <rPr>
        <sz val="10"/>
        <rFont val="Arial"/>
        <family val="2"/>
      </rPr>
      <t>≥" (greater than or equal to)</t>
    </r>
  </si>
  <si>
    <t>Comment Summary</t>
  </si>
  <si>
    <t>RCPI-ANPI is an equation and should be written such</t>
  </si>
  <si>
    <t>Figure 6-86 shows a "TPC Proess" which is wrong.  The (*) footnote is correct</t>
  </si>
  <si>
    <t>Refer to CID 174</t>
  </si>
  <si>
    <t>Delete AckedConfirm.  Fix the Figure numbering issue and add Figure 6-87</t>
  </si>
  <si>
    <t xml:space="preserve">Link Margin IE should reference 6.18.  RS-GFSK Device Capabilities IE should reference 6.10 and </t>
  </si>
  <si>
    <t>Change the "Use Description" of the RS-GFSK to "6.10, 31.3"</t>
  </si>
  <si>
    <t>See CID 222</t>
  </si>
  <si>
    <t>Make all links to MLME-SRM, MLME-SRM-REPORT, MLME-SRM-INFORMATION links.  Fix the formatting on 8.2.27.2 and 8.2.28.2 plus 8.2.26.4 (double periods in section numbers)</t>
  </si>
  <si>
    <t>DSME</t>
  </si>
  <si>
    <t>Phil Beecher</t>
  </si>
  <si>
    <t>PAN sends a beacon, an enhanced beacon, or responds to beacon/enhanced beacon requests, and notifies the upper layer of beacon reception.</t>
  </si>
  <si>
    <t xml:space="preserve">Change symbols to symbol periods.  Change last sentence to read:  "This value shall be accurate to 16 symbol periods".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</si>
</sst>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name val="Arial"/>
      <family val="2"/>
    </font>
    <font>
      <sz val="10"/>
      <color rgb="FF222222"/>
      <name val="Arial"/>
      <family val="2"/>
    </font>
    <font>
      <b/>
      <sz val="12"/>
      <name val="Arial"/>
      <family val="2"/>
    </font>
  </fonts>
  <fills count="3">
    <fill>
      <patternFill patternType="none"/>
    </fill>
    <fill>
      <patternFill patternType="gray125"/>
    </fill>
    <fill>
      <patternFill patternType="solid">
        <fgColor indexed="13"/>
        <bgColor indexed="3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cellStyleXfs>
  <cellXfs count="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xf numFmtId="0" fontId="0" fillId="0" borderId="0" xfId="0" applyAlignment="1">
      <alignment vertical="top"/>
    </xf>
    <xf numFmtId="0" fontId="5"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quotePrefix="1"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4" fontId="0" fillId="0" borderId="0" xfId="0" applyNumberFormat="1" applyFont="1" applyAlignment="1">
      <alignment vertical="top"/>
    </xf>
    <xf numFmtId="16" fontId="0" fillId="0" borderId="0" xfId="0" applyNumberFormat="1" applyFont="1" applyAlignment="1">
      <alignment vertical="top"/>
    </xf>
    <xf numFmtId="0" fontId="0" fillId="0" borderId="0" xfId="0" applyFont="1" applyAlignment="1">
      <alignment horizontal="center" vertical="top" wrapText="1"/>
    </xf>
    <xf numFmtId="0" fontId="9" fillId="0" borderId="0" xfId="0" applyFont="1" applyAlignment="1">
      <alignment vertical="top" wrapText="1"/>
    </xf>
    <xf numFmtId="0" fontId="0" fillId="0" borderId="4" xfId="0" applyBorder="1"/>
    <xf numFmtId="0" fontId="0" fillId="0" borderId="5" xfId="0" applyBorder="1"/>
    <xf numFmtId="0" fontId="0" fillId="0" borderId="6" xfId="0" applyBorder="1"/>
    <xf numFmtId="0" fontId="0" fillId="0" borderId="7" xfId="0" applyBorder="1"/>
    <xf numFmtId="0" fontId="5" fillId="0" borderId="8" xfId="0" applyFont="1" applyBorder="1"/>
    <xf numFmtId="0" fontId="5" fillId="0" borderId="9" xfId="0" applyFon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5" fillId="0" borderId="10" xfId="0" applyFont="1" applyBorder="1" applyAlignment="1">
      <alignment horizontal="center"/>
    </xf>
    <xf numFmtId="0" fontId="5" fillId="0" borderId="11" xfId="0" applyFont="1" applyBorder="1" applyAlignment="1">
      <alignment horizontal="center"/>
    </xf>
    <xf numFmtId="0" fontId="10" fillId="0" borderId="0" xfId="0" applyFont="1" applyAlignment="1">
      <alignment horizontal="center" vertical="top"/>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15" sqref="C15:D15"/>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33</v>
      </c>
      <c r="C1" s="3"/>
      <c r="D1" s="4" t="s">
        <v>32</v>
      </c>
    </row>
    <row r="3" spans="2:4" ht="18" x14ac:dyDescent="0.2">
      <c r="C3" s="5" t="s">
        <v>0</v>
      </c>
    </row>
    <row r="4" spans="2:4" ht="18" x14ac:dyDescent="0.2">
      <c r="C4" s="5" t="s">
        <v>22</v>
      </c>
    </row>
    <row r="5" spans="2:4" ht="18" x14ac:dyDescent="0.2">
      <c r="B5" s="5"/>
    </row>
    <row r="6" spans="2:4" ht="14.75" customHeight="1" x14ac:dyDescent="0.15">
      <c r="B6" s="6" t="s">
        <v>1</v>
      </c>
      <c r="C6" s="39" t="s">
        <v>23</v>
      </c>
      <c r="D6" s="39"/>
    </row>
    <row r="7" spans="2:4" ht="17.25" customHeight="1" x14ac:dyDescent="0.15">
      <c r="B7" s="6" t="s">
        <v>2</v>
      </c>
      <c r="C7" s="40" t="s">
        <v>24</v>
      </c>
      <c r="D7" s="40"/>
    </row>
    <row r="8" spans="2:4" ht="17" x14ac:dyDescent="0.15">
      <c r="B8" s="6" t="s">
        <v>3</v>
      </c>
      <c r="C8" s="41">
        <v>43623</v>
      </c>
      <c r="D8" s="41"/>
    </row>
    <row r="9" spans="2:4" ht="14.75" customHeight="1" x14ac:dyDescent="0.15">
      <c r="B9" s="39" t="s">
        <v>4</v>
      </c>
      <c r="C9" s="6" t="s">
        <v>25</v>
      </c>
      <c r="D9" s="6" t="s">
        <v>26</v>
      </c>
    </row>
    <row r="10" spans="2:4" ht="17" x14ac:dyDescent="0.15">
      <c r="B10" s="39"/>
      <c r="C10" s="8" t="s">
        <v>27</v>
      </c>
      <c r="D10" s="8"/>
    </row>
    <row r="11" spans="2:4" ht="17" x14ac:dyDescent="0.15">
      <c r="B11" s="39"/>
      <c r="C11" s="8" t="s">
        <v>28</v>
      </c>
      <c r="D11" s="8" t="s">
        <v>29</v>
      </c>
    </row>
    <row r="12" spans="2:4" ht="16" x14ac:dyDescent="0.15">
      <c r="B12" s="39"/>
      <c r="C12" s="9"/>
      <c r="D12" s="10"/>
    </row>
    <row r="13" spans="2:4" ht="14.75" customHeight="1" x14ac:dyDescent="0.2">
      <c r="B13" s="39" t="s">
        <v>5</v>
      </c>
      <c r="C13" s="11"/>
      <c r="D13" s="6"/>
    </row>
    <row r="14" spans="2:4" ht="16" x14ac:dyDescent="0.2">
      <c r="B14" s="39"/>
      <c r="C14" s="12"/>
    </row>
    <row r="15" spans="2:4" ht="14.75" customHeight="1" x14ac:dyDescent="0.15">
      <c r="B15" s="6" t="s">
        <v>6</v>
      </c>
      <c r="C15" s="39" t="s">
        <v>30</v>
      </c>
      <c r="D15" s="39"/>
    </row>
    <row r="16" spans="2:4" s="13" customFormat="1" ht="20.25" customHeight="1" x14ac:dyDescent="0.15">
      <c r="B16" s="6" t="s">
        <v>7</v>
      </c>
      <c r="C16" s="39" t="s">
        <v>31</v>
      </c>
      <c r="D16" s="39"/>
    </row>
    <row r="17" spans="2:4" s="13" customFormat="1" ht="84" customHeight="1" x14ac:dyDescent="0.15">
      <c r="B17" s="7" t="s">
        <v>8</v>
      </c>
      <c r="C17" s="39" t="s">
        <v>9</v>
      </c>
      <c r="D17" s="39"/>
    </row>
    <row r="18" spans="2:4" s="13" customFormat="1" ht="36.75" customHeight="1" x14ac:dyDescent="0.15">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501"/>
  <sheetViews>
    <sheetView tabSelected="1" topLeftCell="A2" zoomScale="125" zoomScaleNormal="125" workbookViewId="0">
      <pane ySplit="1" topLeftCell="A264" activePane="bottomLeft" state="frozen"/>
      <selection activeCell="A2" sqref="A2"/>
      <selection pane="bottomLeft" activeCell="H268" sqref="H268"/>
    </sheetView>
  </sheetViews>
  <sheetFormatPr baseColWidth="10" defaultColWidth="8.83203125" defaultRowHeight="13" x14ac:dyDescent="0.15"/>
  <cols>
    <col min="1" max="1" width="8.83203125" style="15"/>
    <col min="2" max="2" width="23.1640625" style="15" customWidth="1"/>
    <col min="3" max="3" width="20.83203125" style="15" bestFit="1" customWidth="1"/>
    <col min="4" max="4" width="6.6640625" style="15" customWidth="1"/>
    <col min="5" max="5" width="10.5" style="15" customWidth="1"/>
    <col min="6" max="6" width="7.5" style="15" customWidth="1"/>
    <col min="7" max="7" width="54.5" style="15" customWidth="1"/>
    <col min="8" max="8" width="51.1640625" style="15" customWidth="1"/>
    <col min="9" max="9" width="4.1640625" style="15" customWidth="1"/>
    <col min="10" max="10" width="11" style="15" customWidth="1"/>
    <col min="11" max="11" width="15.5" style="15" customWidth="1"/>
    <col min="12" max="12" width="16.83203125" style="14" customWidth="1"/>
    <col min="13" max="13" width="15.1640625" style="14" customWidth="1"/>
    <col min="14" max="14" width="12" style="15" customWidth="1"/>
    <col min="15" max="15" width="13" style="15" customWidth="1"/>
    <col min="16" max="16" width="8.83203125" style="19"/>
    <col min="17" max="16384" width="8.83203125" style="15"/>
  </cols>
  <sheetData>
    <row r="1" spans="1:16" ht="136" hidden="1" customHeight="1" x14ac:dyDescent="0.15">
      <c r="B1" s="42" t="s">
        <v>21</v>
      </c>
      <c r="C1" s="42"/>
      <c r="D1" s="42"/>
      <c r="E1" s="42"/>
      <c r="F1" s="42"/>
      <c r="G1" s="42"/>
      <c r="H1" s="42"/>
      <c r="I1" s="42"/>
      <c r="J1" s="42"/>
      <c r="L1" s="15"/>
      <c r="M1" s="15"/>
    </row>
    <row r="2" spans="1:16" ht="53" customHeight="1" x14ac:dyDescent="0.15">
      <c r="A2" s="16" t="s">
        <v>952</v>
      </c>
      <c r="B2" s="16" t="s">
        <v>12</v>
      </c>
      <c r="C2" s="16" t="s">
        <v>13</v>
      </c>
      <c r="D2" s="16" t="s">
        <v>14</v>
      </c>
      <c r="E2" s="16" t="s">
        <v>15</v>
      </c>
      <c r="F2" s="16" t="s">
        <v>16</v>
      </c>
      <c r="G2" s="16" t="s">
        <v>17</v>
      </c>
      <c r="H2" s="16" t="s">
        <v>18</v>
      </c>
      <c r="I2" s="16" t="s">
        <v>20</v>
      </c>
      <c r="J2" s="17" t="s">
        <v>19</v>
      </c>
      <c r="K2" s="20" t="s">
        <v>974</v>
      </c>
      <c r="L2" s="20" t="s">
        <v>985</v>
      </c>
      <c r="M2" s="20" t="s">
        <v>951</v>
      </c>
      <c r="N2" s="16" t="s">
        <v>968</v>
      </c>
      <c r="O2" s="20" t="s">
        <v>950</v>
      </c>
    </row>
    <row r="3" spans="1:16" s="21" customFormat="1" ht="84" x14ac:dyDescent="0.15">
      <c r="A3" s="21">
        <v>1</v>
      </c>
      <c r="B3" s="22" t="s">
        <v>903</v>
      </c>
      <c r="C3" s="22" t="s">
        <v>904</v>
      </c>
      <c r="D3" s="22">
        <v>0</v>
      </c>
      <c r="E3" s="22">
        <v>0</v>
      </c>
      <c r="F3" s="22">
        <v>0</v>
      </c>
      <c r="G3" s="23" t="s">
        <v>923</v>
      </c>
      <c r="H3" s="23" t="s">
        <v>924</v>
      </c>
      <c r="I3" s="22" t="s">
        <v>44</v>
      </c>
      <c r="J3" s="22" t="s">
        <v>39</v>
      </c>
      <c r="L3" s="24"/>
      <c r="M3" s="21" t="s">
        <v>954</v>
      </c>
      <c r="N3" s="21" t="s">
        <v>980</v>
      </c>
      <c r="P3" s="22"/>
    </row>
    <row r="4" spans="1:16" s="21" customFormat="1" ht="28" hidden="1" x14ac:dyDescent="0.15">
      <c r="A4" s="21">
        <v>2</v>
      </c>
      <c r="B4" s="22" t="s">
        <v>79</v>
      </c>
      <c r="C4" s="22" t="s">
        <v>80</v>
      </c>
      <c r="D4" s="22">
        <v>1</v>
      </c>
      <c r="E4" s="22">
        <v>1</v>
      </c>
      <c r="F4" s="22">
        <v>1</v>
      </c>
      <c r="G4" s="23" t="s">
        <v>91</v>
      </c>
      <c r="H4" s="23" t="s">
        <v>92</v>
      </c>
      <c r="I4" s="22" t="s">
        <v>38</v>
      </c>
      <c r="J4" s="22" t="s">
        <v>84</v>
      </c>
      <c r="M4" s="21" t="s">
        <v>25</v>
      </c>
      <c r="P4" s="22"/>
    </row>
    <row r="5" spans="1:16" s="21" customFormat="1" ht="56" hidden="1" x14ac:dyDescent="0.15">
      <c r="A5" s="21">
        <v>3</v>
      </c>
      <c r="B5" s="22" t="s">
        <v>840</v>
      </c>
      <c r="C5" s="22" t="s">
        <v>782</v>
      </c>
      <c r="D5" s="22">
        <v>15</v>
      </c>
      <c r="E5" s="22"/>
      <c r="F5" s="22">
        <v>5</v>
      </c>
      <c r="G5" s="23" t="s">
        <v>841</v>
      </c>
      <c r="H5" s="23" t="s">
        <v>842</v>
      </c>
      <c r="I5" s="22" t="s">
        <v>38</v>
      </c>
      <c r="M5" s="21" t="s">
        <v>25</v>
      </c>
      <c r="P5" s="22"/>
    </row>
    <row r="6" spans="1:16" s="21" customFormat="1" ht="56" hidden="1" x14ac:dyDescent="0.15">
      <c r="A6" s="21">
        <v>4</v>
      </c>
      <c r="B6" s="22" t="s">
        <v>296</v>
      </c>
      <c r="C6" s="22" t="s">
        <v>297</v>
      </c>
      <c r="D6" s="22">
        <v>17</v>
      </c>
      <c r="E6" s="22" t="s">
        <v>298</v>
      </c>
      <c r="F6" s="22">
        <v>17</v>
      </c>
      <c r="G6" s="23" t="s">
        <v>299</v>
      </c>
      <c r="H6" s="22" t="s">
        <v>300</v>
      </c>
      <c r="I6" s="22" t="s">
        <v>38</v>
      </c>
      <c r="J6" s="22" t="s">
        <v>101</v>
      </c>
      <c r="M6" s="21" t="s">
        <v>25</v>
      </c>
      <c r="P6" s="22"/>
    </row>
    <row r="7" spans="1:16" s="21" customFormat="1" ht="42" hidden="1" x14ac:dyDescent="0.15">
      <c r="A7" s="21">
        <v>5</v>
      </c>
      <c r="B7" s="22" t="s">
        <v>138</v>
      </c>
      <c r="C7" s="22" t="s">
        <v>139</v>
      </c>
      <c r="D7" s="22">
        <v>17</v>
      </c>
      <c r="E7" s="22" t="s">
        <v>178</v>
      </c>
      <c r="F7" s="22">
        <v>17</v>
      </c>
      <c r="G7" s="23" t="s">
        <v>179</v>
      </c>
      <c r="H7" s="23" t="s">
        <v>180</v>
      </c>
      <c r="I7" s="22" t="s">
        <v>38</v>
      </c>
      <c r="J7" s="22" t="s">
        <v>137</v>
      </c>
      <c r="M7" s="21" t="s">
        <v>25</v>
      </c>
      <c r="P7" s="22"/>
    </row>
    <row r="8" spans="1:16" s="21" customFormat="1" ht="42" hidden="1" x14ac:dyDescent="0.15">
      <c r="A8" s="21">
        <v>6</v>
      </c>
      <c r="B8" s="22" t="s">
        <v>296</v>
      </c>
      <c r="C8" s="22" t="s">
        <v>297</v>
      </c>
      <c r="D8" s="22">
        <v>44</v>
      </c>
      <c r="E8" s="22">
        <v>1</v>
      </c>
      <c r="F8" s="22">
        <v>1</v>
      </c>
      <c r="G8" s="23" t="s">
        <v>301</v>
      </c>
      <c r="H8" s="22" t="s">
        <v>300</v>
      </c>
      <c r="I8" s="22" t="s">
        <v>38</v>
      </c>
      <c r="J8" s="22" t="s">
        <v>101</v>
      </c>
      <c r="M8" s="21" t="s">
        <v>25</v>
      </c>
      <c r="P8" s="22"/>
    </row>
    <row r="9" spans="1:16" s="21" customFormat="1" ht="14" hidden="1" x14ac:dyDescent="0.15">
      <c r="A9" s="21">
        <v>7</v>
      </c>
      <c r="B9" s="22" t="s">
        <v>903</v>
      </c>
      <c r="C9" s="22" t="s">
        <v>904</v>
      </c>
      <c r="D9" s="22">
        <v>44</v>
      </c>
      <c r="E9" s="22">
        <v>1</v>
      </c>
      <c r="F9" s="22">
        <v>1</v>
      </c>
      <c r="G9" s="23" t="s">
        <v>905</v>
      </c>
      <c r="H9" s="23"/>
      <c r="I9" s="22" t="s">
        <v>38</v>
      </c>
      <c r="J9" s="22" t="s">
        <v>101</v>
      </c>
      <c r="M9" s="21" t="s">
        <v>25</v>
      </c>
      <c r="P9" s="22"/>
    </row>
    <row r="10" spans="1:16" s="21" customFormat="1" ht="84" x14ac:dyDescent="0.15">
      <c r="A10" s="21">
        <v>8</v>
      </c>
      <c r="B10" s="22" t="s">
        <v>903</v>
      </c>
      <c r="C10" s="22" t="s">
        <v>904</v>
      </c>
      <c r="D10" s="22">
        <v>46</v>
      </c>
      <c r="E10" s="22">
        <v>3.1</v>
      </c>
      <c r="F10" s="22">
        <v>11</v>
      </c>
      <c r="G10" s="23" t="s">
        <v>906</v>
      </c>
      <c r="H10" s="23" t="s">
        <v>907</v>
      </c>
      <c r="I10" s="22" t="s">
        <v>44</v>
      </c>
      <c r="J10" s="22" t="s">
        <v>39</v>
      </c>
      <c r="K10" s="21" t="s">
        <v>955</v>
      </c>
      <c r="L10" s="24" t="s">
        <v>956</v>
      </c>
      <c r="N10" s="21" t="s">
        <v>980</v>
      </c>
      <c r="P10" s="22"/>
    </row>
    <row r="11" spans="1:16" s="21" customFormat="1" ht="70" x14ac:dyDescent="0.15">
      <c r="A11" s="21">
        <v>9</v>
      </c>
      <c r="B11" s="22" t="s">
        <v>903</v>
      </c>
      <c r="C11" s="22" t="s">
        <v>904</v>
      </c>
      <c r="D11" s="22">
        <v>46</v>
      </c>
      <c r="E11" s="22">
        <v>3.1</v>
      </c>
      <c r="F11" s="22">
        <v>22</v>
      </c>
      <c r="G11" s="23" t="s">
        <v>908</v>
      </c>
      <c r="H11" s="23" t="s">
        <v>909</v>
      </c>
      <c r="I11" s="22" t="s">
        <v>44</v>
      </c>
      <c r="J11" s="22" t="s">
        <v>39</v>
      </c>
      <c r="K11" s="21" t="s">
        <v>957</v>
      </c>
      <c r="L11" s="24"/>
      <c r="N11" s="21" t="s">
        <v>980</v>
      </c>
      <c r="P11" s="22"/>
    </row>
    <row r="12" spans="1:16" s="21" customFormat="1" ht="84" x14ac:dyDescent="0.15">
      <c r="A12" s="21">
        <v>10</v>
      </c>
      <c r="B12" s="22" t="s">
        <v>903</v>
      </c>
      <c r="C12" s="22" t="s">
        <v>904</v>
      </c>
      <c r="D12" s="22">
        <v>46</v>
      </c>
      <c r="E12" s="22">
        <v>3.1</v>
      </c>
      <c r="F12" s="22">
        <v>26</v>
      </c>
      <c r="G12" s="23" t="s">
        <v>910</v>
      </c>
      <c r="H12" s="23" t="s">
        <v>911</v>
      </c>
      <c r="I12" s="22" t="s">
        <v>44</v>
      </c>
      <c r="J12" s="22" t="s">
        <v>39</v>
      </c>
      <c r="K12" s="21" t="s">
        <v>957</v>
      </c>
      <c r="L12" s="24"/>
      <c r="N12" s="21" t="s">
        <v>980</v>
      </c>
      <c r="P12" s="22"/>
    </row>
    <row r="13" spans="1:16" s="21" customFormat="1" ht="84" x14ac:dyDescent="0.15">
      <c r="A13" s="21">
        <v>11</v>
      </c>
      <c r="B13" s="22" t="s">
        <v>903</v>
      </c>
      <c r="C13" s="22" t="s">
        <v>904</v>
      </c>
      <c r="D13" s="22">
        <v>47</v>
      </c>
      <c r="E13" s="22">
        <v>3.1</v>
      </c>
      <c r="F13" s="22">
        <v>8</v>
      </c>
      <c r="G13" s="23" t="s">
        <v>910</v>
      </c>
      <c r="H13" s="23" t="s">
        <v>912</v>
      </c>
      <c r="I13" s="22" t="s">
        <v>44</v>
      </c>
      <c r="J13" s="22" t="s">
        <v>39</v>
      </c>
      <c r="K13" s="21" t="s">
        <v>955</v>
      </c>
      <c r="L13" s="24" t="s">
        <v>958</v>
      </c>
      <c r="N13" s="21" t="s">
        <v>980</v>
      </c>
      <c r="P13" s="22"/>
    </row>
    <row r="14" spans="1:16" s="21" customFormat="1" ht="28" x14ac:dyDescent="0.15">
      <c r="A14" s="21">
        <v>12</v>
      </c>
      <c r="B14" s="22" t="s">
        <v>903</v>
      </c>
      <c r="C14" s="22" t="s">
        <v>904</v>
      </c>
      <c r="D14" s="22">
        <v>47</v>
      </c>
      <c r="E14" s="22">
        <v>3.1</v>
      </c>
      <c r="F14" s="22">
        <v>10</v>
      </c>
      <c r="G14" s="23" t="s">
        <v>913</v>
      </c>
      <c r="H14" s="23" t="s">
        <v>914</v>
      </c>
      <c r="I14" s="22" t="s">
        <v>44</v>
      </c>
      <c r="J14" s="22" t="s">
        <v>39</v>
      </c>
      <c r="K14" s="21" t="s">
        <v>955</v>
      </c>
      <c r="L14" s="24" t="s">
        <v>959</v>
      </c>
      <c r="N14" s="21" t="s">
        <v>980</v>
      </c>
      <c r="P14" s="22"/>
    </row>
    <row r="15" spans="1:16" s="21" customFormat="1" ht="28" hidden="1" x14ac:dyDescent="0.15">
      <c r="A15" s="21">
        <v>13</v>
      </c>
      <c r="B15" s="22" t="s">
        <v>296</v>
      </c>
      <c r="C15" s="22" t="s">
        <v>297</v>
      </c>
      <c r="D15" s="22">
        <v>48</v>
      </c>
      <c r="E15" s="22">
        <v>3.2</v>
      </c>
      <c r="F15" s="22">
        <v>26</v>
      </c>
      <c r="G15" s="23" t="s">
        <v>302</v>
      </c>
      <c r="H15" s="22" t="s">
        <v>300</v>
      </c>
      <c r="I15" s="22" t="s">
        <v>38</v>
      </c>
      <c r="J15" s="22" t="s">
        <v>101</v>
      </c>
      <c r="M15" s="21" t="s">
        <v>25</v>
      </c>
      <c r="P15" s="22"/>
    </row>
    <row r="16" spans="1:16" s="21" customFormat="1" ht="42" hidden="1" x14ac:dyDescent="0.15">
      <c r="A16" s="21">
        <v>14</v>
      </c>
      <c r="B16" s="22" t="s">
        <v>296</v>
      </c>
      <c r="C16" s="22" t="s">
        <v>297</v>
      </c>
      <c r="D16" s="22">
        <v>49</v>
      </c>
      <c r="E16" s="22">
        <v>3.2</v>
      </c>
      <c r="F16" s="22">
        <v>40</v>
      </c>
      <c r="G16" s="23" t="s">
        <v>303</v>
      </c>
      <c r="H16" s="22" t="s">
        <v>300</v>
      </c>
      <c r="I16" s="22" t="s">
        <v>38</v>
      </c>
      <c r="J16" s="22" t="s">
        <v>101</v>
      </c>
      <c r="M16" s="21" t="s">
        <v>25</v>
      </c>
      <c r="P16" s="22"/>
    </row>
    <row r="17" spans="1:16" s="21" customFormat="1" ht="28" hidden="1" x14ac:dyDescent="0.15">
      <c r="A17" s="21">
        <v>15</v>
      </c>
      <c r="B17" s="22" t="s">
        <v>296</v>
      </c>
      <c r="C17" s="22" t="s">
        <v>297</v>
      </c>
      <c r="D17" s="22">
        <v>49</v>
      </c>
      <c r="E17" s="22">
        <v>3.2</v>
      </c>
      <c r="F17" s="22">
        <v>42</v>
      </c>
      <c r="G17" s="23" t="s">
        <v>304</v>
      </c>
      <c r="H17" s="22" t="s">
        <v>300</v>
      </c>
      <c r="I17" s="22" t="s">
        <v>38</v>
      </c>
      <c r="J17" s="22" t="s">
        <v>101</v>
      </c>
      <c r="M17" s="21" t="s">
        <v>25</v>
      </c>
      <c r="P17" s="22"/>
    </row>
    <row r="18" spans="1:16" s="21" customFormat="1" ht="28" hidden="1" x14ac:dyDescent="0.15">
      <c r="A18" s="21">
        <v>16</v>
      </c>
      <c r="B18" s="22" t="s">
        <v>296</v>
      </c>
      <c r="C18" s="22" t="s">
        <v>297</v>
      </c>
      <c r="D18" s="22">
        <v>50</v>
      </c>
      <c r="E18" s="22">
        <v>3.4</v>
      </c>
      <c r="F18" s="22">
        <v>27</v>
      </c>
      <c r="G18" s="23" t="s">
        <v>305</v>
      </c>
      <c r="H18" s="22" t="s">
        <v>300</v>
      </c>
      <c r="I18" s="22" t="s">
        <v>38</v>
      </c>
      <c r="J18" s="22" t="s">
        <v>101</v>
      </c>
      <c r="M18" s="21" t="s">
        <v>25</v>
      </c>
      <c r="P18" s="22"/>
    </row>
    <row r="19" spans="1:16" s="21" customFormat="1" ht="28" x14ac:dyDescent="0.15">
      <c r="A19" s="21">
        <v>17</v>
      </c>
      <c r="B19" s="22" t="s">
        <v>903</v>
      </c>
      <c r="C19" s="22" t="s">
        <v>904</v>
      </c>
      <c r="D19" s="22">
        <v>52</v>
      </c>
      <c r="E19" s="22">
        <v>4.0999999999999996</v>
      </c>
      <c r="F19" s="22">
        <v>5</v>
      </c>
      <c r="G19" s="23" t="s">
        <v>915</v>
      </c>
      <c r="H19" s="23" t="s">
        <v>911</v>
      </c>
      <c r="I19" s="22" t="s">
        <v>44</v>
      </c>
      <c r="J19" s="22" t="s">
        <v>39</v>
      </c>
      <c r="K19" s="21" t="s">
        <v>957</v>
      </c>
      <c r="L19" s="24"/>
      <c r="N19" s="21" t="s">
        <v>980</v>
      </c>
      <c r="P19" s="22"/>
    </row>
    <row r="20" spans="1:16" s="21" customFormat="1" ht="14" hidden="1" x14ac:dyDescent="0.15">
      <c r="A20" s="21">
        <v>18</v>
      </c>
      <c r="B20" s="22" t="s">
        <v>296</v>
      </c>
      <c r="C20" s="22" t="s">
        <v>297</v>
      </c>
      <c r="D20" s="22">
        <v>52</v>
      </c>
      <c r="E20" s="22">
        <v>4.0999999999999996</v>
      </c>
      <c r="F20" s="22">
        <v>11</v>
      </c>
      <c r="G20" s="23" t="s">
        <v>308</v>
      </c>
      <c r="H20" s="22" t="s">
        <v>300</v>
      </c>
      <c r="I20" s="22" t="s">
        <v>38</v>
      </c>
      <c r="J20" s="22" t="s">
        <v>101</v>
      </c>
      <c r="M20" s="21" t="s">
        <v>25</v>
      </c>
      <c r="P20" s="22"/>
    </row>
    <row r="21" spans="1:16" s="21" customFormat="1" ht="70" x14ac:dyDescent="0.15">
      <c r="A21" s="21">
        <v>19</v>
      </c>
      <c r="B21" s="22" t="s">
        <v>903</v>
      </c>
      <c r="C21" s="22" t="s">
        <v>904</v>
      </c>
      <c r="D21" s="22">
        <v>52</v>
      </c>
      <c r="E21" s="22">
        <v>4.2</v>
      </c>
      <c r="F21" s="22">
        <v>18</v>
      </c>
      <c r="G21" s="23" t="s">
        <v>916</v>
      </c>
      <c r="H21" s="23" t="s">
        <v>917</v>
      </c>
      <c r="I21" s="22" t="s">
        <v>44</v>
      </c>
      <c r="J21" s="22" t="s">
        <v>39</v>
      </c>
      <c r="K21" s="21" t="s">
        <v>955</v>
      </c>
      <c r="L21" s="24" t="s">
        <v>960</v>
      </c>
      <c r="N21" s="21" t="s">
        <v>980</v>
      </c>
      <c r="P21" s="22"/>
    </row>
    <row r="22" spans="1:16" s="21" customFormat="1" ht="14" hidden="1" x14ac:dyDescent="0.15">
      <c r="A22" s="21">
        <v>20</v>
      </c>
      <c r="B22" s="22" t="s">
        <v>296</v>
      </c>
      <c r="C22" s="22" t="s">
        <v>297</v>
      </c>
      <c r="D22" s="22">
        <v>52</v>
      </c>
      <c r="E22" s="22">
        <v>4.2</v>
      </c>
      <c r="F22" s="22">
        <v>25</v>
      </c>
      <c r="G22" s="23" t="s">
        <v>306</v>
      </c>
      <c r="H22" s="22" t="s">
        <v>300</v>
      </c>
      <c r="I22" s="22" t="s">
        <v>38</v>
      </c>
      <c r="J22" s="22" t="s">
        <v>101</v>
      </c>
      <c r="M22" s="21" t="s">
        <v>25</v>
      </c>
      <c r="P22" s="22"/>
    </row>
    <row r="23" spans="1:16" s="21" customFormat="1" ht="14" hidden="1" x14ac:dyDescent="0.15">
      <c r="A23" s="21">
        <v>21</v>
      </c>
      <c r="B23" s="22" t="s">
        <v>296</v>
      </c>
      <c r="C23" s="22" t="s">
        <v>297</v>
      </c>
      <c r="D23" s="22">
        <v>52</v>
      </c>
      <c r="E23" s="22">
        <v>4.2</v>
      </c>
      <c r="F23" s="22">
        <v>25</v>
      </c>
      <c r="G23" s="23" t="s">
        <v>307</v>
      </c>
      <c r="H23" s="22" t="s">
        <v>300</v>
      </c>
      <c r="I23" s="22" t="s">
        <v>38</v>
      </c>
      <c r="J23" s="22" t="s">
        <v>101</v>
      </c>
      <c r="M23" s="21" t="s">
        <v>25</v>
      </c>
      <c r="P23" s="22"/>
    </row>
    <row r="24" spans="1:16" s="21" customFormat="1" ht="42" x14ac:dyDescent="0.15">
      <c r="A24" s="21">
        <v>22</v>
      </c>
      <c r="B24" s="22" t="s">
        <v>903</v>
      </c>
      <c r="C24" s="22" t="s">
        <v>904</v>
      </c>
      <c r="D24" s="22">
        <v>53</v>
      </c>
      <c r="E24" s="22">
        <v>4.3</v>
      </c>
      <c r="F24" s="22">
        <v>4</v>
      </c>
      <c r="G24" s="23" t="s">
        <v>918</v>
      </c>
      <c r="H24" s="23" t="s">
        <v>919</v>
      </c>
      <c r="I24" s="22" t="s">
        <v>44</v>
      </c>
      <c r="J24" s="22" t="s">
        <v>39</v>
      </c>
      <c r="K24" s="21" t="s">
        <v>957</v>
      </c>
      <c r="L24" s="24"/>
      <c r="N24" s="21" t="s">
        <v>980</v>
      </c>
      <c r="P24" s="22"/>
    </row>
    <row r="25" spans="1:16" s="21" customFormat="1" ht="14" hidden="1" x14ac:dyDescent="0.15">
      <c r="A25" s="21">
        <v>23</v>
      </c>
      <c r="B25" s="22" t="s">
        <v>296</v>
      </c>
      <c r="C25" s="22" t="s">
        <v>297</v>
      </c>
      <c r="D25" s="22">
        <v>53</v>
      </c>
      <c r="E25" s="22">
        <v>4.5</v>
      </c>
      <c r="F25" s="22">
        <v>22</v>
      </c>
      <c r="G25" s="23" t="s">
        <v>309</v>
      </c>
      <c r="H25" s="22" t="s">
        <v>300</v>
      </c>
      <c r="I25" s="22" t="s">
        <v>38</v>
      </c>
      <c r="J25" s="22" t="s">
        <v>101</v>
      </c>
      <c r="M25" s="21" t="s">
        <v>25</v>
      </c>
      <c r="P25" s="22"/>
    </row>
    <row r="26" spans="1:16" s="21" customFormat="1" ht="28" hidden="1" x14ac:dyDescent="0.15">
      <c r="A26" s="21">
        <v>24</v>
      </c>
      <c r="B26" s="22" t="s">
        <v>296</v>
      </c>
      <c r="C26" s="22" t="s">
        <v>297</v>
      </c>
      <c r="D26" s="22">
        <v>53</v>
      </c>
      <c r="E26" s="22">
        <v>4.5</v>
      </c>
      <c r="F26" s="22">
        <v>22</v>
      </c>
      <c r="G26" s="23" t="s">
        <v>310</v>
      </c>
      <c r="H26" s="22" t="s">
        <v>300</v>
      </c>
      <c r="I26" s="22" t="s">
        <v>38</v>
      </c>
      <c r="J26" s="22" t="s">
        <v>101</v>
      </c>
      <c r="M26" s="21" t="s">
        <v>25</v>
      </c>
      <c r="P26" s="22"/>
    </row>
    <row r="27" spans="1:16" s="21" customFormat="1" ht="14" hidden="1" x14ac:dyDescent="0.15">
      <c r="A27" s="21">
        <v>25</v>
      </c>
      <c r="B27" s="22" t="s">
        <v>296</v>
      </c>
      <c r="C27" s="22" t="s">
        <v>297</v>
      </c>
      <c r="D27" s="22">
        <v>54</v>
      </c>
      <c r="E27" s="22" t="s">
        <v>181</v>
      </c>
      <c r="F27" s="22">
        <v>6</v>
      </c>
      <c r="G27" s="23" t="s">
        <v>315</v>
      </c>
      <c r="H27" s="22" t="s">
        <v>300</v>
      </c>
      <c r="I27" s="22" t="s">
        <v>38</v>
      </c>
      <c r="J27" s="22" t="s">
        <v>101</v>
      </c>
      <c r="M27" s="21" t="s">
        <v>25</v>
      </c>
      <c r="P27" s="22"/>
    </row>
    <row r="28" spans="1:16" s="21" customFormat="1" ht="28" hidden="1" x14ac:dyDescent="0.15">
      <c r="A28" s="21">
        <v>26</v>
      </c>
      <c r="B28" s="22" t="s">
        <v>296</v>
      </c>
      <c r="C28" s="22" t="s">
        <v>297</v>
      </c>
      <c r="D28" s="22">
        <v>54</v>
      </c>
      <c r="E28" s="22" t="s">
        <v>181</v>
      </c>
      <c r="F28" s="22">
        <v>7</v>
      </c>
      <c r="G28" s="23" t="s">
        <v>313</v>
      </c>
      <c r="H28" s="22" t="s">
        <v>300</v>
      </c>
      <c r="I28" s="22" t="s">
        <v>38</v>
      </c>
      <c r="J28" s="22" t="s">
        <v>101</v>
      </c>
      <c r="M28" s="21" t="s">
        <v>25</v>
      </c>
      <c r="P28" s="22"/>
    </row>
    <row r="29" spans="1:16" s="21" customFormat="1" ht="28" hidden="1" x14ac:dyDescent="0.15">
      <c r="A29" s="21">
        <v>27</v>
      </c>
      <c r="B29" s="22" t="s">
        <v>296</v>
      </c>
      <c r="C29" s="22" t="s">
        <v>297</v>
      </c>
      <c r="D29" s="22">
        <v>54</v>
      </c>
      <c r="E29" s="22" t="s">
        <v>181</v>
      </c>
      <c r="F29" s="22">
        <v>7</v>
      </c>
      <c r="G29" s="23" t="s">
        <v>314</v>
      </c>
      <c r="H29" s="22" t="s">
        <v>300</v>
      </c>
      <c r="I29" s="22" t="s">
        <v>38</v>
      </c>
      <c r="J29" s="22" t="s">
        <v>101</v>
      </c>
      <c r="M29" s="21" t="s">
        <v>25</v>
      </c>
      <c r="P29" s="22"/>
    </row>
    <row r="30" spans="1:16" s="21" customFormat="1" ht="28" hidden="1" x14ac:dyDescent="0.15">
      <c r="A30" s="21">
        <v>28</v>
      </c>
      <c r="B30" s="22" t="s">
        <v>138</v>
      </c>
      <c r="C30" s="22" t="s">
        <v>139</v>
      </c>
      <c r="D30" s="22">
        <v>54</v>
      </c>
      <c r="E30" s="22" t="s">
        <v>181</v>
      </c>
      <c r="F30" s="22">
        <v>18</v>
      </c>
      <c r="G30" s="23" t="s">
        <v>182</v>
      </c>
      <c r="H30" s="23" t="s">
        <v>183</v>
      </c>
      <c r="I30" s="22" t="s">
        <v>38</v>
      </c>
      <c r="J30" s="22" t="s">
        <v>137</v>
      </c>
      <c r="M30" s="21" t="s">
        <v>25</v>
      </c>
      <c r="P30" s="22"/>
    </row>
    <row r="31" spans="1:16" s="21" customFormat="1" ht="14" hidden="1" x14ac:dyDescent="0.15">
      <c r="A31" s="21">
        <v>29</v>
      </c>
      <c r="B31" s="23" t="s">
        <v>25</v>
      </c>
      <c r="C31" s="23" t="s">
        <v>210</v>
      </c>
      <c r="D31" s="23">
        <v>54</v>
      </c>
      <c r="E31" s="23" t="s">
        <v>181</v>
      </c>
      <c r="F31" s="23">
        <v>18</v>
      </c>
      <c r="G31" s="23" t="s">
        <v>211</v>
      </c>
      <c r="H31" s="23" t="s">
        <v>212</v>
      </c>
      <c r="I31" s="22" t="s">
        <v>38</v>
      </c>
      <c r="J31" s="22" t="s">
        <v>101</v>
      </c>
      <c r="M31" s="21" t="s">
        <v>25</v>
      </c>
      <c r="P31" s="22"/>
    </row>
    <row r="32" spans="1:16" s="21" customFormat="1" ht="42" hidden="1" x14ac:dyDescent="0.15">
      <c r="A32" s="21">
        <v>30</v>
      </c>
      <c r="B32" s="22" t="s">
        <v>296</v>
      </c>
      <c r="C32" s="22" t="s">
        <v>297</v>
      </c>
      <c r="D32" s="22">
        <v>54</v>
      </c>
      <c r="E32" s="22" t="s">
        <v>181</v>
      </c>
      <c r="F32" s="22" t="s">
        <v>311</v>
      </c>
      <c r="G32" s="23" t="s">
        <v>312</v>
      </c>
      <c r="H32" s="22" t="s">
        <v>300</v>
      </c>
      <c r="I32" s="22" t="s">
        <v>38</v>
      </c>
      <c r="J32" s="22" t="s">
        <v>101</v>
      </c>
      <c r="M32" s="21" t="s">
        <v>25</v>
      </c>
      <c r="P32" s="22"/>
    </row>
    <row r="33" spans="1:16" s="21" customFormat="1" ht="14" hidden="1" x14ac:dyDescent="0.15">
      <c r="A33" s="21">
        <v>31</v>
      </c>
      <c r="B33" s="22" t="s">
        <v>840</v>
      </c>
      <c r="C33" s="22" t="s">
        <v>782</v>
      </c>
      <c r="D33" s="22">
        <v>56</v>
      </c>
      <c r="E33" s="22">
        <v>5.2</v>
      </c>
      <c r="F33" s="22">
        <v>19</v>
      </c>
      <c r="G33" s="22" t="s">
        <v>843</v>
      </c>
      <c r="H33" s="23" t="s">
        <v>844</v>
      </c>
      <c r="I33" s="22" t="s">
        <v>38</v>
      </c>
      <c r="M33" s="21" t="s">
        <v>25</v>
      </c>
      <c r="P33" s="22"/>
    </row>
    <row r="34" spans="1:16" s="21" customFormat="1" ht="56" x14ac:dyDescent="0.15">
      <c r="A34" s="21">
        <v>32</v>
      </c>
      <c r="B34" s="22" t="s">
        <v>903</v>
      </c>
      <c r="C34" s="22" t="s">
        <v>904</v>
      </c>
      <c r="D34" s="22">
        <v>56</v>
      </c>
      <c r="E34" s="22" t="s">
        <v>920</v>
      </c>
      <c r="F34" s="22">
        <v>27</v>
      </c>
      <c r="G34" s="23" t="s">
        <v>921</v>
      </c>
      <c r="H34" s="23" t="s">
        <v>922</v>
      </c>
      <c r="I34" s="22" t="s">
        <v>44</v>
      </c>
      <c r="J34" s="25" t="s">
        <v>39</v>
      </c>
      <c r="K34" s="21" t="s">
        <v>957</v>
      </c>
      <c r="L34" s="24"/>
      <c r="N34" s="21" t="s">
        <v>980</v>
      </c>
      <c r="P34" s="22"/>
    </row>
    <row r="35" spans="1:16" s="21" customFormat="1" ht="14" hidden="1" x14ac:dyDescent="0.15">
      <c r="A35" s="21">
        <v>33</v>
      </c>
      <c r="B35" s="22" t="s">
        <v>296</v>
      </c>
      <c r="C35" s="22" t="s">
        <v>297</v>
      </c>
      <c r="D35" s="22">
        <v>57</v>
      </c>
      <c r="E35" s="22" t="s">
        <v>316</v>
      </c>
      <c r="F35" s="22">
        <v>12</v>
      </c>
      <c r="G35" s="23" t="s">
        <v>317</v>
      </c>
      <c r="H35" s="22" t="s">
        <v>300</v>
      </c>
      <c r="I35" s="22" t="s">
        <v>38</v>
      </c>
      <c r="J35" s="22" t="s">
        <v>101</v>
      </c>
      <c r="M35" s="21" t="s">
        <v>25</v>
      </c>
      <c r="P35" s="22"/>
    </row>
    <row r="36" spans="1:16" s="21" customFormat="1" ht="28" hidden="1" x14ac:dyDescent="0.15">
      <c r="A36" s="21">
        <v>34</v>
      </c>
      <c r="B36" s="22" t="s">
        <v>840</v>
      </c>
      <c r="C36" s="22" t="s">
        <v>782</v>
      </c>
      <c r="D36" s="22">
        <v>57</v>
      </c>
      <c r="E36" s="22" t="s">
        <v>845</v>
      </c>
      <c r="F36" s="22">
        <v>30</v>
      </c>
      <c r="G36" s="22" t="s">
        <v>846</v>
      </c>
      <c r="H36" s="23" t="s">
        <v>847</v>
      </c>
      <c r="I36" s="22" t="s">
        <v>38</v>
      </c>
      <c r="M36" s="21" t="s">
        <v>25</v>
      </c>
      <c r="P36" s="22"/>
    </row>
    <row r="37" spans="1:16" s="21" customFormat="1" ht="14" hidden="1" x14ac:dyDescent="0.15">
      <c r="A37" s="21">
        <v>35</v>
      </c>
      <c r="B37" s="22" t="s">
        <v>296</v>
      </c>
      <c r="C37" s="22" t="s">
        <v>297</v>
      </c>
      <c r="D37" s="22">
        <v>58</v>
      </c>
      <c r="E37" s="22">
        <v>5.5</v>
      </c>
      <c r="F37" s="22">
        <v>20</v>
      </c>
      <c r="G37" s="23" t="s">
        <v>319</v>
      </c>
      <c r="H37" s="22" t="s">
        <v>300</v>
      </c>
      <c r="I37" s="22" t="s">
        <v>38</v>
      </c>
      <c r="J37" s="22" t="s">
        <v>101</v>
      </c>
      <c r="M37" s="21" t="s">
        <v>25</v>
      </c>
      <c r="P37" s="22"/>
    </row>
    <row r="38" spans="1:16" s="21" customFormat="1" ht="28" hidden="1" x14ac:dyDescent="0.15">
      <c r="A38" s="21">
        <v>36</v>
      </c>
      <c r="B38" s="22" t="s">
        <v>296</v>
      </c>
      <c r="C38" s="22" t="s">
        <v>297</v>
      </c>
      <c r="D38" s="22">
        <v>58</v>
      </c>
      <c r="E38" s="22">
        <v>5.5</v>
      </c>
      <c r="F38" s="22">
        <v>22</v>
      </c>
      <c r="G38" s="23" t="s">
        <v>318</v>
      </c>
      <c r="H38" s="22" t="s">
        <v>300</v>
      </c>
      <c r="I38" s="22" t="s">
        <v>38</v>
      </c>
      <c r="J38" s="22" t="s">
        <v>101</v>
      </c>
      <c r="M38" s="21" t="s">
        <v>25</v>
      </c>
      <c r="P38" s="22"/>
    </row>
    <row r="39" spans="1:16" s="21" customFormat="1" ht="14" hidden="1" x14ac:dyDescent="0.15">
      <c r="A39" s="21">
        <v>37</v>
      </c>
      <c r="B39" s="22" t="s">
        <v>296</v>
      </c>
      <c r="C39" s="22" t="s">
        <v>297</v>
      </c>
      <c r="D39" s="22">
        <v>59</v>
      </c>
      <c r="E39" s="22">
        <v>5.5</v>
      </c>
      <c r="F39" s="22">
        <v>1</v>
      </c>
      <c r="G39" s="23" t="s">
        <v>320</v>
      </c>
      <c r="H39" s="22" t="s">
        <v>300</v>
      </c>
      <c r="I39" s="22" t="s">
        <v>38</v>
      </c>
      <c r="J39" s="22" t="s">
        <v>101</v>
      </c>
      <c r="M39" s="21" t="s">
        <v>25</v>
      </c>
      <c r="P39" s="22"/>
    </row>
    <row r="40" spans="1:16" s="21" customFormat="1" ht="28" hidden="1" x14ac:dyDescent="0.15">
      <c r="A40" s="21">
        <v>38</v>
      </c>
      <c r="B40" s="22" t="s">
        <v>296</v>
      </c>
      <c r="C40" s="22" t="s">
        <v>297</v>
      </c>
      <c r="D40" s="22">
        <v>59</v>
      </c>
      <c r="E40" s="22">
        <v>5.5</v>
      </c>
      <c r="F40" s="22">
        <v>1</v>
      </c>
      <c r="G40" s="23" t="s">
        <v>323</v>
      </c>
      <c r="H40" s="22" t="s">
        <v>300</v>
      </c>
      <c r="I40" s="22" t="s">
        <v>38</v>
      </c>
      <c r="J40" s="22" t="s">
        <v>101</v>
      </c>
      <c r="M40" s="21" t="s">
        <v>25</v>
      </c>
      <c r="P40" s="22"/>
    </row>
    <row r="41" spans="1:16" s="21" customFormat="1" ht="14" hidden="1" x14ac:dyDescent="0.15">
      <c r="A41" s="21">
        <v>39</v>
      </c>
      <c r="B41" s="22" t="s">
        <v>296</v>
      </c>
      <c r="C41" s="22" t="s">
        <v>297</v>
      </c>
      <c r="D41" s="22">
        <v>59</v>
      </c>
      <c r="E41" s="22" t="s">
        <v>321</v>
      </c>
      <c r="F41" s="22">
        <v>11</v>
      </c>
      <c r="G41" s="23" t="s">
        <v>322</v>
      </c>
      <c r="H41" s="22" t="s">
        <v>300</v>
      </c>
      <c r="I41" s="22" t="s">
        <v>38</v>
      </c>
      <c r="J41" s="22" t="s">
        <v>101</v>
      </c>
      <c r="M41" s="21" t="s">
        <v>25</v>
      </c>
      <c r="P41" s="22"/>
    </row>
    <row r="42" spans="1:16" s="21" customFormat="1" ht="14" hidden="1" x14ac:dyDescent="0.15">
      <c r="A42" s="21">
        <v>40</v>
      </c>
      <c r="B42" s="22" t="s">
        <v>296</v>
      </c>
      <c r="C42" s="22" t="s">
        <v>297</v>
      </c>
      <c r="D42" s="22">
        <v>60</v>
      </c>
      <c r="E42" s="22" t="s">
        <v>324</v>
      </c>
      <c r="F42" s="22">
        <v>3</v>
      </c>
      <c r="G42" s="23" t="s">
        <v>327</v>
      </c>
      <c r="H42" s="22" t="s">
        <v>300</v>
      </c>
      <c r="I42" s="22" t="s">
        <v>38</v>
      </c>
      <c r="J42" s="22" t="s">
        <v>101</v>
      </c>
      <c r="M42" s="21" t="s">
        <v>25</v>
      </c>
      <c r="P42" s="22"/>
    </row>
    <row r="43" spans="1:16" s="21" customFormat="1" ht="14" hidden="1" x14ac:dyDescent="0.15">
      <c r="A43" s="21">
        <v>41</v>
      </c>
      <c r="B43" s="22" t="s">
        <v>296</v>
      </c>
      <c r="C43" s="22" t="s">
        <v>297</v>
      </c>
      <c r="D43" s="22">
        <v>60</v>
      </c>
      <c r="E43" s="22" t="s">
        <v>324</v>
      </c>
      <c r="F43" s="22">
        <v>3</v>
      </c>
      <c r="G43" s="23" t="s">
        <v>328</v>
      </c>
      <c r="H43" s="22" t="s">
        <v>300</v>
      </c>
      <c r="I43" s="22" t="s">
        <v>38</v>
      </c>
      <c r="J43" s="22" t="s">
        <v>101</v>
      </c>
      <c r="M43" s="21" t="s">
        <v>25</v>
      </c>
      <c r="P43" s="22"/>
    </row>
    <row r="44" spans="1:16" s="21" customFormat="1" ht="28" hidden="1" x14ac:dyDescent="0.15">
      <c r="A44" s="21">
        <v>42</v>
      </c>
      <c r="B44" s="22" t="s">
        <v>296</v>
      </c>
      <c r="C44" s="22" t="s">
        <v>297</v>
      </c>
      <c r="D44" s="22">
        <v>60</v>
      </c>
      <c r="E44" s="22" t="s">
        <v>324</v>
      </c>
      <c r="F44" s="22">
        <v>9</v>
      </c>
      <c r="G44" s="23" t="s">
        <v>325</v>
      </c>
      <c r="H44" s="22" t="s">
        <v>300</v>
      </c>
      <c r="I44" s="22" t="s">
        <v>38</v>
      </c>
      <c r="J44" s="22" t="s">
        <v>101</v>
      </c>
      <c r="M44" s="21" t="s">
        <v>25</v>
      </c>
      <c r="P44" s="22"/>
    </row>
    <row r="45" spans="1:16" s="21" customFormat="1" ht="28" hidden="1" x14ac:dyDescent="0.15">
      <c r="A45" s="21">
        <v>43</v>
      </c>
      <c r="B45" s="22" t="s">
        <v>296</v>
      </c>
      <c r="C45" s="22" t="s">
        <v>297</v>
      </c>
      <c r="D45" s="22">
        <v>60</v>
      </c>
      <c r="E45" s="22" t="s">
        <v>324</v>
      </c>
      <c r="F45" s="22">
        <v>9</v>
      </c>
      <c r="G45" s="23" t="s">
        <v>326</v>
      </c>
      <c r="H45" s="22" t="s">
        <v>300</v>
      </c>
      <c r="I45" s="22" t="s">
        <v>38</v>
      </c>
      <c r="J45" s="22" t="s">
        <v>101</v>
      </c>
      <c r="M45" s="21" t="s">
        <v>25</v>
      </c>
      <c r="P45" s="22"/>
    </row>
    <row r="46" spans="1:16" s="21" customFormat="1" ht="14" hidden="1" x14ac:dyDescent="0.15">
      <c r="A46" s="21">
        <v>44</v>
      </c>
      <c r="B46" s="22" t="s">
        <v>296</v>
      </c>
      <c r="C46" s="22" t="s">
        <v>297</v>
      </c>
      <c r="D46" s="22">
        <v>61</v>
      </c>
      <c r="E46" s="22" t="s">
        <v>184</v>
      </c>
      <c r="F46" s="22">
        <v>4</v>
      </c>
      <c r="G46" s="23" t="s">
        <v>331</v>
      </c>
      <c r="H46" s="22" t="s">
        <v>300</v>
      </c>
      <c r="I46" s="22" t="s">
        <v>38</v>
      </c>
      <c r="J46" s="22" t="s">
        <v>101</v>
      </c>
      <c r="M46" s="21" t="s">
        <v>25</v>
      </c>
      <c r="P46" s="22"/>
    </row>
    <row r="47" spans="1:16" s="21" customFormat="1" ht="14" hidden="1" x14ac:dyDescent="0.15">
      <c r="A47" s="21">
        <v>45</v>
      </c>
      <c r="B47" s="22" t="s">
        <v>296</v>
      </c>
      <c r="C47" s="22" t="s">
        <v>297</v>
      </c>
      <c r="D47" s="22">
        <v>61</v>
      </c>
      <c r="E47" s="22" t="s">
        <v>184</v>
      </c>
      <c r="F47" s="22">
        <v>4</v>
      </c>
      <c r="G47" s="23" t="s">
        <v>335</v>
      </c>
      <c r="H47" s="22" t="s">
        <v>300</v>
      </c>
      <c r="I47" s="22" t="s">
        <v>38</v>
      </c>
      <c r="J47" s="22" t="s">
        <v>101</v>
      </c>
      <c r="M47" s="21" t="s">
        <v>25</v>
      </c>
      <c r="P47" s="22"/>
    </row>
    <row r="48" spans="1:16" s="21" customFormat="1" ht="252" x14ac:dyDescent="0.15">
      <c r="A48" s="21">
        <v>46</v>
      </c>
      <c r="B48" s="22" t="s">
        <v>138</v>
      </c>
      <c r="C48" s="22" t="s">
        <v>139</v>
      </c>
      <c r="D48" s="22">
        <v>61</v>
      </c>
      <c r="E48" s="22" t="s">
        <v>184</v>
      </c>
      <c r="F48" s="22">
        <v>7</v>
      </c>
      <c r="G48" s="23" t="s">
        <v>185</v>
      </c>
      <c r="H48" s="23" t="s">
        <v>153</v>
      </c>
      <c r="I48" s="22" t="s">
        <v>44</v>
      </c>
      <c r="J48" s="22" t="s">
        <v>150</v>
      </c>
      <c r="K48" s="21" t="s">
        <v>955</v>
      </c>
      <c r="L48" s="24" t="s">
        <v>961</v>
      </c>
      <c r="P48" s="22"/>
    </row>
    <row r="49" spans="1:16" s="21" customFormat="1" ht="28" hidden="1" x14ac:dyDescent="0.15">
      <c r="A49" s="21">
        <v>47</v>
      </c>
      <c r="B49" s="22" t="s">
        <v>296</v>
      </c>
      <c r="C49" s="22" t="s">
        <v>297</v>
      </c>
      <c r="D49" s="22">
        <v>61</v>
      </c>
      <c r="E49" s="22" t="s">
        <v>184</v>
      </c>
      <c r="F49" s="22">
        <v>7</v>
      </c>
      <c r="G49" s="23" t="s">
        <v>329</v>
      </c>
      <c r="H49" s="22" t="s">
        <v>300</v>
      </c>
      <c r="I49" s="22" t="s">
        <v>38</v>
      </c>
      <c r="J49" s="22" t="s">
        <v>101</v>
      </c>
      <c r="M49" s="21" t="s">
        <v>25</v>
      </c>
      <c r="P49" s="22"/>
    </row>
    <row r="50" spans="1:16" s="21" customFormat="1" ht="14" hidden="1" x14ac:dyDescent="0.15">
      <c r="A50" s="21">
        <v>48</v>
      </c>
      <c r="B50" s="22" t="s">
        <v>296</v>
      </c>
      <c r="C50" s="22" t="s">
        <v>297</v>
      </c>
      <c r="D50" s="22">
        <v>61</v>
      </c>
      <c r="E50" s="22" t="s">
        <v>184</v>
      </c>
      <c r="F50" s="22">
        <v>7</v>
      </c>
      <c r="G50" s="23" t="s">
        <v>330</v>
      </c>
      <c r="H50" s="22" t="s">
        <v>300</v>
      </c>
      <c r="I50" s="22" t="s">
        <v>38</v>
      </c>
      <c r="J50" s="22" t="s">
        <v>101</v>
      </c>
      <c r="M50" s="21" t="s">
        <v>25</v>
      </c>
      <c r="P50" s="22"/>
    </row>
    <row r="51" spans="1:16" s="21" customFormat="1" ht="14" hidden="1" x14ac:dyDescent="0.15">
      <c r="A51" s="21">
        <v>49</v>
      </c>
      <c r="B51" s="22" t="s">
        <v>296</v>
      </c>
      <c r="C51" s="22" t="s">
        <v>297</v>
      </c>
      <c r="D51" s="22">
        <v>61</v>
      </c>
      <c r="E51" s="22" t="s">
        <v>184</v>
      </c>
      <c r="F51" s="22">
        <v>7</v>
      </c>
      <c r="G51" s="23" t="s">
        <v>334</v>
      </c>
      <c r="H51" s="22" t="s">
        <v>300</v>
      </c>
      <c r="I51" s="22" t="s">
        <v>38</v>
      </c>
      <c r="J51" s="22" t="s">
        <v>101</v>
      </c>
      <c r="M51" s="21" t="s">
        <v>25</v>
      </c>
      <c r="P51" s="22"/>
    </row>
    <row r="52" spans="1:16" s="21" customFormat="1" ht="14" hidden="1" x14ac:dyDescent="0.15">
      <c r="A52" s="21">
        <v>50</v>
      </c>
      <c r="B52" s="22" t="s">
        <v>296</v>
      </c>
      <c r="C52" s="22" t="s">
        <v>297</v>
      </c>
      <c r="D52" s="22">
        <v>61</v>
      </c>
      <c r="E52" s="22" t="s">
        <v>184</v>
      </c>
      <c r="F52" s="22">
        <v>10</v>
      </c>
      <c r="G52" s="23" t="s">
        <v>332</v>
      </c>
      <c r="H52" s="22" t="s">
        <v>300</v>
      </c>
      <c r="I52" s="22" t="s">
        <v>38</v>
      </c>
      <c r="J52" s="22" t="s">
        <v>101</v>
      </c>
      <c r="M52" s="21" t="s">
        <v>25</v>
      </c>
      <c r="P52" s="22"/>
    </row>
    <row r="53" spans="1:16" s="21" customFormat="1" ht="14" hidden="1" x14ac:dyDescent="0.15">
      <c r="A53" s="21">
        <v>51</v>
      </c>
      <c r="B53" s="22" t="s">
        <v>296</v>
      </c>
      <c r="C53" s="22" t="s">
        <v>297</v>
      </c>
      <c r="D53" s="22">
        <v>61</v>
      </c>
      <c r="E53" s="22" t="s">
        <v>184</v>
      </c>
      <c r="F53" s="22">
        <v>10</v>
      </c>
      <c r="G53" s="23" t="s">
        <v>333</v>
      </c>
      <c r="H53" s="22" t="s">
        <v>300</v>
      </c>
      <c r="I53" s="22" t="s">
        <v>38</v>
      </c>
      <c r="J53" s="22" t="s">
        <v>101</v>
      </c>
      <c r="M53" s="21" t="s">
        <v>25</v>
      </c>
      <c r="P53" s="22"/>
    </row>
    <row r="54" spans="1:16" s="21" customFormat="1" ht="14" hidden="1" x14ac:dyDescent="0.15">
      <c r="A54" s="21">
        <v>52</v>
      </c>
      <c r="B54" s="22" t="s">
        <v>296</v>
      </c>
      <c r="C54" s="22" t="s">
        <v>297</v>
      </c>
      <c r="D54" s="22">
        <v>62</v>
      </c>
      <c r="E54" s="22" t="s">
        <v>184</v>
      </c>
      <c r="F54" s="22">
        <v>2</v>
      </c>
      <c r="G54" s="23" t="s">
        <v>342</v>
      </c>
      <c r="H54" s="22" t="s">
        <v>300</v>
      </c>
      <c r="I54" s="22" t="s">
        <v>38</v>
      </c>
      <c r="J54" s="22" t="s">
        <v>101</v>
      </c>
      <c r="M54" s="21" t="s">
        <v>25</v>
      </c>
      <c r="P54" s="22"/>
    </row>
    <row r="55" spans="1:16" s="21" customFormat="1" ht="14" hidden="1" x14ac:dyDescent="0.15">
      <c r="A55" s="21">
        <v>53</v>
      </c>
      <c r="B55" s="22" t="s">
        <v>296</v>
      </c>
      <c r="C55" s="22" t="s">
        <v>297</v>
      </c>
      <c r="D55" s="22">
        <v>62</v>
      </c>
      <c r="E55" s="22" t="s">
        <v>340</v>
      </c>
      <c r="F55" s="22">
        <v>8</v>
      </c>
      <c r="G55" s="23" t="s">
        <v>341</v>
      </c>
      <c r="H55" s="22" t="s">
        <v>300</v>
      </c>
      <c r="I55" s="22" t="s">
        <v>38</v>
      </c>
      <c r="J55" s="22" t="s">
        <v>101</v>
      </c>
      <c r="M55" s="21" t="s">
        <v>25</v>
      </c>
      <c r="P55" s="22"/>
    </row>
    <row r="56" spans="1:16" s="21" customFormat="1" ht="42" x14ac:dyDescent="0.15">
      <c r="A56" s="21">
        <v>54</v>
      </c>
      <c r="B56" s="22" t="s">
        <v>840</v>
      </c>
      <c r="C56" s="22" t="s">
        <v>782</v>
      </c>
      <c r="D56" s="22">
        <v>62</v>
      </c>
      <c r="E56" s="22" t="s">
        <v>336</v>
      </c>
      <c r="F56" s="22">
        <v>20</v>
      </c>
      <c r="G56" s="23" t="s">
        <v>848</v>
      </c>
      <c r="H56" s="23" t="s">
        <v>849</v>
      </c>
      <c r="I56" s="22" t="s">
        <v>44</v>
      </c>
      <c r="K56" s="21" t="s">
        <v>957</v>
      </c>
      <c r="L56" s="24"/>
      <c r="N56" s="21" t="s">
        <v>980</v>
      </c>
      <c r="P56" s="22"/>
    </row>
    <row r="57" spans="1:16" s="21" customFormat="1" ht="28" hidden="1" x14ac:dyDescent="0.15">
      <c r="A57" s="21">
        <v>55</v>
      </c>
      <c r="B57" s="22" t="s">
        <v>296</v>
      </c>
      <c r="C57" s="22" t="s">
        <v>297</v>
      </c>
      <c r="D57" s="22">
        <v>62</v>
      </c>
      <c r="E57" s="22" t="s">
        <v>336</v>
      </c>
      <c r="F57" s="22">
        <v>21</v>
      </c>
      <c r="G57" s="23" t="s">
        <v>337</v>
      </c>
      <c r="H57" s="22" t="s">
        <v>300</v>
      </c>
      <c r="I57" s="22" t="s">
        <v>38</v>
      </c>
      <c r="J57" s="22" t="s">
        <v>101</v>
      </c>
      <c r="M57" s="21" t="s">
        <v>25</v>
      </c>
      <c r="P57" s="22"/>
    </row>
    <row r="58" spans="1:16" s="21" customFormat="1" ht="56" x14ac:dyDescent="0.15">
      <c r="A58" s="21">
        <v>56</v>
      </c>
      <c r="B58" s="22" t="s">
        <v>840</v>
      </c>
      <c r="C58" s="22" t="s">
        <v>782</v>
      </c>
      <c r="D58" s="22">
        <v>62</v>
      </c>
      <c r="E58" s="22" t="s">
        <v>336</v>
      </c>
      <c r="F58" s="22">
        <v>21</v>
      </c>
      <c r="G58" s="23" t="s">
        <v>850</v>
      </c>
      <c r="H58" s="23" t="s">
        <v>851</v>
      </c>
      <c r="I58" s="22" t="s">
        <v>44</v>
      </c>
      <c r="L58" s="24"/>
      <c r="M58" s="24" t="s">
        <v>987</v>
      </c>
      <c r="P58" s="22"/>
    </row>
    <row r="59" spans="1:16" s="21" customFormat="1" ht="42" hidden="1" x14ac:dyDescent="0.15">
      <c r="A59" s="21">
        <v>57</v>
      </c>
      <c r="B59" s="22" t="s">
        <v>296</v>
      </c>
      <c r="C59" s="22" t="s">
        <v>297</v>
      </c>
      <c r="D59" s="22">
        <v>62</v>
      </c>
      <c r="E59" s="22" t="s">
        <v>336</v>
      </c>
      <c r="F59" s="22">
        <v>22</v>
      </c>
      <c r="G59" s="23" t="s">
        <v>339</v>
      </c>
      <c r="H59" s="22" t="s">
        <v>300</v>
      </c>
      <c r="I59" s="22" t="s">
        <v>38</v>
      </c>
      <c r="J59" s="22" t="s">
        <v>101</v>
      </c>
      <c r="M59" s="21" t="s">
        <v>25</v>
      </c>
      <c r="P59" s="22"/>
    </row>
    <row r="60" spans="1:16" s="21" customFormat="1" ht="28" hidden="1" x14ac:dyDescent="0.15">
      <c r="A60" s="21">
        <v>58</v>
      </c>
      <c r="B60" s="22" t="s">
        <v>296</v>
      </c>
      <c r="C60" s="22" t="s">
        <v>297</v>
      </c>
      <c r="D60" s="22">
        <v>62</v>
      </c>
      <c r="E60" s="22" t="s">
        <v>336</v>
      </c>
      <c r="F60" s="22">
        <v>24</v>
      </c>
      <c r="G60" s="23" t="s">
        <v>343</v>
      </c>
      <c r="H60" s="22" t="s">
        <v>300</v>
      </c>
      <c r="I60" s="22" t="s">
        <v>38</v>
      </c>
      <c r="J60" s="22" t="s">
        <v>101</v>
      </c>
      <c r="M60" s="21" t="s">
        <v>25</v>
      </c>
      <c r="P60" s="22"/>
    </row>
    <row r="61" spans="1:16" s="21" customFormat="1" ht="28" hidden="1" x14ac:dyDescent="0.15">
      <c r="A61" s="21">
        <v>59</v>
      </c>
      <c r="B61" s="22" t="s">
        <v>296</v>
      </c>
      <c r="C61" s="22" t="s">
        <v>297</v>
      </c>
      <c r="D61" s="22">
        <v>62</v>
      </c>
      <c r="E61" s="22" t="s">
        <v>336</v>
      </c>
      <c r="F61" s="22">
        <v>25</v>
      </c>
      <c r="G61" s="23" t="s">
        <v>338</v>
      </c>
      <c r="H61" s="22" t="s">
        <v>300</v>
      </c>
      <c r="I61" s="22" t="s">
        <v>38</v>
      </c>
      <c r="J61" s="22" t="s">
        <v>101</v>
      </c>
      <c r="M61" s="21" t="s">
        <v>25</v>
      </c>
      <c r="P61" s="22"/>
    </row>
    <row r="62" spans="1:16" s="21" customFormat="1" ht="42" hidden="1" x14ac:dyDescent="0.15">
      <c r="A62" s="21">
        <v>60</v>
      </c>
      <c r="B62" s="22" t="s">
        <v>781</v>
      </c>
      <c r="C62" s="22" t="s">
        <v>782</v>
      </c>
      <c r="D62" s="22">
        <v>63</v>
      </c>
      <c r="E62" s="22" t="s">
        <v>783</v>
      </c>
      <c r="F62" s="26" t="s">
        <v>784</v>
      </c>
      <c r="G62" s="23" t="s">
        <v>785</v>
      </c>
      <c r="H62" s="22" t="s">
        <v>786</v>
      </c>
      <c r="I62" s="22" t="s">
        <v>38</v>
      </c>
      <c r="J62" s="22" t="s">
        <v>101</v>
      </c>
      <c r="M62" s="21" t="s">
        <v>25</v>
      </c>
      <c r="P62" s="22"/>
    </row>
    <row r="63" spans="1:16" s="21" customFormat="1" ht="14" hidden="1" x14ac:dyDescent="0.15">
      <c r="A63" s="21">
        <v>61</v>
      </c>
      <c r="B63" s="22" t="s">
        <v>233</v>
      </c>
      <c r="C63" s="22" t="s">
        <v>234</v>
      </c>
      <c r="D63" s="25">
        <v>63</v>
      </c>
      <c r="E63" s="22" t="s">
        <v>235</v>
      </c>
      <c r="F63" s="22"/>
      <c r="G63" s="23" t="s">
        <v>236</v>
      </c>
      <c r="H63" s="23" t="s">
        <v>237</v>
      </c>
      <c r="I63" s="22" t="s">
        <v>38</v>
      </c>
      <c r="J63" s="22" t="s">
        <v>238</v>
      </c>
      <c r="M63" s="21" t="s">
        <v>25</v>
      </c>
      <c r="P63" s="22"/>
    </row>
    <row r="64" spans="1:16" s="21" customFormat="1" ht="28" hidden="1" x14ac:dyDescent="0.15">
      <c r="A64" s="21">
        <v>62</v>
      </c>
      <c r="B64" s="22" t="s">
        <v>296</v>
      </c>
      <c r="C64" s="22" t="s">
        <v>297</v>
      </c>
      <c r="D64" s="22">
        <v>64</v>
      </c>
      <c r="E64" s="22" t="s">
        <v>344</v>
      </c>
      <c r="F64" s="22">
        <v>2</v>
      </c>
      <c r="G64" s="23" t="s">
        <v>345</v>
      </c>
      <c r="H64" s="22" t="s">
        <v>300</v>
      </c>
      <c r="I64" s="22" t="s">
        <v>38</v>
      </c>
      <c r="J64" s="22" t="s">
        <v>101</v>
      </c>
      <c r="M64" s="21" t="s">
        <v>25</v>
      </c>
      <c r="P64" s="22"/>
    </row>
    <row r="65" spans="1:16" s="21" customFormat="1" ht="42" hidden="1" x14ac:dyDescent="0.15">
      <c r="A65" s="21">
        <v>63</v>
      </c>
      <c r="B65" s="22" t="s">
        <v>840</v>
      </c>
      <c r="C65" s="22" t="s">
        <v>782</v>
      </c>
      <c r="D65" s="22">
        <v>64</v>
      </c>
      <c r="E65" s="22" t="s">
        <v>852</v>
      </c>
      <c r="F65" s="22">
        <v>24</v>
      </c>
      <c r="G65" s="23" t="s">
        <v>853</v>
      </c>
      <c r="H65" s="23" t="s">
        <v>854</v>
      </c>
      <c r="I65" s="22" t="s">
        <v>38</v>
      </c>
      <c r="M65" s="21" t="s">
        <v>25</v>
      </c>
      <c r="P65" s="22"/>
    </row>
    <row r="66" spans="1:16" s="21" customFormat="1" ht="56" x14ac:dyDescent="0.15">
      <c r="A66" s="21">
        <v>64</v>
      </c>
      <c r="B66" s="22" t="s">
        <v>840</v>
      </c>
      <c r="C66" s="22" t="s">
        <v>782</v>
      </c>
      <c r="D66" s="22">
        <v>64</v>
      </c>
      <c r="E66" s="22" t="s">
        <v>855</v>
      </c>
      <c r="F66" s="22" t="s">
        <v>856</v>
      </c>
      <c r="G66" s="23" t="s">
        <v>857</v>
      </c>
      <c r="H66" s="23" t="s">
        <v>858</v>
      </c>
      <c r="I66" s="22" t="s">
        <v>44</v>
      </c>
      <c r="K66" s="21" t="s">
        <v>962</v>
      </c>
      <c r="L66" s="24" t="s">
        <v>963</v>
      </c>
      <c r="P66" s="22"/>
    </row>
    <row r="67" spans="1:16" s="21" customFormat="1" ht="28" hidden="1" x14ac:dyDescent="0.15">
      <c r="A67" s="21">
        <v>65</v>
      </c>
      <c r="B67" s="22" t="s">
        <v>296</v>
      </c>
      <c r="C67" s="22" t="s">
        <v>297</v>
      </c>
      <c r="D67" s="22">
        <v>65</v>
      </c>
      <c r="E67" s="22" t="s">
        <v>346</v>
      </c>
      <c r="F67" s="22">
        <v>15</v>
      </c>
      <c r="G67" s="23" t="s">
        <v>351</v>
      </c>
      <c r="H67" s="22" t="s">
        <v>300</v>
      </c>
      <c r="I67" s="22" t="s">
        <v>38</v>
      </c>
      <c r="J67" s="22" t="s">
        <v>101</v>
      </c>
      <c r="M67" s="21" t="s">
        <v>25</v>
      </c>
      <c r="P67" s="22"/>
    </row>
    <row r="68" spans="1:16" s="21" customFormat="1" ht="14" hidden="1" x14ac:dyDescent="0.15">
      <c r="A68" s="21">
        <v>66</v>
      </c>
      <c r="B68" s="22" t="s">
        <v>296</v>
      </c>
      <c r="C68" s="22" t="s">
        <v>297</v>
      </c>
      <c r="D68" s="22">
        <v>65</v>
      </c>
      <c r="E68" s="22" t="s">
        <v>346</v>
      </c>
      <c r="F68" s="22">
        <v>16</v>
      </c>
      <c r="G68" s="23" t="s">
        <v>350</v>
      </c>
      <c r="H68" s="22" t="s">
        <v>300</v>
      </c>
      <c r="I68" s="22" t="s">
        <v>38</v>
      </c>
      <c r="J68" s="22" t="s">
        <v>101</v>
      </c>
      <c r="M68" s="21" t="s">
        <v>25</v>
      </c>
      <c r="P68" s="22"/>
    </row>
    <row r="69" spans="1:16" s="21" customFormat="1" ht="28" hidden="1" x14ac:dyDescent="0.15">
      <c r="A69" s="21">
        <v>67</v>
      </c>
      <c r="B69" s="22" t="s">
        <v>296</v>
      </c>
      <c r="C69" s="22" t="s">
        <v>297</v>
      </c>
      <c r="D69" s="22">
        <v>65</v>
      </c>
      <c r="E69" s="22" t="s">
        <v>346</v>
      </c>
      <c r="F69" s="22">
        <v>19</v>
      </c>
      <c r="G69" s="23" t="s">
        <v>347</v>
      </c>
      <c r="H69" s="22" t="s">
        <v>300</v>
      </c>
      <c r="I69" s="22" t="s">
        <v>38</v>
      </c>
      <c r="J69" s="22" t="s">
        <v>101</v>
      </c>
      <c r="M69" s="21" t="s">
        <v>25</v>
      </c>
      <c r="P69" s="22"/>
    </row>
    <row r="70" spans="1:16" s="21" customFormat="1" ht="14" hidden="1" x14ac:dyDescent="0.15">
      <c r="A70" s="21">
        <v>68</v>
      </c>
      <c r="B70" s="22" t="s">
        <v>296</v>
      </c>
      <c r="C70" s="22" t="s">
        <v>297</v>
      </c>
      <c r="D70" s="22">
        <v>65</v>
      </c>
      <c r="E70" s="22" t="s">
        <v>348</v>
      </c>
      <c r="F70" s="22">
        <v>28</v>
      </c>
      <c r="G70" s="23" t="s">
        <v>349</v>
      </c>
      <c r="H70" s="22" t="s">
        <v>300</v>
      </c>
      <c r="I70" s="22" t="s">
        <v>38</v>
      </c>
      <c r="J70" s="22" t="s">
        <v>101</v>
      </c>
      <c r="M70" s="21" t="s">
        <v>25</v>
      </c>
      <c r="P70" s="22"/>
    </row>
    <row r="71" spans="1:16" s="21" customFormat="1" ht="28" hidden="1" x14ac:dyDescent="0.15">
      <c r="A71" s="21">
        <v>69</v>
      </c>
      <c r="B71" s="22" t="s">
        <v>840</v>
      </c>
      <c r="C71" s="22" t="s">
        <v>782</v>
      </c>
      <c r="D71" s="22">
        <v>66</v>
      </c>
      <c r="E71" s="22" t="s">
        <v>859</v>
      </c>
      <c r="F71" s="22">
        <v>24</v>
      </c>
      <c r="G71" s="23" t="s">
        <v>860</v>
      </c>
      <c r="H71" s="23" t="s">
        <v>861</v>
      </c>
      <c r="I71" s="22" t="s">
        <v>38</v>
      </c>
      <c r="M71" s="21" t="s">
        <v>25</v>
      </c>
      <c r="P71" s="22"/>
    </row>
    <row r="72" spans="1:16" s="21" customFormat="1" ht="28" hidden="1" x14ac:dyDescent="0.15">
      <c r="A72" s="21">
        <v>70</v>
      </c>
      <c r="B72" s="22" t="s">
        <v>840</v>
      </c>
      <c r="C72" s="22" t="s">
        <v>782</v>
      </c>
      <c r="D72" s="22">
        <v>66</v>
      </c>
      <c r="E72" s="22" t="s">
        <v>859</v>
      </c>
      <c r="F72" s="22">
        <v>24</v>
      </c>
      <c r="G72" s="23" t="s">
        <v>862</v>
      </c>
      <c r="H72" s="23" t="s">
        <v>863</v>
      </c>
      <c r="I72" s="22" t="s">
        <v>38</v>
      </c>
      <c r="M72" s="21" t="s">
        <v>25</v>
      </c>
      <c r="P72" s="22"/>
    </row>
    <row r="73" spans="1:16" s="21" customFormat="1" ht="28" hidden="1" x14ac:dyDescent="0.15">
      <c r="A73" s="21">
        <v>71</v>
      </c>
      <c r="B73" s="22" t="s">
        <v>840</v>
      </c>
      <c r="C73" s="22" t="s">
        <v>782</v>
      </c>
      <c r="D73" s="22">
        <v>66</v>
      </c>
      <c r="E73" s="22" t="s">
        <v>859</v>
      </c>
      <c r="F73" s="22">
        <v>32</v>
      </c>
      <c r="G73" s="23" t="s">
        <v>864</v>
      </c>
      <c r="H73" s="23" t="s">
        <v>865</v>
      </c>
      <c r="I73" s="22" t="s">
        <v>38</v>
      </c>
      <c r="M73" s="21" t="s">
        <v>25</v>
      </c>
      <c r="P73" s="22"/>
    </row>
    <row r="74" spans="1:16" s="21" customFormat="1" ht="42" x14ac:dyDescent="0.15">
      <c r="A74" s="21">
        <v>72</v>
      </c>
      <c r="B74" s="22" t="s">
        <v>296</v>
      </c>
      <c r="C74" s="22" t="s">
        <v>297</v>
      </c>
      <c r="D74" s="22">
        <v>67</v>
      </c>
      <c r="E74" s="22" t="s">
        <v>352</v>
      </c>
      <c r="F74" s="22">
        <v>36</v>
      </c>
      <c r="G74" s="23" t="s">
        <v>353</v>
      </c>
      <c r="H74" s="22" t="s">
        <v>300</v>
      </c>
      <c r="I74" s="22" t="s">
        <v>44</v>
      </c>
      <c r="J74" s="22" t="s">
        <v>39</v>
      </c>
      <c r="K74" s="21" t="s">
        <v>955</v>
      </c>
      <c r="L74" s="24" t="s">
        <v>964</v>
      </c>
      <c r="P74" s="22"/>
    </row>
    <row r="75" spans="1:16" s="21" customFormat="1" ht="14" hidden="1" x14ac:dyDescent="0.15">
      <c r="A75" s="21">
        <v>73</v>
      </c>
      <c r="B75" s="22" t="s">
        <v>296</v>
      </c>
      <c r="C75" s="22" t="s">
        <v>297</v>
      </c>
      <c r="D75" s="22">
        <v>68</v>
      </c>
      <c r="E75" s="22" t="s">
        <v>354</v>
      </c>
      <c r="F75" s="22">
        <v>4</v>
      </c>
      <c r="G75" s="23" t="s">
        <v>356</v>
      </c>
      <c r="H75" s="22" t="s">
        <v>300</v>
      </c>
      <c r="I75" s="22" t="s">
        <v>38</v>
      </c>
      <c r="J75" s="22" t="s">
        <v>101</v>
      </c>
      <c r="M75" s="21" t="s">
        <v>25</v>
      </c>
      <c r="P75" s="22"/>
    </row>
    <row r="76" spans="1:16" s="21" customFormat="1" ht="14" hidden="1" x14ac:dyDescent="0.15">
      <c r="A76" s="21">
        <v>74</v>
      </c>
      <c r="B76" s="22" t="s">
        <v>296</v>
      </c>
      <c r="C76" s="22" t="s">
        <v>297</v>
      </c>
      <c r="D76" s="22">
        <v>68</v>
      </c>
      <c r="E76" s="22" t="s">
        <v>354</v>
      </c>
      <c r="F76" s="22">
        <v>14</v>
      </c>
      <c r="G76" s="23" t="s">
        <v>355</v>
      </c>
      <c r="H76" s="22" t="s">
        <v>300</v>
      </c>
      <c r="I76" s="22" t="s">
        <v>38</v>
      </c>
      <c r="J76" s="22" t="s">
        <v>101</v>
      </c>
      <c r="M76" s="21" t="s">
        <v>25</v>
      </c>
      <c r="P76" s="22"/>
    </row>
    <row r="77" spans="1:16" s="21" customFormat="1" ht="154" x14ac:dyDescent="0.15">
      <c r="A77" s="21">
        <v>75</v>
      </c>
      <c r="B77" s="22" t="s">
        <v>840</v>
      </c>
      <c r="C77" s="22" t="s">
        <v>782</v>
      </c>
      <c r="D77" s="22">
        <v>68</v>
      </c>
      <c r="E77" s="22" t="s">
        <v>354</v>
      </c>
      <c r="F77" s="22">
        <v>18</v>
      </c>
      <c r="G77" s="23" t="s">
        <v>866</v>
      </c>
      <c r="H77" s="23" t="s">
        <v>867</v>
      </c>
      <c r="I77" s="22" t="s">
        <v>44</v>
      </c>
      <c r="L77" s="24"/>
      <c r="M77" s="23" t="s">
        <v>982</v>
      </c>
      <c r="P77" s="22"/>
    </row>
    <row r="78" spans="1:16" s="21" customFormat="1" ht="56" hidden="1" x14ac:dyDescent="0.15">
      <c r="A78" s="21">
        <v>76</v>
      </c>
      <c r="B78" s="22" t="s">
        <v>233</v>
      </c>
      <c r="C78" s="22" t="s">
        <v>234</v>
      </c>
      <c r="D78" s="25">
        <v>69</v>
      </c>
      <c r="E78" s="22" t="s">
        <v>239</v>
      </c>
      <c r="F78" s="22">
        <v>2</v>
      </c>
      <c r="G78" s="23" t="s">
        <v>240</v>
      </c>
      <c r="H78" s="23"/>
      <c r="I78" s="22" t="s">
        <v>38</v>
      </c>
      <c r="J78" s="22" t="s">
        <v>238</v>
      </c>
      <c r="M78" s="21" t="s">
        <v>25</v>
      </c>
      <c r="P78" s="22"/>
    </row>
    <row r="79" spans="1:16" s="21" customFormat="1" ht="14" hidden="1" x14ac:dyDescent="0.15">
      <c r="A79" s="21">
        <v>77</v>
      </c>
      <c r="B79" s="22" t="s">
        <v>138</v>
      </c>
      <c r="C79" s="22" t="s">
        <v>139</v>
      </c>
      <c r="D79" s="22">
        <v>69</v>
      </c>
      <c r="E79" s="22">
        <v>5.9</v>
      </c>
      <c r="F79" s="22">
        <v>28</v>
      </c>
      <c r="G79" s="23" t="s">
        <v>186</v>
      </c>
      <c r="H79" s="23" t="s">
        <v>187</v>
      </c>
      <c r="I79" s="22" t="s">
        <v>38</v>
      </c>
      <c r="J79" s="22" t="s">
        <v>137</v>
      </c>
      <c r="M79" s="21" t="s">
        <v>25</v>
      </c>
      <c r="P79" s="22"/>
    </row>
    <row r="80" spans="1:16" s="21" customFormat="1" ht="14" hidden="1" x14ac:dyDescent="0.15">
      <c r="A80" s="21">
        <v>78</v>
      </c>
      <c r="B80" s="22" t="s">
        <v>296</v>
      </c>
      <c r="C80" s="22" t="s">
        <v>297</v>
      </c>
      <c r="D80" s="22">
        <v>69</v>
      </c>
      <c r="E80" s="22">
        <v>5.9</v>
      </c>
      <c r="F80" s="22">
        <v>30</v>
      </c>
      <c r="G80" s="23" t="s">
        <v>357</v>
      </c>
      <c r="H80" s="22" t="s">
        <v>300</v>
      </c>
      <c r="I80" s="22" t="s">
        <v>38</v>
      </c>
      <c r="J80" s="22" t="s">
        <v>101</v>
      </c>
      <c r="M80" s="21" t="s">
        <v>25</v>
      </c>
      <c r="P80" s="22"/>
    </row>
    <row r="81" spans="1:16" s="21" customFormat="1" ht="14" hidden="1" x14ac:dyDescent="0.15">
      <c r="A81" s="21">
        <v>79</v>
      </c>
      <c r="B81" s="22" t="s">
        <v>138</v>
      </c>
      <c r="C81" s="22" t="s">
        <v>139</v>
      </c>
      <c r="D81" s="22">
        <v>70</v>
      </c>
      <c r="E81" s="22">
        <v>5.9</v>
      </c>
      <c r="F81" s="22">
        <v>1</v>
      </c>
      <c r="G81" s="23" t="s">
        <v>188</v>
      </c>
      <c r="H81" s="23" t="s">
        <v>141</v>
      </c>
      <c r="I81" s="22" t="s">
        <v>38</v>
      </c>
      <c r="J81" s="22" t="s">
        <v>137</v>
      </c>
      <c r="M81" s="21" t="s">
        <v>25</v>
      </c>
      <c r="P81" s="22"/>
    </row>
    <row r="82" spans="1:16" s="21" customFormat="1" ht="14" hidden="1" x14ac:dyDescent="0.15">
      <c r="A82" s="21">
        <v>80</v>
      </c>
      <c r="B82" s="23" t="s">
        <v>25</v>
      </c>
      <c r="C82" s="23" t="s">
        <v>210</v>
      </c>
      <c r="D82" s="23">
        <v>70</v>
      </c>
      <c r="E82" s="23">
        <v>5.9</v>
      </c>
      <c r="F82" s="23">
        <v>1</v>
      </c>
      <c r="G82" s="23" t="s">
        <v>213</v>
      </c>
      <c r="H82" s="23" t="s">
        <v>214</v>
      </c>
      <c r="I82" s="22" t="s">
        <v>38</v>
      </c>
      <c r="J82" s="22"/>
      <c r="M82" s="21" t="s">
        <v>25</v>
      </c>
      <c r="P82" s="22"/>
    </row>
    <row r="83" spans="1:16" s="21" customFormat="1" ht="14" hidden="1" x14ac:dyDescent="0.15">
      <c r="A83" s="21">
        <v>81</v>
      </c>
      <c r="B83" s="22" t="s">
        <v>296</v>
      </c>
      <c r="C83" s="22" t="s">
        <v>297</v>
      </c>
      <c r="D83" s="22">
        <v>75</v>
      </c>
      <c r="E83" s="22" t="s">
        <v>358</v>
      </c>
      <c r="F83" s="22">
        <v>19</v>
      </c>
      <c r="G83" s="23" t="s">
        <v>359</v>
      </c>
      <c r="H83" s="22" t="s">
        <v>300</v>
      </c>
      <c r="I83" s="22" t="s">
        <v>38</v>
      </c>
      <c r="J83" s="22" t="s">
        <v>101</v>
      </c>
      <c r="M83" s="21" t="s">
        <v>25</v>
      </c>
      <c r="P83" s="22"/>
    </row>
    <row r="84" spans="1:16" s="21" customFormat="1" ht="14" hidden="1" x14ac:dyDescent="0.15">
      <c r="A84" s="21">
        <v>82</v>
      </c>
      <c r="B84" s="22" t="s">
        <v>296</v>
      </c>
      <c r="C84" s="22" t="s">
        <v>297</v>
      </c>
      <c r="D84" s="22">
        <v>75</v>
      </c>
      <c r="E84" s="22" t="s">
        <v>358</v>
      </c>
      <c r="F84" s="22">
        <v>19</v>
      </c>
      <c r="G84" s="23" t="s">
        <v>360</v>
      </c>
      <c r="H84" s="22" t="s">
        <v>300</v>
      </c>
      <c r="I84" s="22" t="s">
        <v>38</v>
      </c>
      <c r="J84" s="22" t="s">
        <v>101</v>
      </c>
      <c r="M84" s="21" t="s">
        <v>25</v>
      </c>
      <c r="P84" s="22"/>
    </row>
    <row r="85" spans="1:16" s="21" customFormat="1" ht="56" x14ac:dyDescent="0.15">
      <c r="A85" s="21">
        <v>83</v>
      </c>
      <c r="B85" s="22" t="s">
        <v>781</v>
      </c>
      <c r="C85" s="22" t="s">
        <v>782</v>
      </c>
      <c r="D85" s="22">
        <v>76</v>
      </c>
      <c r="E85" s="22" t="s">
        <v>361</v>
      </c>
      <c r="F85" s="22">
        <v>19</v>
      </c>
      <c r="G85" s="23" t="s">
        <v>787</v>
      </c>
      <c r="H85" s="23" t="s">
        <v>788</v>
      </c>
      <c r="I85" s="22" t="s">
        <v>44</v>
      </c>
      <c r="J85" s="22" t="s">
        <v>101</v>
      </c>
      <c r="K85" s="21" t="s">
        <v>957</v>
      </c>
      <c r="L85" s="24"/>
      <c r="P85" s="22"/>
    </row>
    <row r="86" spans="1:16" s="21" customFormat="1" ht="84" x14ac:dyDescent="0.15">
      <c r="A86" s="21">
        <v>84</v>
      </c>
      <c r="B86" s="22" t="s">
        <v>296</v>
      </c>
      <c r="C86" s="22" t="s">
        <v>297</v>
      </c>
      <c r="D86" s="22">
        <v>76</v>
      </c>
      <c r="E86" s="22" t="s">
        <v>361</v>
      </c>
      <c r="F86" s="22" t="s">
        <v>362</v>
      </c>
      <c r="G86" s="23" t="s">
        <v>363</v>
      </c>
      <c r="H86" s="22" t="s">
        <v>300</v>
      </c>
      <c r="I86" s="22" t="s">
        <v>44</v>
      </c>
      <c r="J86" s="22" t="s">
        <v>39</v>
      </c>
      <c r="K86" s="21" t="s">
        <v>957</v>
      </c>
      <c r="L86" s="24"/>
      <c r="P86" s="22"/>
    </row>
    <row r="87" spans="1:16" s="21" customFormat="1" ht="70" x14ac:dyDescent="0.15">
      <c r="A87" s="21">
        <v>85</v>
      </c>
      <c r="B87" s="22" t="s">
        <v>781</v>
      </c>
      <c r="C87" s="22" t="s">
        <v>782</v>
      </c>
      <c r="D87" s="22">
        <v>77</v>
      </c>
      <c r="E87" s="22" t="s">
        <v>361</v>
      </c>
      <c r="F87" s="22">
        <v>1</v>
      </c>
      <c r="G87" s="23" t="s">
        <v>789</v>
      </c>
      <c r="H87" s="22" t="s">
        <v>790</v>
      </c>
      <c r="I87" s="22" t="s">
        <v>44</v>
      </c>
      <c r="J87" s="22" t="s">
        <v>101</v>
      </c>
      <c r="K87" s="21" t="s">
        <v>957</v>
      </c>
      <c r="L87" s="24"/>
      <c r="O87" s="24" t="s">
        <v>965</v>
      </c>
      <c r="P87" s="22"/>
    </row>
    <row r="88" spans="1:16" s="21" customFormat="1" hidden="1" x14ac:dyDescent="0.15">
      <c r="A88" s="21">
        <v>86</v>
      </c>
      <c r="B88" s="22" t="s">
        <v>781</v>
      </c>
      <c r="C88" s="22" t="s">
        <v>782</v>
      </c>
      <c r="D88" s="22">
        <v>78</v>
      </c>
      <c r="E88" s="22" t="s">
        <v>361</v>
      </c>
      <c r="F88" s="22">
        <v>6</v>
      </c>
      <c r="G88" s="22" t="s">
        <v>794</v>
      </c>
      <c r="H88" s="22" t="s">
        <v>795</v>
      </c>
      <c r="I88" s="22" t="s">
        <v>38</v>
      </c>
      <c r="J88" s="22" t="s">
        <v>101</v>
      </c>
      <c r="M88" s="21" t="s">
        <v>25</v>
      </c>
      <c r="P88" s="22"/>
    </row>
    <row r="89" spans="1:16" s="21" customFormat="1" ht="42" hidden="1" x14ac:dyDescent="0.15">
      <c r="A89" s="21">
        <v>87</v>
      </c>
      <c r="B89" s="22" t="s">
        <v>296</v>
      </c>
      <c r="C89" s="22" t="s">
        <v>297</v>
      </c>
      <c r="D89" s="22">
        <v>78</v>
      </c>
      <c r="E89" s="22" t="s">
        <v>364</v>
      </c>
      <c r="F89" s="22">
        <v>40</v>
      </c>
      <c r="G89" s="23" t="s">
        <v>365</v>
      </c>
      <c r="H89" s="22" t="s">
        <v>300</v>
      </c>
      <c r="I89" s="22" t="s">
        <v>38</v>
      </c>
      <c r="J89" s="22" t="s">
        <v>101</v>
      </c>
      <c r="M89" s="21" t="s">
        <v>25</v>
      </c>
      <c r="P89" s="22"/>
    </row>
    <row r="90" spans="1:16" s="21" customFormat="1" ht="28" hidden="1" x14ac:dyDescent="0.15">
      <c r="A90" s="21">
        <v>88</v>
      </c>
      <c r="B90" s="22" t="s">
        <v>781</v>
      </c>
      <c r="C90" s="22" t="s">
        <v>782</v>
      </c>
      <c r="D90" s="22">
        <v>78</v>
      </c>
      <c r="E90" s="22" t="s">
        <v>364</v>
      </c>
      <c r="F90" s="22">
        <v>40</v>
      </c>
      <c r="G90" s="23" t="s">
        <v>796</v>
      </c>
      <c r="H90" s="23" t="s">
        <v>797</v>
      </c>
      <c r="I90" s="22" t="s">
        <v>38</v>
      </c>
      <c r="J90" s="22" t="s">
        <v>101</v>
      </c>
      <c r="M90" s="21" t="s">
        <v>25</v>
      </c>
      <c r="P90" s="22"/>
    </row>
    <row r="91" spans="1:16" s="21" customFormat="1" ht="42" hidden="1" x14ac:dyDescent="0.15">
      <c r="A91" s="21">
        <v>89</v>
      </c>
      <c r="B91" s="22" t="s">
        <v>840</v>
      </c>
      <c r="C91" s="22" t="s">
        <v>782</v>
      </c>
      <c r="D91" s="22">
        <v>78</v>
      </c>
      <c r="E91" s="22" t="s">
        <v>364</v>
      </c>
      <c r="F91" s="22">
        <v>40</v>
      </c>
      <c r="G91" s="23" t="s">
        <v>868</v>
      </c>
      <c r="H91" s="23" t="s">
        <v>869</v>
      </c>
      <c r="I91" s="22" t="s">
        <v>38</v>
      </c>
      <c r="M91" s="21" t="s">
        <v>25</v>
      </c>
      <c r="P91" s="22"/>
    </row>
    <row r="92" spans="1:16" s="21" customFormat="1" ht="14" hidden="1" x14ac:dyDescent="0.15">
      <c r="A92" s="21">
        <v>90</v>
      </c>
      <c r="B92" s="22" t="s">
        <v>781</v>
      </c>
      <c r="C92" s="22" t="s">
        <v>782</v>
      </c>
      <c r="D92" s="22">
        <v>78</v>
      </c>
      <c r="E92" s="22" t="s">
        <v>361</v>
      </c>
      <c r="F92" s="22" t="s">
        <v>791</v>
      </c>
      <c r="G92" s="23" t="s">
        <v>792</v>
      </c>
      <c r="H92" s="22" t="s">
        <v>793</v>
      </c>
      <c r="I92" s="22" t="s">
        <v>38</v>
      </c>
      <c r="J92" s="22" t="s">
        <v>101</v>
      </c>
      <c r="M92" s="21" t="s">
        <v>25</v>
      </c>
      <c r="P92" s="22"/>
    </row>
    <row r="93" spans="1:16" s="21" customFormat="1" ht="14" hidden="1" x14ac:dyDescent="0.15">
      <c r="A93" s="21">
        <v>91</v>
      </c>
      <c r="B93" s="22" t="s">
        <v>296</v>
      </c>
      <c r="C93" s="22" t="s">
        <v>297</v>
      </c>
      <c r="D93" s="22">
        <v>80</v>
      </c>
      <c r="E93" s="22" t="s">
        <v>366</v>
      </c>
      <c r="F93" s="22">
        <v>6</v>
      </c>
      <c r="G93" s="23" t="s">
        <v>367</v>
      </c>
      <c r="H93" s="22" t="s">
        <v>300</v>
      </c>
      <c r="I93" s="22" t="s">
        <v>38</v>
      </c>
      <c r="J93" s="22" t="s">
        <v>101</v>
      </c>
      <c r="M93" s="21" t="s">
        <v>25</v>
      </c>
      <c r="P93" s="22"/>
    </row>
    <row r="94" spans="1:16" s="21" customFormat="1" ht="28" hidden="1" x14ac:dyDescent="0.15">
      <c r="A94" s="21">
        <v>92</v>
      </c>
      <c r="B94" s="22" t="s">
        <v>296</v>
      </c>
      <c r="C94" s="22" t="s">
        <v>297</v>
      </c>
      <c r="D94" s="22">
        <v>80</v>
      </c>
      <c r="E94" s="22" t="s">
        <v>366</v>
      </c>
      <c r="F94" s="22">
        <v>40</v>
      </c>
      <c r="G94" s="23" t="s">
        <v>368</v>
      </c>
      <c r="H94" s="22" t="s">
        <v>300</v>
      </c>
      <c r="I94" s="22" t="s">
        <v>38</v>
      </c>
      <c r="J94" s="22" t="s">
        <v>101</v>
      </c>
      <c r="M94" s="21" t="s">
        <v>25</v>
      </c>
      <c r="P94" s="22"/>
    </row>
    <row r="95" spans="1:16" s="21" customFormat="1" ht="14" hidden="1" x14ac:dyDescent="0.15">
      <c r="A95" s="21">
        <v>93</v>
      </c>
      <c r="B95" s="22" t="s">
        <v>296</v>
      </c>
      <c r="C95" s="22" t="s">
        <v>297</v>
      </c>
      <c r="D95" s="22">
        <v>83</v>
      </c>
      <c r="E95" s="22" t="s">
        <v>369</v>
      </c>
      <c r="F95" s="22">
        <v>18</v>
      </c>
      <c r="G95" s="23" t="s">
        <v>370</v>
      </c>
      <c r="H95" s="22" t="s">
        <v>300</v>
      </c>
      <c r="I95" s="22" t="s">
        <v>38</v>
      </c>
      <c r="J95" s="22" t="s">
        <v>101</v>
      </c>
      <c r="M95" s="21" t="s">
        <v>25</v>
      </c>
      <c r="P95" s="22"/>
    </row>
    <row r="96" spans="1:16" s="21" customFormat="1" ht="42" hidden="1" x14ac:dyDescent="0.15">
      <c r="A96" s="21">
        <v>94</v>
      </c>
      <c r="B96" s="22" t="s">
        <v>296</v>
      </c>
      <c r="C96" s="22" t="s">
        <v>297</v>
      </c>
      <c r="D96" s="22">
        <v>87</v>
      </c>
      <c r="E96" s="22" t="s">
        <v>371</v>
      </c>
      <c r="F96" s="22" t="s">
        <v>372</v>
      </c>
      <c r="G96" s="23" t="s">
        <v>373</v>
      </c>
      <c r="H96" s="22" t="s">
        <v>300</v>
      </c>
      <c r="I96" s="22" t="s">
        <v>38</v>
      </c>
      <c r="J96" s="22" t="s">
        <v>101</v>
      </c>
      <c r="M96" s="21" t="s">
        <v>25</v>
      </c>
      <c r="P96" s="22"/>
    </row>
    <row r="97" spans="1:16" s="21" customFormat="1" ht="14" hidden="1" x14ac:dyDescent="0.15">
      <c r="A97" s="21">
        <v>95</v>
      </c>
      <c r="B97" s="22" t="s">
        <v>296</v>
      </c>
      <c r="C97" s="22" t="s">
        <v>297</v>
      </c>
      <c r="D97" s="22">
        <v>89</v>
      </c>
      <c r="E97" s="22" t="s">
        <v>374</v>
      </c>
      <c r="F97" s="22">
        <v>16</v>
      </c>
      <c r="G97" s="23" t="s">
        <v>375</v>
      </c>
      <c r="H97" s="22" t="s">
        <v>300</v>
      </c>
      <c r="I97" s="22" t="s">
        <v>38</v>
      </c>
      <c r="J97" s="22" t="s">
        <v>101</v>
      </c>
      <c r="M97" s="21" t="s">
        <v>25</v>
      </c>
      <c r="P97" s="22"/>
    </row>
    <row r="98" spans="1:16" s="21" customFormat="1" ht="98" x14ac:dyDescent="0.15">
      <c r="A98" s="21">
        <v>96</v>
      </c>
      <c r="B98" s="22" t="s">
        <v>840</v>
      </c>
      <c r="C98" s="22" t="s">
        <v>782</v>
      </c>
      <c r="D98" s="22">
        <v>95</v>
      </c>
      <c r="E98" s="22" t="s">
        <v>870</v>
      </c>
      <c r="F98" s="22">
        <v>17</v>
      </c>
      <c r="G98" s="23" t="s">
        <v>871</v>
      </c>
      <c r="H98" s="23" t="s">
        <v>872</v>
      </c>
      <c r="I98" s="22" t="s">
        <v>44</v>
      </c>
      <c r="K98" s="21" t="s">
        <v>955</v>
      </c>
      <c r="L98" s="24" t="s">
        <v>966</v>
      </c>
      <c r="P98" s="22"/>
    </row>
    <row r="99" spans="1:16" s="21" customFormat="1" ht="28" hidden="1" x14ac:dyDescent="0.15">
      <c r="A99" s="21">
        <v>97</v>
      </c>
      <c r="B99" s="22" t="s">
        <v>840</v>
      </c>
      <c r="C99" s="22" t="s">
        <v>782</v>
      </c>
      <c r="D99" s="22">
        <v>96</v>
      </c>
      <c r="E99" s="22" t="s">
        <v>873</v>
      </c>
      <c r="F99" s="22">
        <v>23</v>
      </c>
      <c r="G99" s="23" t="s">
        <v>874</v>
      </c>
      <c r="H99" s="23" t="s">
        <v>875</v>
      </c>
      <c r="I99" s="22" t="s">
        <v>38</v>
      </c>
      <c r="M99" s="21" t="s">
        <v>25</v>
      </c>
      <c r="P99" s="22"/>
    </row>
    <row r="100" spans="1:16" s="21" customFormat="1" ht="14" hidden="1" x14ac:dyDescent="0.15">
      <c r="A100" s="21">
        <v>98</v>
      </c>
      <c r="B100" s="22" t="s">
        <v>296</v>
      </c>
      <c r="C100" s="22" t="s">
        <v>297</v>
      </c>
      <c r="D100" s="22">
        <v>100</v>
      </c>
      <c r="E100" s="22" t="s">
        <v>376</v>
      </c>
      <c r="F100" s="22">
        <v>2</v>
      </c>
      <c r="G100" s="23" t="s">
        <v>377</v>
      </c>
      <c r="H100" s="22" t="s">
        <v>300</v>
      </c>
      <c r="I100" s="22" t="s">
        <v>38</v>
      </c>
      <c r="J100" s="22" t="s">
        <v>101</v>
      </c>
      <c r="M100" s="21" t="s">
        <v>25</v>
      </c>
      <c r="P100" s="22"/>
    </row>
    <row r="101" spans="1:16" s="21" customFormat="1" ht="42" x14ac:dyDescent="0.15">
      <c r="A101" s="21">
        <v>99</v>
      </c>
      <c r="B101" s="22" t="s">
        <v>840</v>
      </c>
      <c r="C101" s="22" t="s">
        <v>782</v>
      </c>
      <c r="D101" s="22">
        <v>100</v>
      </c>
      <c r="E101" s="22" t="s">
        <v>876</v>
      </c>
      <c r="F101" s="22">
        <v>33</v>
      </c>
      <c r="G101" s="23" t="s">
        <v>877</v>
      </c>
      <c r="H101" s="23" t="s">
        <v>878</v>
      </c>
      <c r="I101" s="22" t="s">
        <v>44</v>
      </c>
      <c r="K101" s="21" t="s">
        <v>955</v>
      </c>
      <c r="L101" s="24" t="s">
        <v>967</v>
      </c>
      <c r="P101" s="22"/>
    </row>
    <row r="102" spans="1:16" s="21" customFormat="1" ht="28" x14ac:dyDescent="0.15">
      <c r="A102" s="21">
        <v>100</v>
      </c>
      <c r="B102" s="22" t="s">
        <v>296</v>
      </c>
      <c r="C102" s="22" t="s">
        <v>297</v>
      </c>
      <c r="D102" s="22">
        <v>102</v>
      </c>
      <c r="E102" s="22" t="s">
        <v>378</v>
      </c>
      <c r="F102" s="22">
        <v>32</v>
      </c>
      <c r="G102" s="23" t="s">
        <v>379</v>
      </c>
      <c r="H102" s="22" t="s">
        <v>300</v>
      </c>
      <c r="I102" s="22" t="s">
        <v>44</v>
      </c>
      <c r="J102" s="22" t="s">
        <v>101</v>
      </c>
      <c r="L102" s="24"/>
      <c r="M102" s="21" t="s">
        <v>296</v>
      </c>
      <c r="N102" s="21" t="s">
        <v>969</v>
      </c>
      <c r="P102" s="22"/>
    </row>
    <row r="103" spans="1:16" s="21" customFormat="1" ht="28" x14ac:dyDescent="0.15">
      <c r="A103" s="21">
        <v>101</v>
      </c>
      <c r="B103" s="22" t="s">
        <v>296</v>
      </c>
      <c r="C103" s="22" t="s">
        <v>297</v>
      </c>
      <c r="D103" s="22">
        <v>102</v>
      </c>
      <c r="E103" s="22" t="s">
        <v>378</v>
      </c>
      <c r="F103" s="22">
        <v>35</v>
      </c>
      <c r="G103" s="23" t="s">
        <v>380</v>
      </c>
      <c r="H103" s="22" t="s">
        <v>300</v>
      </c>
      <c r="I103" s="22" t="s">
        <v>44</v>
      </c>
      <c r="J103" s="22" t="s">
        <v>101</v>
      </c>
      <c r="L103" s="24"/>
      <c r="M103" s="21" t="s">
        <v>296</v>
      </c>
      <c r="N103" s="21" t="s">
        <v>969</v>
      </c>
      <c r="P103" s="22"/>
    </row>
    <row r="104" spans="1:16" s="21" customFormat="1" ht="210" x14ac:dyDescent="0.15">
      <c r="A104" s="21">
        <v>102</v>
      </c>
      <c r="B104" s="22" t="s">
        <v>296</v>
      </c>
      <c r="C104" s="22" t="s">
        <v>297</v>
      </c>
      <c r="D104" s="22">
        <v>104</v>
      </c>
      <c r="E104" s="22" t="s">
        <v>378</v>
      </c>
      <c r="F104" s="22" t="s">
        <v>381</v>
      </c>
      <c r="G104" s="23" t="s">
        <v>382</v>
      </c>
      <c r="H104" s="22" t="s">
        <v>300</v>
      </c>
      <c r="I104" s="22" t="s">
        <v>44</v>
      </c>
      <c r="J104" s="22" t="s">
        <v>39</v>
      </c>
      <c r="K104" s="21" t="s">
        <v>955</v>
      </c>
      <c r="L104" s="24" t="s">
        <v>970</v>
      </c>
      <c r="P104" s="22"/>
    </row>
    <row r="105" spans="1:16" s="21" customFormat="1" ht="70" x14ac:dyDescent="0.15">
      <c r="A105" s="21">
        <v>103</v>
      </c>
      <c r="B105" s="22" t="s">
        <v>840</v>
      </c>
      <c r="C105" s="22" t="s">
        <v>782</v>
      </c>
      <c r="D105" s="22">
        <v>105</v>
      </c>
      <c r="E105" s="22" t="s">
        <v>879</v>
      </c>
      <c r="F105" s="22">
        <v>26</v>
      </c>
      <c r="G105" s="23" t="s">
        <v>880</v>
      </c>
      <c r="H105" s="23" t="s">
        <v>881</v>
      </c>
      <c r="I105" s="22" t="s">
        <v>44</v>
      </c>
      <c r="K105" s="21" t="s">
        <v>955</v>
      </c>
      <c r="L105" s="24" t="s">
        <v>971</v>
      </c>
      <c r="P105" s="22"/>
    </row>
    <row r="106" spans="1:16" s="21" customFormat="1" ht="56" hidden="1" x14ac:dyDescent="0.15">
      <c r="A106" s="21">
        <v>104</v>
      </c>
      <c r="B106" s="22" t="s">
        <v>840</v>
      </c>
      <c r="C106" s="22" t="s">
        <v>782</v>
      </c>
      <c r="D106" s="22">
        <v>106</v>
      </c>
      <c r="E106" s="22" t="s">
        <v>383</v>
      </c>
      <c r="F106" s="22">
        <v>5</v>
      </c>
      <c r="G106" s="23" t="s">
        <v>882</v>
      </c>
      <c r="H106" s="23" t="s">
        <v>883</v>
      </c>
      <c r="I106" s="22" t="s">
        <v>38</v>
      </c>
      <c r="M106" s="21" t="s">
        <v>25</v>
      </c>
      <c r="P106" s="22"/>
    </row>
    <row r="107" spans="1:16" s="21" customFormat="1" ht="28" hidden="1" x14ac:dyDescent="0.15">
      <c r="A107" s="21">
        <v>105</v>
      </c>
      <c r="B107" s="22" t="s">
        <v>840</v>
      </c>
      <c r="C107" s="22" t="s">
        <v>782</v>
      </c>
      <c r="D107" s="22">
        <v>106</v>
      </c>
      <c r="E107" s="22" t="s">
        <v>383</v>
      </c>
      <c r="F107" s="22">
        <v>10</v>
      </c>
      <c r="G107" s="23" t="s">
        <v>884</v>
      </c>
      <c r="H107" s="23" t="s">
        <v>885</v>
      </c>
      <c r="I107" s="22" t="s">
        <v>38</v>
      </c>
      <c r="M107" s="21" t="s">
        <v>25</v>
      </c>
      <c r="P107" s="22"/>
    </row>
    <row r="108" spans="1:16" s="21" customFormat="1" ht="70" x14ac:dyDescent="0.15">
      <c r="A108" s="21">
        <v>106</v>
      </c>
      <c r="B108" s="22" t="s">
        <v>296</v>
      </c>
      <c r="C108" s="22" t="s">
        <v>297</v>
      </c>
      <c r="D108" s="22">
        <v>106</v>
      </c>
      <c r="E108" s="22" t="s">
        <v>383</v>
      </c>
      <c r="F108" s="22">
        <v>13</v>
      </c>
      <c r="G108" s="23" t="s">
        <v>386</v>
      </c>
      <c r="H108" s="22" t="s">
        <v>300</v>
      </c>
      <c r="I108" s="22" t="s">
        <v>44</v>
      </c>
      <c r="J108" s="22" t="s">
        <v>101</v>
      </c>
      <c r="L108" s="24"/>
      <c r="M108" s="21" t="s">
        <v>296</v>
      </c>
      <c r="N108" s="21" t="s">
        <v>969</v>
      </c>
      <c r="P108" s="22"/>
    </row>
    <row r="109" spans="1:16" s="21" customFormat="1" ht="28" x14ac:dyDescent="0.15">
      <c r="A109" s="21">
        <v>107</v>
      </c>
      <c r="B109" s="22" t="s">
        <v>296</v>
      </c>
      <c r="C109" s="22" t="s">
        <v>297</v>
      </c>
      <c r="D109" s="22">
        <v>106</v>
      </c>
      <c r="E109" s="22" t="s">
        <v>383</v>
      </c>
      <c r="F109" s="22">
        <v>16</v>
      </c>
      <c r="G109" s="23" t="s">
        <v>384</v>
      </c>
      <c r="H109" s="22" t="s">
        <v>300</v>
      </c>
      <c r="I109" s="22" t="s">
        <v>44</v>
      </c>
      <c r="J109" s="22" t="s">
        <v>39</v>
      </c>
      <c r="L109" s="24"/>
      <c r="M109" s="21" t="s">
        <v>296</v>
      </c>
      <c r="N109" s="21" t="s">
        <v>969</v>
      </c>
      <c r="P109" s="22"/>
    </row>
    <row r="110" spans="1:16" s="21" customFormat="1" ht="28" x14ac:dyDescent="0.15">
      <c r="A110" s="21">
        <v>108</v>
      </c>
      <c r="B110" s="22" t="s">
        <v>296</v>
      </c>
      <c r="C110" s="22" t="s">
        <v>297</v>
      </c>
      <c r="D110" s="22">
        <v>106</v>
      </c>
      <c r="E110" s="22" t="s">
        <v>383</v>
      </c>
      <c r="F110" s="22">
        <v>17</v>
      </c>
      <c r="G110" s="23" t="s">
        <v>385</v>
      </c>
      <c r="H110" s="22" t="s">
        <v>300</v>
      </c>
      <c r="I110" s="22" t="s">
        <v>44</v>
      </c>
      <c r="J110" s="22" t="s">
        <v>39</v>
      </c>
      <c r="L110" s="24"/>
      <c r="M110" s="21" t="s">
        <v>296</v>
      </c>
      <c r="N110" s="21" t="s">
        <v>969</v>
      </c>
      <c r="P110" s="22"/>
    </row>
    <row r="111" spans="1:16" s="21" customFormat="1" ht="112" x14ac:dyDescent="0.15">
      <c r="A111" s="21">
        <v>109</v>
      </c>
      <c r="B111" s="22" t="s">
        <v>840</v>
      </c>
      <c r="C111" s="22" t="s">
        <v>782</v>
      </c>
      <c r="D111" s="22">
        <v>108</v>
      </c>
      <c r="E111" s="22" t="s">
        <v>886</v>
      </c>
      <c r="F111" s="22">
        <v>10</v>
      </c>
      <c r="G111" s="23" t="s">
        <v>887</v>
      </c>
      <c r="H111" s="23" t="s">
        <v>888</v>
      </c>
      <c r="I111" s="22" t="s">
        <v>44</v>
      </c>
      <c r="L111" s="24"/>
      <c r="M111" s="21" t="s">
        <v>986</v>
      </c>
      <c r="P111" s="22"/>
    </row>
    <row r="112" spans="1:16" s="21" customFormat="1" ht="14" hidden="1" x14ac:dyDescent="0.15">
      <c r="A112" s="21">
        <v>110</v>
      </c>
      <c r="B112" s="22" t="s">
        <v>296</v>
      </c>
      <c r="C112" s="22" t="s">
        <v>297</v>
      </c>
      <c r="D112" s="22">
        <v>115</v>
      </c>
      <c r="E112" s="22" t="s">
        <v>387</v>
      </c>
      <c r="F112" s="22">
        <v>20</v>
      </c>
      <c r="G112" s="23" t="s">
        <v>389</v>
      </c>
      <c r="H112" s="22" t="s">
        <v>300</v>
      </c>
      <c r="I112" s="22" t="s">
        <v>38</v>
      </c>
      <c r="J112" s="22" t="s">
        <v>101</v>
      </c>
      <c r="M112" s="21" t="s">
        <v>25</v>
      </c>
      <c r="P112" s="22"/>
    </row>
    <row r="113" spans="1:16" s="21" customFormat="1" ht="14" hidden="1" x14ac:dyDescent="0.15">
      <c r="A113" s="21">
        <v>111</v>
      </c>
      <c r="B113" s="22" t="s">
        <v>296</v>
      </c>
      <c r="C113" s="22" t="s">
        <v>297</v>
      </c>
      <c r="D113" s="22">
        <v>115</v>
      </c>
      <c r="E113" s="22" t="s">
        <v>387</v>
      </c>
      <c r="F113" s="22">
        <v>41</v>
      </c>
      <c r="G113" s="23" t="s">
        <v>388</v>
      </c>
      <c r="H113" s="22" t="s">
        <v>300</v>
      </c>
      <c r="I113" s="22" t="s">
        <v>38</v>
      </c>
      <c r="J113" s="22" t="s">
        <v>101</v>
      </c>
      <c r="M113" s="21" t="s">
        <v>25</v>
      </c>
      <c r="P113" s="22"/>
    </row>
    <row r="114" spans="1:16" s="21" customFormat="1" ht="42" hidden="1" x14ac:dyDescent="0.15">
      <c r="A114" s="21">
        <v>112</v>
      </c>
      <c r="B114" s="22" t="s">
        <v>296</v>
      </c>
      <c r="C114" s="22" t="s">
        <v>297</v>
      </c>
      <c r="D114" s="22">
        <v>124</v>
      </c>
      <c r="E114" s="22" t="s">
        <v>390</v>
      </c>
      <c r="F114" s="22" t="s">
        <v>391</v>
      </c>
      <c r="G114" s="23" t="s">
        <v>392</v>
      </c>
      <c r="H114" s="22" t="s">
        <v>300</v>
      </c>
      <c r="I114" s="22" t="s">
        <v>38</v>
      </c>
      <c r="J114" s="22" t="s">
        <v>101</v>
      </c>
      <c r="M114" s="21" t="s">
        <v>25</v>
      </c>
      <c r="P114" s="22"/>
    </row>
    <row r="115" spans="1:16" s="21" customFormat="1" ht="42" hidden="1" x14ac:dyDescent="0.15">
      <c r="A115" s="21">
        <v>113</v>
      </c>
      <c r="B115" s="22" t="s">
        <v>296</v>
      </c>
      <c r="C115" s="22" t="s">
        <v>297</v>
      </c>
      <c r="D115" s="22">
        <v>124</v>
      </c>
      <c r="E115" s="22" t="s">
        <v>390</v>
      </c>
      <c r="F115" s="22" t="s">
        <v>393</v>
      </c>
      <c r="G115" s="23" t="s">
        <v>394</v>
      </c>
      <c r="H115" s="22" t="s">
        <v>300</v>
      </c>
      <c r="I115" s="22" t="s">
        <v>38</v>
      </c>
      <c r="J115" s="22" t="s">
        <v>101</v>
      </c>
      <c r="M115" s="21" t="s">
        <v>25</v>
      </c>
      <c r="P115" s="22"/>
    </row>
    <row r="116" spans="1:16" s="21" customFormat="1" ht="28" hidden="1" x14ac:dyDescent="0.15">
      <c r="A116" s="21">
        <v>114</v>
      </c>
      <c r="B116" s="24" t="s">
        <v>34</v>
      </c>
      <c r="C116" s="24" t="s">
        <v>35</v>
      </c>
      <c r="D116" s="24">
        <v>131</v>
      </c>
      <c r="E116" s="24" t="s">
        <v>36</v>
      </c>
      <c r="F116" s="24">
        <v>18</v>
      </c>
      <c r="G116" s="24" t="s">
        <v>66</v>
      </c>
      <c r="H116" s="24" t="s">
        <v>37</v>
      </c>
      <c r="I116" s="22" t="s">
        <v>38</v>
      </c>
      <c r="J116" s="24" t="s">
        <v>39</v>
      </c>
      <c r="M116" s="21" t="s">
        <v>25</v>
      </c>
      <c r="P116" s="22"/>
    </row>
    <row r="117" spans="1:16" s="21" customFormat="1" ht="14" hidden="1" x14ac:dyDescent="0.15">
      <c r="A117" s="21">
        <v>115</v>
      </c>
      <c r="B117" s="22" t="s">
        <v>296</v>
      </c>
      <c r="C117" s="22" t="s">
        <v>297</v>
      </c>
      <c r="D117" s="22">
        <v>131</v>
      </c>
      <c r="E117" s="22" t="s">
        <v>36</v>
      </c>
      <c r="F117" s="22">
        <v>22</v>
      </c>
      <c r="G117" s="23" t="s">
        <v>395</v>
      </c>
      <c r="H117" s="22" t="s">
        <v>300</v>
      </c>
      <c r="I117" s="22" t="s">
        <v>38</v>
      </c>
      <c r="J117" s="22" t="s">
        <v>101</v>
      </c>
      <c r="M117" s="21" t="s">
        <v>25</v>
      </c>
      <c r="P117" s="22"/>
    </row>
    <row r="118" spans="1:16" s="21" customFormat="1" ht="14" hidden="1" x14ac:dyDescent="0.15">
      <c r="A118" s="21">
        <v>116</v>
      </c>
      <c r="B118" s="24" t="s">
        <v>34</v>
      </c>
      <c r="C118" s="24" t="s">
        <v>35</v>
      </c>
      <c r="D118" s="24">
        <v>131</v>
      </c>
      <c r="E118" s="24" t="s">
        <v>40</v>
      </c>
      <c r="F118" s="24">
        <v>29</v>
      </c>
      <c r="G118" s="24" t="s">
        <v>41</v>
      </c>
      <c r="H118" s="24" t="s">
        <v>42</v>
      </c>
      <c r="I118" s="22" t="s">
        <v>38</v>
      </c>
      <c r="J118" s="24" t="s">
        <v>39</v>
      </c>
      <c r="M118" s="21" t="s">
        <v>25</v>
      </c>
      <c r="P118" s="22"/>
    </row>
    <row r="119" spans="1:16" s="21" customFormat="1" ht="28" hidden="1" x14ac:dyDescent="0.15">
      <c r="A119" s="21">
        <v>117</v>
      </c>
      <c r="B119" s="24" t="s">
        <v>34</v>
      </c>
      <c r="C119" s="24" t="s">
        <v>35</v>
      </c>
      <c r="D119" s="24">
        <v>132</v>
      </c>
      <c r="E119" s="24" t="s">
        <v>48</v>
      </c>
      <c r="F119" s="24">
        <v>23</v>
      </c>
      <c r="G119" s="24" t="s">
        <v>67</v>
      </c>
      <c r="H119" s="24" t="s">
        <v>47</v>
      </c>
      <c r="I119" s="22" t="s">
        <v>38</v>
      </c>
      <c r="J119" s="24" t="s">
        <v>39</v>
      </c>
      <c r="M119" s="21" t="s">
        <v>25</v>
      </c>
      <c r="P119" s="22"/>
    </row>
    <row r="120" spans="1:16" s="21" customFormat="1" ht="70" hidden="1" x14ac:dyDescent="0.15">
      <c r="A120" s="21">
        <v>118</v>
      </c>
      <c r="B120" s="22" t="s">
        <v>296</v>
      </c>
      <c r="C120" s="22" t="s">
        <v>297</v>
      </c>
      <c r="D120" s="22">
        <v>132</v>
      </c>
      <c r="E120" s="22" t="s">
        <v>48</v>
      </c>
      <c r="F120" s="22" t="s">
        <v>396</v>
      </c>
      <c r="G120" s="23" t="s">
        <v>397</v>
      </c>
      <c r="H120" s="22" t="s">
        <v>300</v>
      </c>
      <c r="I120" s="22" t="s">
        <v>38</v>
      </c>
      <c r="J120" s="22" t="s">
        <v>101</v>
      </c>
      <c r="M120" s="21" t="s">
        <v>25</v>
      </c>
      <c r="P120" s="22"/>
    </row>
    <row r="121" spans="1:16" s="21" customFormat="1" ht="14" hidden="1" x14ac:dyDescent="0.15">
      <c r="A121" s="21">
        <v>119</v>
      </c>
      <c r="B121" s="22" t="s">
        <v>296</v>
      </c>
      <c r="C121" s="22" t="s">
        <v>297</v>
      </c>
      <c r="D121" s="22">
        <v>138</v>
      </c>
      <c r="E121" s="22" t="s">
        <v>398</v>
      </c>
      <c r="F121" s="22">
        <v>4</v>
      </c>
      <c r="G121" s="23" t="s">
        <v>399</v>
      </c>
      <c r="H121" s="22" t="s">
        <v>300</v>
      </c>
      <c r="I121" s="22" t="s">
        <v>38</v>
      </c>
      <c r="J121" s="22" t="s">
        <v>101</v>
      </c>
      <c r="M121" s="21" t="s">
        <v>25</v>
      </c>
      <c r="P121" s="22"/>
    </row>
    <row r="122" spans="1:16" s="21" customFormat="1" ht="84" x14ac:dyDescent="0.15">
      <c r="A122" s="21">
        <v>120</v>
      </c>
      <c r="B122" s="22" t="s">
        <v>296</v>
      </c>
      <c r="C122" s="22" t="s">
        <v>297</v>
      </c>
      <c r="D122" s="22">
        <v>141</v>
      </c>
      <c r="E122" s="22" t="s">
        <v>400</v>
      </c>
      <c r="F122" s="22">
        <v>29</v>
      </c>
      <c r="G122" s="23" t="s">
        <v>406</v>
      </c>
      <c r="H122" s="22" t="s">
        <v>300</v>
      </c>
      <c r="I122" s="22" t="s">
        <v>44</v>
      </c>
      <c r="J122" s="22" t="s">
        <v>101</v>
      </c>
      <c r="L122" s="24"/>
      <c r="M122" s="21" t="s">
        <v>296</v>
      </c>
      <c r="N122" s="21" t="s">
        <v>969</v>
      </c>
      <c r="P122" s="22"/>
    </row>
    <row r="123" spans="1:16" s="21" customFormat="1" ht="42" x14ac:dyDescent="0.15">
      <c r="A123" s="21">
        <v>121</v>
      </c>
      <c r="B123" s="22" t="s">
        <v>296</v>
      </c>
      <c r="C123" s="22" t="s">
        <v>297</v>
      </c>
      <c r="D123" s="22">
        <v>141</v>
      </c>
      <c r="E123" s="22" t="s">
        <v>400</v>
      </c>
      <c r="F123" s="22">
        <v>32</v>
      </c>
      <c r="G123" s="23" t="s">
        <v>404</v>
      </c>
      <c r="H123" s="22" t="s">
        <v>300</v>
      </c>
      <c r="I123" s="22" t="s">
        <v>44</v>
      </c>
      <c r="J123" s="22" t="s">
        <v>101</v>
      </c>
      <c r="L123" s="24"/>
      <c r="M123" s="21" t="s">
        <v>296</v>
      </c>
      <c r="N123" s="21" t="s">
        <v>969</v>
      </c>
      <c r="P123" s="22"/>
    </row>
    <row r="124" spans="1:16" s="21" customFormat="1" ht="42" x14ac:dyDescent="0.15">
      <c r="A124" s="21">
        <v>122</v>
      </c>
      <c r="B124" s="22" t="s">
        <v>296</v>
      </c>
      <c r="C124" s="22" t="s">
        <v>297</v>
      </c>
      <c r="D124" s="22">
        <v>141</v>
      </c>
      <c r="E124" s="22" t="s">
        <v>400</v>
      </c>
      <c r="F124" s="22">
        <v>37</v>
      </c>
      <c r="G124" s="23" t="s">
        <v>405</v>
      </c>
      <c r="H124" s="22" t="s">
        <v>300</v>
      </c>
      <c r="I124" s="22" t="s">
        <v>44</v>
      </c>
      <c r="J124" s="22" t="s">
        <v>101</v>
      </c>
      <c r="L124" s="24"/>
      <c r="M124" s="21" t="s">
        <v>296</v>
      </c>
      <c r="N124" s="21" t="s">
        <v>969</v>
      </c>
      <c r="P124" s="22"/>
    </row>
    <row r="125" spans="1:16" s="21" customFormat="1" ht="42" x14ac:dyDescent="0.15">
      <c r="A125" s="21">
        <v>123</v>
      </c>
      <c r="B125" s="22" t="s">
        <v>296</v>
      </c>
      <c r="C125" s="22" t="s">
        <v>297</v>
      </c>
      <c r="D125" s="22">
        <v>141</v>
      </c>
      <c r="E125" s="22" t="s">
        <v>400</v>
      </c>
      <c r="F125" s="22">
        <v>43</v>
      </c>
      <c r="G125" s="23" t="s">
        <v>403</v>
      </c>
      <c r="H125" s="22" t="s">
        <v>300</v>
      </c>
      <c r="I125" s="22" t="s">
        <v>44</v>
      </c>
      <c r="J125" s="22" t="s">
        <v>101</v>
      </c>
      <c r="L125" s="24"/>
      <c r="M125" s="21" t="s">
        <v>296</v>
      </c>
      <c r="N125" s="21" t="s">
        <v>969</v>
      </c>
      <c r="P125" s="22"/>
    </row>
    <row r="126" spans="1:16" s="21" customFormat="1" ht="98" x14ac:dyDescent="0.15">
      <c r="A126" s="21">
        <v>124</v>
      </c>
      <c r="B126" s="22" t="s">
        <v>296</v>
      </c>
      <c r="C126" s="22" t="s">
        <v>297</v>
      </c>
      <c r="D126" s="22">
        <v>141</v>
      </c>
      <c r="E126" s="22" t="s">
        <v>400</v>
      </c>
      <c r="F126" s="22" t="s">
        <v>401</v>
      </c>
      <c r="G126" s="23" t="s">
        <v>402</v>
      </c>
      <c r="H126" s="22" t="s">
        <v>300</v>
      </c>
      <c r="I126" s="22" t="s">
        <v>44</v>
      </c>
      <c r="J126" s="22" t="s">
        <v>101</v>
      </c>
      <c r="L126" s="24"/>
      <c r="M126" s="21" t="s">
        <v>296</v>
      </c>
      <c r="N126" s="21" t="s">
        <v>969</v>
      </c>
      <c r="P126" s="22"/>
    </row>
    <row r="127" spans="1:16" s="21" customFormat="1" ht="42" x14ac:dyDescent="0.15">
      <c r="A127" s="21">
        <v>125</v>
      </c>
      <c r="B127" s="22" t="s">
        <v>296</v>
      </c>
      <c r="C127" s="22" t="s">
        <v>297</v>
      </c>
      <c r="D127" s="22">
        <v>144</v>
      </c>
      <c r="E127" s="22" t="s">
        <v>407</v>
      </c>
      <c r="F127" s="22">
        <v>24</v>
      </c>
      <c r="G127" s="23" t="s">
        <v>408</v>
      </c>
      <c r="H127" s="22" t="s">
        <v>300</v>
      </c>
      <c r="I127" s="22" t="s">
        <v>44</v>
      </c>
      <c r="J127" s="22" t="s">
        <v>101</v>
      </c>
      <c r="L127" s="24"/>
      <c r="M127" s="21" t="s">
        <v>296</v>
      </c>
      <c r="N127" s="21" t="s">
        <v>969</v>
      </c>
      <c r="P127" s="22"/>
    </row>
    <row r="128" spans="1:16" s="21" customFormat="1" ht="42" x14ac:dyDescent="0.15">
      <c r="A128" s="21">
        <v>126</v>
      </c>
      <c r="B128" s="22" t="s">
        <v>296</v>
      </c>
      <c r="C128" s="22" t="s">
        <v>297</v>
      </c>
      <c r="D128" s="22">
        <v>145</v>
      </c>
      <c r="E128" s="22" t="s">
        <v>407</v>
      </c>
      <c r="F128" s="22">
        <v>1</v>
      </c>
      <c r="G128" s="23" t="s">
        <v>409</v>
      </c>
      <c r="H128" s="22" t="s">
        <v>300</v>
      </c>
      <c r="I128" s="22" t="s">
        <v>44</v>
      </c>
      <c r="J128" s="22" t="s">
        <v>101</v>
      </c>
      <c r="L128" s="24"/>
      <c r="M128" s="21" t="s">
        <v>296</v>
      </c>
      <c r="N128" s="21" t="s">
        <v>969</v>
      </c>
      <c r="P128" s="22"/>
    </row>
    <row r="129" spans="1:16" s="21" customFormat="1" ht="42" x14ac:dyDescent="0.15">
      <c r="A129" s="21">
        <v>127</v>
      </c>
      <c r="B129" s="22" t="s">
        <v>296</v>
      </c>
      <c r="C129" s="22" t="s">
        <v>297</v>
      </c>
      <c r="D129" s="22">
        <v>145</v>
      </c>
      <c r="E129" s="22" t="s">
        <v>407</v>
      </c>
      <c r="F129" s="22">
        <v>7</v>
      </c>
      <c r="G129" s="23" t="s">
        <v>410</v>
      </c>
      <c r="H129" s="22" t="s">
        <v>300</v>
      </c>
      <c r="I129" s="22" t="s">
        <v>44</v>
      </c>
      <c r="J129" s="22" t="s">
        <v>101</v>
      </c>
      <c r="L129" s="24"/>
      <c r="M129" s="21" t="s">
        <v>296</v>
      </c>
      <c r="N129" s="21" t="s">
        <v>969</v>
      </c>
      <c r="P129" s="22"/>
    </row>
    <row r="130" spans="1:16" s="21" customFormat="1" ht="42" x14ac:dyDescent="0.15">
      <c r="A130" s="21">
        <v>128</v>
      </c>
      <c r="B130" s="22" t="s">
        <v>296</v>
      </c>
      <c r="C130" s="22" t="s">
        <v>297</v>
      </c>
      <c r="D130" s="22">
        <v>146</v>
      </c>
      <c r="E130" s="22" t="s">
        <v>411</v>
      </c>
      <c r="F130" s="22">
        <v>28</v>
      </c>
      <c r="G130" s="23" t="s">
        <v>413</v>
      </c>
      <c r="H130" s="22" t="s">
        <v>300</v>
      </c>
      <c r="I130" s="22" t="s">
        <v>44</v>
      </c>
      <c r="J130" s="22" t="s">
        <v>101</v>
      </c>
      <c r="L130" s="24"/>
      <c r="M130" s="21" t="s">
        <v>296</v>
      </c>
      <c r="N130" s="21" t="s">
        <v>969</v>
      </c>
      <c r="P130" s="22"/>
    </row>
    <row r="131" spans="1:16" s="21" customFormat="1" ht="56" x14ac:dyDescent="0.15">
      <c r="A131" s="21">
        <v>129</v>
      </c>
      <c r="B131" s="22" t="s">
        <v>296</v>
      </c>
      <c r="C131" s="22" t="s">
        <v>297</v>
      </c>
      <c r="D131" s="22">
        <v>146</v>
      </c>
      <c r="E131" s="22" t="s">
        <v>411</v>
      </c>
      <c r="F131" s="22">
        <v>30</v>
      </c>
      <c r="G131" s="23" t="s">
        <v>414</v>
      </c>
      <c r="H131" s="22" t="s">
        <v>300</v>
      </c>
      <c r="I131" s="22" t="s">
        <v>44</v>
      </c>
      <c r="J131" s="22" t="s">
        <v>101</v>
      </c>
      <c r="L131" s="24"/>
      <c r="M131" s="21" t="s">
        <v>296</v>
      </c>
      <c r="N131" s="21" t="s">
        <v>969</v>
      </c>
      <c r="P131" s="22"/>
    </row>
    <row r="132" spans="1:16" s="21" customFormat="1" ht="42" hidden="1" x14ac:dyDescent="0.15">
      <c r="A132" s="21">
        <v>130</v>
      </c>
      <c r="B132" s="22" t="s">
        <v>296</v>
      </c>
      <c r="C132" s="22" t="s">
        <v>297</v>
      </c>
      <c r="D132" s="22">
        <v>146</v>
      </c>
      <c r="E132" s="22" t="s">
        <v>411</v>
      </c>
      <c r="F132" s="22">
        <v>32</v>
      </c>
      <c r="G132" s="23" t="s">
        <v>412</v>
      </c>
      <c r="H132" s="22" t="s">
        <v>300</v>
      </c>
      <c r="I132" s="22" t="s">
        <v>38</v>
      </c>
      <c r="J132" s="22" t="s">
        <v>101</v>
      </c>
      <c r="M132" s="21" t="s">
        <v>25</v>
      </c>
      <c r="P132" s="22"/>
    </row>
    <row r="133" spans="1:16" s="21" customFormat="1" ht="409.6" x14ac:dyDescent="0.15">
      <c r="A133" s="21">
        <v>131</v>
      </c>
      <c r="B133" s="22" t="s">
        <v>296</v>
      </c>
      <c r="C133" s="22" t="s">
        <v>297</v>
      </c>
      <c r="D133" s="22">
        <v>156</v>
      </c>
      <c r="E133" s="22" t="s">
        <v>415</v>
      </c>
      <c r="F133" s="22">
        <v>4</v>
      </c>
      <c r="G133" s="23" t="s">
        <v>416</v>
      </c>
      <c r="H133" s="22" t="s">
        <v>300</v>
      </c>
      <c r="I133" s="22" t="s">
        <v>44</v>
      </c>
      <c r="J133" s="22" t="s">
        <v>101</v>
      </c>
      <c r="L133" s="24"/>
      <c r="M133" s="21" t="s">
        <v>25</v>
      </c>
      <c r="N133" s="21" t="s">
        <v>980</v>
      </c>
      <c r="O133" s="24" t="s">
        <v>972</v>
      </c>
      <c r="P133" s="22"/>
    </row>
    <row r="134" spans="1:16" s="21" customFormat="1" ht="28" x14ac:dyDescent="0.15">
      <c r="A134" s="21">
        <v>132</v>
      </c>
      <c r="B134" s="22" t="s">
        <v>138</v>
      </c>
      <c r="C134" s="22" t="s">
        <v>139</v>
      </c>
      <c r="D134" s="22">
        <v>164</v>
      </c>
      <c r="E134" s="22">
        <v>6.17</v>
      </c>
      <c r="F134" s="22">
        <v>16</v>
      </c>
      <c r="G134" s="23" t="s">
        <v>192</v>
      </c>
      <c r="H134" s="23" t="s">
        <v>193</v>
      </c>
      <c r="I134" s="22" t="s">
        <v>44</v>
      </c>
      <c r="J134" s="22" t="s">
        <v>137</v>
      </c>
      <c r="L134" s="24"/>
      <c r="M134" s="21" t="s">
        <v>982</v>
      </c>
      <c r="P134" s="22"/>
    </row>
    <row r="135" spans="1:16" s="21" customFormat="1" ht="14" hidden="1" x14ac:dyDescent="0.15">
      <c r="A135" s="21">
        <v>133</v>
      </c>
      <c r="B135" s="22" t="s">
        <v>138</v>
      </c>
      <c r="C135" s="22" t="s">
        <v>139</v>
      </c>
      <c r="D135" s="22">
        <v>164</v>
      </c>
      <c r="E135" s="22" t="s">
        <v>194</v>
      </c>
      <c r="F135" s="22">
        <v>20</v>
      </c>
      <c r="G135" s="23" t="s">
        <v>195</v>
      </c>
      <c r="H135" s="23" t="s">
        <v>196</v>
      </c>
      <c r="I135" s="22" t="s">
        <v>38</v>
      </c>
      <c r="J135" s="22" t="s">
        <v>137</v>
      </c>
      <c r="M135" s="21" t="s">
        <v>25</v>
      </c>
      <c r="P135" s="22"/>
    </row>
    <row r="136" spans="1:16" s="21" customFormat="1" ht="14" hidden="1" x14ac:dyDescent="0.15">
      <c r="A136" s="21">
        <v>134</v>
      </c>
      <c r="B136" s="22" t="s">
        <v>233</v>
      </c>
      <c r="C136" s="22" t="s">
        <v>234</v>
      </c>
      <c r="D136" s="25">
        <v>164</v>
      </c>
      <c r="E136" s="22" t="s">
        <v>242</v>
      </c>
      <c r="F136" s="22">
        <v>20</v>
      </c>
      <c r="G136" s="23" t="s">
        <v>243</v>
      </c>
      <c r="H136" s="23" t="s">
        <v>244</v>
      </c>
      <c r="I136" s="22" t="s">
        <v>38</v>
      </c>
      <c r="J136" s="22" t="s">
        <v>238</v>
      </c>
      <c r="M136" s="21" t="s">
        <v>25</v>
      </c>
      <c r="P136" s="22"/>
    </row>
    <row r="137" spans="1:16" s="21" customFormat="1" ht="42" x14ac:dyDescent="0.15">
      <c r="A137" s="21">
        <v>135</v>
      </c>
      <c r="B137" s="22" t="s">
        <v>138</v>
      </c>
      <c r="C137" s="22" t="s">
        <v>139</v>
      </c>
      <c r="D137" s="22">
        <v>164</v>
      </c>
      <c r="E137" s="22" t="s">
        <v>194</v>
      </c>
      <c r="F137" s="22">
        <v>22</v>
      </c>
      <c r="G137" s="23" t="s">
        <v>197</v>
      </c>
      <c r="H137" s="23" t="s">
        <v>198</v>
      </c>
      <c r="I137" s="22" t="s">
        <v>44</v>
      </c>
      <c r="J137" s="22" t="s">
        <v>150</v>
      </c>
      <c r="L137" s="24"/>
      <c r="M137" s="21" t="s">
        <v>982</v>
      </c>
      <c r="P137" s="22"/>
    </row>
    <row r="138" spans="1:16" s="21" customFormat="1" ht="28" x14ac:dyDescent="0.15">
      <c r="A138" s="21">
        <v>136</v>
      </c>
      <c r="B138" s="22" t="s">
        <v>138</v>
      </c>
      <c r="C138" s="22" t="s">
        <v>139</v>
      </c>
      <c r="D138" s="22">
        <v>164</v>
      </c>
      <c r="E138" s="22" t="s">
        <v>194</v>
      </c>
      <c r="F138" s="22">
        <v>23</v>
      </c>
      <c r="G138" s="23" t="s">
        <v>199</v>
      </c>
      <c r="H138" s="23" t="s">
        <v>200</v>
      </c>
      <c r="I138" s="22" t="s">
        <v>44</v>
      </c>
      <c r="J138" s="22" t="s">
        <v>150</v>
      </c>
      <c r="L138" s="24"/>
      <c r="M138" s="21" t="s">
        <v>982</v>
      </c>
      <c r="P138" s="22"/>
    </row>
    <row r="139" spans="1:16" s="21" customFormat="1" ht="84" hidden="1" x14ac:dyDescent="0.15">
      <c r="A139" s="21">
        <v>137</v>
      </c>
      <c r="B139" s="22" t="s">
        <v>233</v>
      </c>
      <c r="C139" s="22" t="s">
        <v>234</v>
      </c>
      <c r="D139" s="25">
        <v>164</v>
      </c>
      <c r="E139" s="22">
        <v>6.17</v>
      </c>
      <c r="F139" s="22"/>
      <c r="G139" s="23" t="s">
        <v>241</v>
      </c>
      <c r="H139" s="23"/>
      <c r="I139" s="22" t="s">
        <v>38</v>
      </c>
      <c r="J139" s="22" t="s">
        <v>238</v>
      </c>
      <c r="M139" s="21" t="s">
        <v>25</v>
      </c>
      <c r="P139" s="22"/>
    </row>
    <row r="140" spans="1:16" s="21" customFormat="1" ht="42" x14ac:dyDescent="0.15">
      <c r="A140" s="21">
        <v>138</v>
      </c>
      <c r="B140" s="22" t="s">
        <v>296</v>
      </c>
      <c r="C140" s="22" t="s">
        <v>297</v>
      </c>
      <c r="D140" s="22">
        <v>165</v>
      </c>
      <c r="E140" s="22" t="s">
        <v>417</v>
      </c>
      <c r="F140" s="22" t="s">
        <v>418</v>
      </c>
      <c r="G140" s="23" t="s">
        <v>419</v>
      </c>
      <c r="H140" s="22" t="s">
        <v>300</v>
      </c>
      <c r="I140" s="22" t="s">
        <v>44</v>
      </c>
      <c r="J140" s="22" t="s">
        <v>39</v>
      </c>
      <c r="L140" s="24"/>
      <c r="M140" s="21" t="s">
        <v>982</v>
      </c>
      <c r="P140" s="22"/>
    </row>
    <row r="141" spans="1:16" s="21" customFormat="1" ht="28" x14ac:dyDescent="0.15">
      <c r="A141" s="21">
        <v>139</v>
      </c>
      <c r="B141" s="22" t="s">
        <v>296</v>
      </c>
      <c r="C141" s="22" t="s">
        <v>297</v>
      </c>
      <c r="D141" s="22">
        <v>165</v>
      </c>
      <c r="E141" s="22" t="s">
        <v>420</v>
      </c>
      <c r="F141" s="22" t="s">
        <v>421</v>
      </c>
      <c r="G141" s="23" t="s">
        <v>422</v>
      </c>
      <c r="H141" s="22" t="s">
        <v>300</v>
      </c>
      <c r="I141" s="22" t="s">
        <v>44</v>
      </c>
      <c r="J141" s="22" t="s">
        <v>101</v>
      </c>
      <c r="L141" s="24"/>
      <c r="M141" s="21" t="s">
        <v>982</v>
      </c>
      <c r="P141" s="22"/>
    </row>
    <row r="142" spans="1:16" s="21" customFormat="1" ht="42" hidden="1" x14ac:dyDescent="0.15">
      <c r="A142" s="21">
        <v>140</v>
      </c>
      <c r="B142" s="22" t="s">
        <v>138</v>
      </c>
      <c r="C142" s="22" t="s">
        <v>139</v>
      </c>
      <c r="D142" s="22">
        <v>166</v>
      </c>
      <c r="E142" s="22" t="s">
        <v>201</v>
      </c>
      <c r="F142" s="22">
        <v>1</v>
      </c>
      <c r="G142" s="23" t="s">
        <v>202</v>
      </c>
      <c r="H142" s="23" t="s">
        <v>203</v>
      </c>
      <c r="I142" s="22" t="s">
        <v>38</v>
      </c>
      <c r="J142" s="22" t="s">
        <v>150</v>
      </c>
      <c r="M142" s="21" t="s">
        <v>25</v>
      </c>
      <c r="P142" s="22"/>
    </row>
    <row r="143" spans="1:16" s="21" customFormat="1" ht="28" x14ac:dyDescent="0.15">
      <c r="A143" s="21">
        <v>141</v>
      </c>
      <c r="B143" s="22" t="s">
        <v>296</v>
      </c>
      <c r="C143" s="22" t="s">
        <v>297</v>
      </c>
      <c r="D143" s="22">
        <v>166</v>
      </c>
      <c r="E143" s="22" t="s">
        <v>423</v>
      </c>
      <c r="F143" s="22" t="s">
        <v>424</v>
      </c>
      <c r="G143" s="23" t="s">
        <v>425</v>
      </c>
      <c r="H143" s="22" t="s">
        <v>300</v>
      </c>
      <c r="I143" s="22" t="s">
        <v>44</v>
      </c>
      <c r="J143" s="22" t="s">
        <v>101</v>
      </c>
      <c r="L143" s="24"/>
      <c r="M143" s="21" t="s">
        <v>982</v>
      </c>
      <c r="P143" s="22"/>
    </row>
    <row r="144" spans="1:16" s="21" customFormat="1" ht="28" x14ac:dyDescent="0.15">
      <c r="A144" s="21">
        <v>142</v>
      </c>
      <c r="B144" s="22" t="s">
        <v>296</v>
      </c>
      <c r="C144" s="22" t="s">
        <v>297</v>
      </c>
      <c r="D144" s="22">
        <v>166</v>
      </c>
      <c r="E144" s="22" t="s">
        <v>426</v>
      </c>
      <c r="F144" s="22" t="s">
        <v>427</v>
      </c>
      <c r="G144" s="23" t="s">
        <v>428</v>
      </c>
      <c r="H144" s="22" t="s">
        <v>300</v>
      </c>
      <c r="I144" s="22" t="s">
        <v>44</v>
      </c>
      <c r="J144" s="22" t="s">
        <v>101</v>
      </c>
      <c r="L144" s="24"/>
      <c r="M144" s="21" t="s">
        <v>982</v>
      </c>
      <c r="P144" s="22"/>
    </row>
    <row r="145" spans="1:16" s="21" customFormat="1" hidden="1" x14ac:dyDescent="0.15">
      <c r="A145" s="21">
        <v>143</v>
      </c>
      <c r="B145" s="22" t="s">
        <v>944</v>
      </c>
      <c r="C145" s="22" t="s">
        <v>782</v>
      </c>
      <c r="D145" s="22">
        <v>167</v>
      </c>
      <c r="E145" s="22" t="s">
        <v>201</v>
      </c>
      <c r="F145" s="22">
        <v>2</v>
      </c>
      <c r="G145" s="22" t="s">
        <v>945</v>
      </c>
      <c r="H145" s="22" t="s">
        <v>993</v>
      </c>
      <c r="I145" s="22" t="s">
        <v>38</v>
      </c>
      <c r="J145" s="22" t="s">
        <v>39</v>
      </c>
      <c r="M145" s="21" t="s">
        <v>25</v>
      </c>
      <c r="P145" s="22"/>
    </row>
    <row r="146" spans="1:16" s="21" customFormat="1" ht="28" hidden="1" x14ac:dyDescent="0.15">
      <c r="A146" s="21">
        <v>144</v>
      </c>
      <c r="B146" s="22" t="s">
        <v>296</v>
      </c>
      <c r="C146" s="22" t="s">
        <v>297</v>
      </c>
      <c r="D146" s="22">
        <v>167</v>
      </c>
      <c r="E146" s="22" t="s">
        <v>429</v>
      </c>
      <c r="F146" s="22">
        <v>2</v>
      </c>
      <c r="G146" s="23" t="s">
        <v>434</v>
      </c>
      <c r="H146" s="22" t="s">
        <v>300</v>
      </c>
      <c r="I146" s="22" t="s">
        <v>38</v>
      </c>
      <c r="J146" s="22" t="s">
        <v>101</v>
      </c>
      <c r="M146" s="21" t="s">
        <v>25</v>
      </c>
      <c r="P146" s="22"/>
    </row>
    <row r="147" spans="1:16" s="21" customFormat="1" hidden="1" x14ac:dyDescent="0.15">
      <c r="A147" s="21">
        <v>145</v>
      </c>
      <c r="B147" s="22" t="s">
        <v>944</v>
      </c>
      <c r="C147" s="22" t="s">
        <v>782</v>
      </c>
      <c r="D147" s="22">
        <v>167</v>
      </c>
      <c r="E147" s="22" t="s">
        <v>201</v>
      </c>
      <c r="F147" s="22">
        <v>6</v>
      </c>
      <c r="G147" s="22" t="s">
        <v>945</v>
      </c>
      <c r="H147" s="22" t="s">
        <v>994</v>
      </c>
      <c r="I147" s="22" t="s">
        <v>38</v>
      </c>
      <c r="J147" s="22" t="s">
        <v>39</v>
      </c>
      <c r="M147" s="21" t="s">
        <v>25</v>
      </c>
      <c r="P147" s="22"/>
    </row>
    <row r="148" spans="1:16" s="21" customFormat="1" ht="28" hidden="1" x14ac:dyDescent="0.15">
      <c r="A148" s="21">
        <v>146</v>
      </c>
      <c r="B148" s="22" t="s">
        <v>296</v>
      </c>
      <c r="C148" s="22" t="s">
        <v>297</v>
      </c>
      <c r="D148" s="22">
        <v>167</v>
      </c>
      <c r="E148" s="22" t="s">
        <v>429</v>
      </c>
      <c r="F148" s="22">
        <v>6</v>
      </c>
      <c r="G148" s="23" t="s">
        <v>435</v>
      </c>
      <c r="H148" s="22" t="s">
        <v>300</v>
      </c>
      <c r="I148" s="22" t="s">
        <v>38</v>
      </c>
      <c r="J148" s="22" t="s">
        <v>101</v>
      </c>
      <c r="M148" s="21" t="s">
        <v>25</v>
      </c>
      <c r="P148" s="22"/>
    </row>
    <row r="149" spans="1:16" s="21" customFormat="1" ht="56" hidden="1" x14ac:dyDescent="0.15">
      <c r="A149" s="21">
        <v>147</v>
      </c>
      <c r="B149" s="22" t="s">
        <v>296</v>
      </c>
      <c r="C149" s="22" t="s">
        <v>297</v>
      </c>
      <c r="D149" s="22">
        <v>167</v>
      </c>
      <c r="E149" s="22" t="s">
        <v>429</v>
      </c>
      <c r="F149" s="22">
        <v>13</v>
      </c>
      <c r="G149" s="23" t="s">
        <v>431</v>
      </c>
      <c r="H149" s="22" t="s">
        <v>300</v>
      </c>
      <c r="I149" s="22" t="s">
        <v>38</v>
      </c>
      <c r="J149" s="22" t="s">
        <v>101</v>
      </c>
      <c r="M149" s="21" t="s">
        <v>25</v>
      </c>
      <c r="P149" s="22"/>
    </row>
    <row r="150" spans="1:16" s="21" customFormat="1" ht="42" hidden="1" x14ac:dyDescent="0.15">
      <c r="A150" s="21">
        <v>148</v>
      </c>
      <c r="B150" s="22" t="s">
        <v>296</v>
      </c>
      <c r="C150" s="22" t="s">
        <v>297</v>
      </c>
      <c r="D150" s="22">
        <v>167</v>
      </c>
      <c r="E150" s="22" t="s">
        <v>429</v>
      </c>
      <c r="F150" s="22">
        <v>16</v>
      </c>
      <c r="G150" s="23" t="s">
        <v>430</v>
      </c>
      <c r="H150" s="22" t="s">
        <v>300</v>
      </c>
      <c r="I150" s="22" t="s">
        <v>38</v>
      </c>
      <c r="J150" s="22" t="s">
        <v>101</v>
      </c>
      <c r="M150" s="21" t="s">
        <v>25</v>
      </c>
      <c r="P150" s="22"/>
    </row>
    <row r="151" spans="1:16" s="21" customFormat="1" ht="56" x14ac:dyDescent="0.15">
      <c r="A151" s="21">
        <v>149</v>
      </c>
      <c r="B151" s="22" t="s">
        <v>296</v>
      </c>
      <c r="C151" s="22" t="s">
        <v>297</v>
      </c>
      <c r="D151" s="22">
        <v>167</v>
      </c>
      <c r="E151" s="22" t="s">
        <v>429</v>
      </c>
      <c r="F151" s="22">
        <v>16</v>
      </c>
      <c r="G151" s="23" t="s">
        <v>432</v>
      </c>
      <c r="H151" s="22" t="s">
        <v>300</v>
      </c>
      <c r="I151" s="22" t="s">
        <v>44</v>
      </c>
      <c r="J151" s="22" t="s">
        <v>101</v>
      </c>
      <c r="L151" s="24"/>
      <c r="M151" s="21" t="s">
        <v>982</v>
      </c>
      <c r="O151" s="24" t="s">
        <v>996</v>
      </c>
      <c r="P151" s="22"/>
    </row>
    <row r="152" spans="1:16" s="21" customFormat="1" ht="14" hidden="1" x14ac:dyDescent="0.15">
      <c r="A152" s="21">
        <v>150</v>
      </c>
      <c r="B152" s="22" t="s">
        <v>296</v>
      </c>
      <c r="C152" s="22" t="s">
        <v>297</v>
      </c>
      <c r="D152" s="22">
        <v>167</v>
      </c>
      <c r="E152" s="22" t="s">
        <v>429</v>
      </c>
      <c r="F152" s="22">
        <v>17</v>
      </c>
      <c r="G152" s="23" t="s">
        <v>433</v>
      </c>
      <c r="H152" s="22" t="s">
        <v>300</v>
      </c>
      <c r="I152" s="22" t="s">
        <v>38</v>
      </c>
      <c r="J152" s="22" t="s">
        <v>101</v>
      </c>
      <c r="M152" s="21" t="s">
        <v>25</v>
      </c>
      <c r="P152" s="22"/>
    </row>
    <row r="153" spans="1:16" s="21" customFormat="1" ht="14" hidden="1" x14ac:dyDescent="0.15">
      <c r="A153" s="21">
        <v>151</v>
      </c>
      <c r="B153" s="22" t="s">
        <v>233</v>
      </c>
      <c r="C153" s="22" t="s">
        <v>234</v>
      </c>
      <c r="D153" s="25">
        <v>167</v>
      </c>
      <c r="E153" s="22" t="s">
        <v>250</v>
      </c>
      <c r="F153" s="22" t="s">
        <v>251</v>
      </c>
      <c r="G153" s="23" t="s">
        <v>252</v>
      </c>
      <c r="H153" s="23"/>
      <c r="I153" s="22" t="s">
        <v>38</v>
      </c>
      <c r="J153" s="22" t="s">
        <v>238</v>
      </c>
      <c r="M153" s="21" t="s">
        <v>25</v>
      </c>
      <c r="P153" s="22"/>
    </row>
    <row r="154" spans="1:16" s="21" customFormat="1" ht="28" x14ac:dyDescent="0.15">
      <c r="A154" s="21">
        <v>152</v>
      </c>
      <c r="B154" s="22" t="s">
        <v>296</v>
      </c>
      <c r="C154" s="22" t="s">
        <v>297</v>
      </c>
      <c r="D154" s="22">
        <v>167</v>
      </c>
      <c r="E154" s="22" t="s">
        <v>201</v>
      </c>
      <c r="F154" s="22" t="s">
        <v>436</v>
      </c>
      <c r="G154" s="23" t="s">
        <v>437</v>
      </c>
      <c r="H154" s="22" t="s">
        <v>300</v>
      </c>
      <c r="I154" s="22" t="s">
        <v>44</v>
      </c>
      <c r="J154" s="22" t="s">
        <v>101</v>
      </c>
      <c r="L154" s="24"/>
      <c r="M154" s="21" t="s">
        <v>982</v>
      </c>
      <c r="P154" s="22"/>
    </row>
    <row r="155" spans="1:16" s="21" customFormat="1" ht="28" x14ac:dyDescent="0.15">
      <c r="A155" s="21">
        <v>153</v>
      </c>
      <c r="B155" s="22" t="s">
        <v>296</v>
      </c>
      <c r="C155" s="22" t="s">
        <v>297</v>
      </c>
      <c r="D155" s="22">
        <v>167</v>
      </c>
      <c r="E155" s="22" t="s">
        <v>429</v>
      </c>
      <c r="F155" s="22" t="s">
        <v>438</v>
      </c>
      <c r="G155" s="23" t="s">
        <v>439</v>
      </c>
      <c r="H155" s="22" t="s">
        <v>300</v>
      </c>
      <c r="I155" s="22" t="s">
        <v>44</v>
      </c>
      <c r="J155" s="22" t="s">
        <v>101</v>
      </c>
      <c r="L155" s="24"/>
      <c r="M155" s="21" t="s">
        <v>982</v>
      </c>
      <c r="N155" s="21" t="s">
        <v>981</v>
      </c>
      <c r="P155" s="22"/>
    </row>
    <row r="156" spans="1:16" s="21" customFormat="1" ht="14" hidden="1" x14ac:dyDescent="0.15">
      <c r="A156" s="21">
        <v>154</v>
      </c>
      <c r="B156" s="22" t="s">
        <v>296</v>
      </c>
      <c r="C156" s="22" t="s">
        <v>297</v>
      </c>
      <c r="D156" s="22">
        <v>168</v>
      </c>
      <c r="E156" s="22" t="s">
        <v>442</v>
      </c>
      <c r="F156" s="22">
        <v>15</v>
      </c>
      <c r="G156" s="23" t="s">
        <v>443</v>
      </c>
      <c r="H156" s="22" t="s">
        <v>300</v>
      </c>
      <c r="I156" s="22" t="s">
        <v>38</v>
      </c>
      <c r="J156" s="22" t="s">
        <v>101</v>
      </c>
      <c r="M156" s="21" t="s">
        <v>25</v>
      </c>
      <c r="P156" s="22"/>
    </row>
    <row r="157" spans="1:16" s="21" customFormat="1" ht="14" hidden="1" x14ac:dyDescent="0.15">
      <c r="A157" s="21">
        <v>155</v>
      </c>
      <c r="B157" s="22" t="s">
        <v>233</v>
      </c>
      <c r="C157" s="22" t="s">
        <v>234</v>
      </c>
      <c r="D157" s="25">
        <v>168</v>
      </c>
      <c r="E157" s="22" t="s">
        <v>253</v>
      </c>
      <c r="F157" s="22">
        <v>24</v>
      </c>
      <c r="G157" s="23" t="s">
        <v>254</v>
      </c>
      <c r="H157" s="23"/>
      <c r="I157" s="22" t="s">
        <v>38</v>
      </c>
      <c r="J157" s="22" t="s">
        <v>238</v>
      </c>
      <c r="M157" s="21" t="s">
        <v>25</v>
      </c>
      <c r="P157" s="22"/>
    </row>
    <row r="158" spans="1:16" s="21" customFormat="1" ht="14" hidden="1" x14ac:dyDescent="0.15">
      <c r="A158" s="21">
        <v>156</v>
      </c>
      <c r="B158" s="23" t="s">
        <v>25</v>
      </c>
      <c r="C158" s="23" t="s">
        <v>210</v>
      </c>
      <c r="D158" s="23">
        <v>168</v>
      </c>
      <c r="E158" s="23" t="s">
        <v>215</v>
      </c>
      <c r="F158" s="23">
        <v>26</v>
      </c>
      <c r="G158" s="23" t="s">
        <v>216</v>
      </c>
      <c r="H158" s="23" t="s">
        <v>217</v>
      </c>
      <c r="I158" s="22" t="s">
        <v>38</v>
      </c>
      <c r="J158" s="22"/>
      <c r="M158" s="21" t="s">
        <v>25</v>
      </c>
      <c r="P158" s="22"/>
    </row>
    <row r="159" spans="1:16" s="21" customFormat="1" ht="28" hidden="1" x14ac:dyDescent="0.15">
      <c r="A159" s="21">
        <v>157</v>
      </c>
      <c r="B159" s="22" t="s">
        <v>233</v>
      </c>
      <c r="C159" s="22" t="s">
        <v>234</v>
      </c>
      <c r="D159" s="25">
        <v>168</v>
      </c>
      <c r="E159" s="22" t="s">
        <v>253</v>
      </c>
      <c r="F159" s="22">
        <v>26</v>
      </c>
      <c r="G159" s="23" t="s">
        <v>255</v>
      </c>
      <c r="H159" s="23"/>
      <c r="I159" s="22" t="s">
        <v>38</v>
      </c>
      <c r="J159" s="22" t="s">
        <v>238</v>
      </c>
      <c r="M159" s="21" t="s">
        <v>25</v>
      </c>
      <c r="P159" s="22"/>
    </row>
    <row r="160" spans="1:16" s="21" customFormat="1" ht="28" hidden="1" x14ac:dyDescent="0.15">
      <c r="A160" s="21">
        <v>158</v>
      </c>
      <c r="B160" s="22" t="s">
        <v>944</v>
      </c>
      <c r="C160" s="22" t="s">
        <v>782</v>
      </c>
      <c r="D160" s="22">
        <v>168</v>
      </c>
      <c r="E160" s="22" t="s">
        <v>215</v>
      </c>
      <c r="F160" s="22">
        <v>26</v>
      </c>
      <c r="G160" s="22" t="s">
        <v>946</v>
      </c>
      <c r="H160" s="23" t="s">
        <v>947</v>
      </c>
      <c r="I160" s="22" t="s">
        <v>38</v>
      </c>
      <c r="J160" s="22" t="s">
        <v>39</v>
      </c>
      <c r="M160" s="21" t="s">
        <v>25</v>
      </c>
      <c r="P160" s="22"/>
    </row>
    <row r="161" spans="1:16" s="21" customFormat="1" ht="28" hidden="1" x14ac:dyDescent="0.15">
      <c r="A161" s="21">
        <v>159</v>
      </c>
      <c r="B161" s="22" t="s">
        <v>296</v>
      </c>
      <c r="C161" s="22" t="s">
        <v>297</v>
      </c>
      <c r="D161" s="22">
        <v>168</v>
      </c>
      <c r="E161" s="22" t="s">
        <v>215</v>
      </c>
      <c r="F161" s="22" t="s">
        <v>440</v>
      </c>
      <c r="G161" s="23" t="s">
        <v>441</v>
      </c>
      <c r="H161" s="22" t="s">
        <v>300</v>
      </c>
      <c r="I161" s="22" t="s">
        <v>38</v>
      </c>
      <c r="J161" s="22" t="s">
        <v>101</v>
      </c>
      <c r="M161" s="21" t="s">
        <v>25</v>
      </c>
      <c r="P161" s="22"/>
    </row>
    <row r="162" spans="1:16" s="21" customFormat="1" ht="56" x14ac:dyDescent="0.15">
      <c r="A162" s="21">
        <v>160</v>
      </c>
      <c r="B162" s="22" t="s">
        <v>296</v>
      </c>
      <c r="C162" s="22" t="s">
        <v>297</v>
      </c>
      <c r="D162" s="22">
        <v>168</v>
      </c>
      <c r="E162" s="22" t="s">
        <v>442</v>
      </c>
      <c r="F162" s="22" t="s">
        <v>444</v>
      </c>
      <c r="G162" s="23" t="s">
        <v>445</v>
      </c>
      <c r="H162" s="22" t="s">
        <v>300</v>
      </c>
      <c r="I162" s="22" t="s">
        <v>44</v>
      </c>
      <c r="J162" s="22" t="s">
        <v>101</v>
      </c>
      <c r="L162" s="24"/>
      <c r="M162" s="21" t="s">
        <v>982</v>
      </c>
      <c r="N162" s="21" t="s">
        <v>981</v>
      </c>
      <c r="P162" s="22"/>
    </row>
    <row r="163" spans="1:16" s="21" customFormat="1" ht="14" hidden="1" x14ac:dyDescent="0.15">
      <c r="A163" s="21">
        <v>161</v>
      </c>
      <c r="B163" s="22" t="s">
        <v>233</v>
      </c>
      <c r="C163" s="22" t="s">
        <v>234</v>
      </c>
      <c r="D163" s="25">
        <v>169</v>
      </c>
      <c r="E163" s="22" t="s">
        <v>259</v>
      </c>
      <c r="F163" s="27" t="s">
        <v>260</v>
      </c>
      <c r="G163" s="23" t="s">
        <v>990</v>
      </c>
      <c r="H163" s="23" t="s">
        <v>261</v>
      </c>
      <c r="I163" s="22" t="s">
        <v>38</v>
      </c>
      <c r="J163" s="22" t="s">
        <v>238</v>
      </c>
      <c r="M163" s="21" t="s">
        <v>25</v>
      </c>
      <c r="P163" s="22"/>
    </row>
    <row r="164" spans="1:16" s="21" customFormat="1" ht="14" x14ac:dyDescent="0.15">
      <c r="A164" s="21">
        <v>162</v>
      </c>
      <c r="B164" s="22" t="s">
        <v>233</v>
      </c>
      <c r="C164" s="22" t="s">
        <v>234</v>
      </c>
      <c r="D164" s="25">
        <v>169</v>
      </c>
      <c r="E164" s="22" t="s">
        <v>262</v>
      </c>
      <c r="F164" s="27" t="s">
        <v>263</v>
      </c>
      <c r="G164" s="23" t="s">
        <v>991</v>
      </c>
      <c r="H164" s="23"/>
      <c r="I164" s="22" t="s">
        <v>44</v>
      </c>
      <c r="J164" s="22" t="s">
        <v>238</v>
      </c>
      <c r="L164" s="24"/>
      <c r="M164" s="21" t="s">
        <v>982</v>
      </c>
      <c r="N164" s="21" t="s">
        <v>981</v>
      </c>
      <c r="O164" s="21" t="s">
        <v>998</v>
      </c>
      <c r="P164" s="22"/>
    </row>
    <row r="165" spans="1:16" s="21" customFormat="1" ht="14" hidden="1" x14ac:dyDescent="0.15">
      <c r="A165" s="21">
        <v>163</v>
      </c>
      <c r="B165" s="22" t="s">
        <v>233</v>
      </c>
      <c r="C165" s="22" t="s">
        <v>234</v>
      </c>
      <c r="D165" s="25">
        <v>169</v>
      </c>
      <c r="E165" s="22" t="s">
        <v>256</v>
      </c>
      <c r="F165" s="27" t="s">
        <v>257</v>
      </c>
      <c r="G165" s="23" t="s">
        <v>258</v>
      </c>
      <c r="H165" s="23"/>
      <c r="I165" s="22" t="s">
        <v>38</v>
      </c>
      <c r="J165" s="22" t="s">
        <v>238</v>
      </c>
      <c r="M165" s="21" t="s">
        <v>25</v>
      </c>
      <c r="P165" s="22"/>
    </row>
    <row r="166" spans="1:16" s="21" customFormat="1" ht="28" x14ac:dyDescent="0.15">
      <c r="A166" s="21">
        <v>164</v>
      </c>
      <c r="B166" s="22" t="s">
        <v>296</v>
      </c>
      <c r="C166" s="22" t="s">
        <v>297</v>
      </c>
      <c r="D166" s="22">
        <v>169</v>
      </c>
      <c r="E166" s="22" t="s">
        <v>215</v>
      </c>
      <c r="F166" s="22" t="s">
        <v>440</v>
      </c>
      <c r="G166" s="23" t="s">
        <v>446</v>
      </c>
      <c r="H166" s="22" t="s">
        <v>300</v>
      </c>
      <c r="I166" s="22" t="s">
        <v>44</v>
      </c>
      <c r="J166" s="22" t="s">
        <v>101</v>
      </c>
      <c r="L166" s="24"/>
      <c r="M166" s="21" t="s">
        <v>982</v>
      </c>
      <c r="N166" s="21" t="s">
        <v>981</v>
      </c>
      <c r="P166" s="22"/>
    </row>
    <row r="167" spans="1:16" s="21" customFormat="1" ht="28" hidden="1" x14ac:dyDescent="0.15">
      <c r="A167" s="21">
        <v>165</v>
      </c>
      <c r="B167" s="24" t="s">
        <v>34</v>
      </c>
      <c r="C167" s="24" t="s">
        <v>35</v>
      </c>
      <c r="D167" s="24">
        <v>170</v>
      </c>
      <c r="E167" s="24" t="s">
        <v>59</v>
      </c>
      <c r="F167" s="24">
        <v>5</v>
      </c>
      <c r="G167" s="24" t="s">
        <v>68</v>
      </c>
      <c r="H167" s="24" t="s">
        <v>58</v>
      </c>
      <c r="I167" s="22" t="s">
        <v>38</v>
      </c>
      <c r="J167" s="24" t="s">
        <v>39</v>
      </c>
      <c r="M167" s="21" t="s">
        <v>25</v>
      </c>
      <c r="P167" s="22"/>
    </row>
    <row r="168" spans="1:16" s="21" customFormat="1" ht="42" hidden="1" x14ac:dyDescent="0.15">
      <c r="A168" s="21">
        <v>166</v>
      </c>
      <c r="B168" s="22" t="s">
        <v>296</v>
      </c>
      <c r="C168" s="22" t="s">
        <v>297</v>
      </c>
      <c r="D168" s="22">
        <v>170</v>
      </c>
      <c r="E168" s="22" t="s">
        <v>447</v>
      </c>
      <c r="F168" s="22">
        <v>19</v>
      </c>
      <c r="G168" s="23" t="s">
        <v>449</v>
      </c>
      <c r="H168" s="22" t="s">
        <v>300</v>
      </c>
      <c r="I168" s="22" t="s">
        <v>38</v>
      </c>
      <c r="J168" s="22" t="s">
        <v>101</v>
      </c>
      <c r="M168" s="21" t="s">
        <v>25</v>
      </c>
      <c r="P168" s="22"/>
    </row>
    <row r="169" spans="1:16" s="21" customFormat="1" ht="28" hidden="1" x14ac:dyDescent="0.15">
      <c r="A169" s="21">
        <v>167</v>
      </c>
      <c r="B169" s="22" t="s">
        <v>296</v>
      </c>
      <c r="C169" s="22" t="s">
        <v>297</v>
      </c>
      <c r="D169" s="22">
        <v>170</v>
      </c>
      <c r="E169" s="22" t="s">
        <v>447</v>
      </c>
      <c r="F169" s="22">
        <v>20</v>
      </c>
      <c r="G169" s="23" t="s">
        <v>448</v>
      </c>
      <c r="H169" s="22" t="s">
        <v>300</v>
      </c>
      <c r="I169" s="22" t="s">
        <v>38</v>
      </c>
      <c r="J169" s="22" t="s">
        <v>101</v>
      </c>
      <c r="M169" s="21" t="s">
        <v>25</v>
      </c>
      <c r="P169" s="22"/>
    </row>
    <row r="170" spans="1:16" s="21" customFormat="1" ht="42" hidden="1" x14ac:dyDescent="0.15">
      <c r="A170" s="21">
        <v>168</v>
      </c>
      <c r="B170" s="22" t="s">
        <v>296</v>
      </c>
      <c r="C170" s="22" t="s">
        <v>297</v>
      </c>
      <c r="D170" s="22">
        <v>170</v>
      </c>
      <c r="E170" s="22" t="s">
        <v>447</v>
      </c>
      <c r="F170" s="22">
        <v>30</v>
      </c>
      <c r="G170" s="23" t="s">
        <v>450</v>
      </c>
      <c r="H170" s="22" t="s">
        <v>300</v>
      </c>
      <c r="I170" s="22" t="s">
        <v>38</v>
      </c>
      <c r="J170" s="22" t="s">
        <v>101</v>
      </c>
      <c r="M170" s="21" t="s">
        <v>25</v>
      </c>
      <c r="P170" s="22"/>
    </row>
    <row r="171" spans="1:16" s="21" customFormat="1" ht="28" hidden="1" x14ac:dyDescent="0.15">
      <c r="A171" s="21">
        <v>169</v>
      </c>
      <c r="B171" s="24" t="s">
        <v>34</v>
      </c>
      <c r="C171" s="24" t="s">
        <v>35</v>
      </c>
      <c r="D171" s="24">
        <v>171</v>
      </c>
      <c r="E171" s="24" t="s">
        <v>60</v>
      </c>
      <c r="F171" s="24">
        <v>1</v>
      </c>
      <c r="G171" s="24" t="s">
        <v>69</v>
      </c>
      <c r="H171" s="24" t="s">
        <v>61</v>
      </c>
      <c r="I171" s="22" t="s">
        <v>38</v>
      </c>
      <c r="J171" s="24" t="s">
        <v>39</v>
      </c>
      <c r="M171" s="21" t="s">
        <v>25</v>
      </c>
      <c r="P171" s="22"/>
    </row>
    <row r="172" spans="1:16" s="21" customFormat="1" ht="14" hidden="1" x14ac:dyDescent="0.15">
      <c r="A172" s="21">
        <v>170</v>
      </c>
      <c r="B172" s="24" t="s">
        <v>34</v>
      </c>
      <c r="C172" s="24" t="s">
        <v>35</v>
      </c>
      <c r="D172" s="24">
        <v>171</v>
      </c>
      <c r="E172" s="21" t="s">
        <v>62</v>
      </c>
      <c r="F172" s="24">
        <v>7</v>
      </c>
      <c r="G172" s="24" t="s">
        <v>63</v>
      </c>
      <c r="H172" s="24" t="s">
        <v>47</v>
      </c>
      <c r="I172" s="22" t="s">
        <v>38</v>
      </c>
      <c r="J172" s="24" t="s">
        <v>39</v>
      </c>
      <c r="M172" s="21" t="s">
        <v>25</v>
      </c>
      <c r="P172" s="22"/>
    </row>
    <row r="173" spans="1:16" s="21" customFormat="1" ht="14" hidden="1" x14ac:dyDescent="0.15">
      <c r="A173" s="21">
        <v>171</v>
      </c>
      <c r="B173" s="24" t="s">
        <v>34</v>
      </c>
      <c r="C173" s="24" t="s">
        <v>35</v>
      </c>
      <c r="D173" s="24">
        <v>171</v>
      </c>
      <c r="E173" s="21" t="s">
        <v>64</v>
      </c>
      <c r="F173" s="24">
        <v>11</v>
      </c>
      <c r="G173" s="24" t="s">
        <v>63</v>
      </c>
      <c r="H173" s="24" t="s">
        <v>47</v>
      </c>
      <c r="I173" s="22" t="s">
        <v>38</v>
      </c>
      <c r="J173" s="24" t="s">
        <v>39</v>
      </c>
      <c r="M173" s="21" t="s">
        <v>25</v>
      </c>
      <c r="P173" s="22"/>
    </row>
    <row r="174" spans="1:16" s="21" customFormat="1" ht="56" x14ac:dyDescent="0.15">
      <c r="A174" s="21">
        <v>172</v>
      </c>
      <c r="B174" s="22" t="s">
        <v>296</v>
      </c>
      <c r="C174" s="22" t="s">
        <v>297</v>
      </c>
      <c r="D174" s="22">
        <v>171</v>
      </c>
      <c r="E174" s="22" t="s">
        <v>60</v>
      </c>
      <c r="F174" s="22" t="s">
        <v>453</v>
      </c>
      <c r="G174" s="23" t="s">
        <v>454</v>
      </c>
      <c r="H174" s="22" t="s">
        <v>300</v>
      </c>
      <c r="I174" s="22" t="s">
        <v>44</v>
      </c>
      <c r="J174" s="22" t="s">
        <v>101</v>
      </c>
      <c r="L174" s="24"/>
      <c r="M174" s="21" t="s">
        <v>982</v>
      </c>
      <c r="N174" s="21" t="s">
        <v>981</v>
      </c>
      <c r="P174" s="22"/>
    </row>
    <row r="175" spans="1:16" s="21" customFormat="1" ht="56" x14ac:dyDescent="0.15">
      <c r="A175" s="21">
        <v>173</v>
      </c>
      <c r="B175" s="22" t="s">
        <v>296</v>
      </c>
      <c r="C175" s="22" t="s">
        <v>297</v>
      </c>
      <c r="D175" s="22">
        <v>171</v>
      </c>
      <c r="E175" s="22" t="s">
        <v>60</v>
      </c>
      <c r="F175" s="22" t="s">
        <v>455</v>
      </c>
      <c r="G175" s="23" t="s">
        <v>456</v>
      </c>
      <c r="H175" s="22" t="s">
        <v>300</v>
      </c>
      <c r="I175" s="22" t="s">
        <v>44</v>
      </c>
      <c r="J175" s="22" t="s">
        <v>101</v>
      </c>
      <c r="L175" s="24"/>
      <c r="M175" s="21" t="s">
        <v>982</v>
      </c>
      <c r="N175" s="21" t="s">
        <v>981</v>
      </c>
      <c r="O175" s="21" t="s">
        <v>997</v>
      </c>
      <c r="P175" s="22"/>
    </row>
    <row r="176" spans="1:16" s="21" customFormat="1" ht="42" x14ac:dyDescent="0.15">
      <c r="A176" s="21">
        <v>174</v>
      </c>
      <c r="B176" s="22" t="s">
        <v>296</v>
      </c>
      <c r="C176" s="22" t="s">
        <v>297</v>
      </c>
      <c r="D176" s="22">
        <v>171</v>
      </c>
      <c r="E176" s="22" t="s">
        <v>62</v>
      </c>
      <c r="F176" s="22" t="s">
        <v>451</v>
      </c>
      <c r="G176" s="23" t="s">
        <v>452</v>
      </c>
      <c r="H176" s="22" t="s">
        <v>300</v>
      </c>
      <c r="I176" s="22" t="s">
        <v>44</v>
      </c>
      <c r="J176" s="22" t="s">
        <v>101</v>
      </c>
      <c r="L176" s="24"/>
      <c r="M176" s="21" t="s">
        <v>982</v>
      </c>
      <c r="N176" s="21" t="s">
        <v>981</v>
      </c>
      <c r="P176" s="22"/>
    </row>
    <row r="177" spans="1:16" s="21" customFormat="1" ht="28" hidden="1" x14ac:dyDescent="0.15">
      <c r="A177" s="21">
        <v>175</v>
      </c>
      <c r="B177" s="24" t="s">
        <v>34</v>
      </c>
      <c r="C177" s="24" t="s">
        <v>35</v>
      </c>
      <c r="D177" s="24">
        <v>172</v>
      </c>
      <c r="E177" s="21" t="s">
        <v>64</v>
      </c>
      <c r="F177" s="24">
        <v>5</v>
      </c>
      <c r="G177" s="24" t="s">
        <v>65</v>
      </c>
      <c r="H177" s="24" t="s">
        <v>47</v>
      </c>
      <c r="I177" s="22" t="s">
        <v>38</v>
      </c>
      <c r="J177" s="24" t="s">
        <v>39</v>
      </c>
      <c r="M177" s="21" t="s">
        <v>25</v>
      </c>
      <c r="P177" s="22"/>
    </row>
    <row r="178" spans="1:16" s="21" customFormat="1" ht="14" hidden="1" x14ac:dyDescent="0.15">
      <c r="A178" s="21">
        <v>176</v>
      </c>
      <c r="B178" s="24" t="s">
        <v>34</v>
      </c>
      <c r="C178" s="24" t="s">
        <v>35</v>
      </c>
      <c r="D178" s="24">
        <v>172</v>
      </c>
      <c r="E178" s="21" t="s">
        <v>64</v>
      </c>
      <c r="F178" s="24">
        <v>7</v>
      </c>
      <c r="G178" s="24" t="s">
        <v>63</v>
      </c>
      <c r="H178" s="24" t="s">
        <v>47</v>
      </c>
      <c r="I178" s="22" t="s">
        <v>38</v>
      </c>
      <c r="J178" s="24" t="s">
        <v>39</v>
      </c>
      <c r="M178" s="21" t="s">
        <v>25</v>
      </c>
      <c r="P178" s="22"/>
    </row>
    <row r="179" spans="1:16" s="21" customFormat="1" ht="84" x14ac:dyDescent="0.15">
      <c r="A179" s="21">
        <v>177</v>
      </c>
      <c r="B179" s="22" t="s">
        <v>296</v>
      </c>
      <c r="C179" s="22" t="s">
        <v>297</v>
      </c>
      <c r="D179" s="22">
        <v>172</v>
      </c>
      <c r="E179" s="22" t="s">
        <v>64</v>
      </c>
      <c r="F179" s="22" t="s">
        <v>451</v>
      </c>
      <c r="G179" s="23" t="s">
        <v>457</v>
      </c>
      <c r="H179" s="22" t="s">
        <v>300</v>
      </c>
      <c r="I179" s="22" t="s">
        <v>44</v>
      </c>
      <c r="J179" s="22" t="s">
        <v>101</v>
      </c>
      <c r="L179" s="24"/>
      <c r="M179" s="21" t="s">
        <v>982</v>
      </c>
      <c r="N179" s="21" t="s">
        <v>981</v>
      </c>
      <c r="O179" s="21" t="s">
        <v>999</v>
      </c>
      <c r="P179" s="22"/>
    </row>
    <row r="180" spans="1:16" s="21" customFormat="1" ht="14" hidden="1" x14ac:dyDescent="0.15">
      <c r="A180" s="21">
        <v>178</v>
      </c>
      <c r="B180" s="23" t="s">
        <v>25</v>
      </c>
      <c r="C180" s="23" t="s">
        <v>210</v>
      </c>
      <c r="D180" s="23">
        <v>173</v>
      </c>
      <c r="E180" s="23">
        <v>6.18</v>
      </c>
      <c r="F180" s="23">
        <v>26</v>
      </c>
      <c r="G180" s="23" t="s">
        <v>218</v>
      </c>
      <c r="H180" s="23"/>
      <c r="I180" s="22" t="s">
        <v>38</v>
      </c>
      <c r="J180" s="22"/>
      <c r="M180" s="21" t="s">
        <v>25</v>
      </c>
      <c r="P180" s="22"/>
    </row>
    <row r="181" spans="1:16" s="21" customFormat="1" ht="14" hidden="1" x14ac:dyDescent="0.15">
      <c r="A181" s="21">
        <v>179</v>
      </c>
      <c r="B181" s="22" t="s">
        <v>138</v>
      </c>
      <c r="C181" s="22" t="s">
        <v>139</v>
      </c>
      <c r="D181" s="22">
        <v>174</v>
      </c>
      <c r="E181" s="22">
        <v>6.18</v>
      </c>
      <c r="F181" s="22">
        <v>16</v>
      </c>
      <c r="G181" s="23" t="s">
        <v>140</v>
      </c>
      <c r="H181" s="23" t="s">
        <v>141</v>
      </c>
      <c r="I181" s="22" t="s">
        <v>38</v>
      </c>
      <c r="J181" s="22" t="s">
        <v>137</v>
      </c>
      <c r="M181" s="21" t="s">
        <v>25</v>
      </c>
      <c r="P181" s="22"/>
    </row>
    <row r="182" spans="1:16" s="21" customFormat="1" ht="14" hidden="1" x14ac:dyDescent="0.15">
      <c r="A182" s="21">
        <v>180</v>
      </c>
      <c r="B182" s="22" t="s">
        <v>138</v>
      </c>
      <c r="C182" s="22" t="s">
        <v>139</v>
      </c>
      <c r="D182" s="22">
        <v>175</v>
      </c>
      <c r="E182" s="22">
        <v>6.18</v>
      </c>
      <c r="F182" s="22">
        <v>1</v>
      </c>
      <c r="G182" s="23" t="s">
        <v>142</v>
      </c>
      <c r="H182" s="23" t="s">
        <v>143</v>
      </c>
      <c r="I182" s="22" t="s">
        <v>38</v>
      </c>
      <c r="J182" s="22" t="s">
        <v>137</v>
      </c>
      <c r="M182" s="21" t="s">
        <v>25</v>
      </c>
      <c r="P182" s="22"/>
    </row>
    <row r="183" spans="1:16" s="21" customFormat="1" ht="28" hidden="1" x14ac:dyDescent="0.15">
      <c r="A183" s="21">
        <v>181</v>
      </c>
      <c r="B183" s="22" t="s">
        <v>296</v>
      </c>
      <c r="C183" s="22" t="s">
        <v>297</v>
      </c>
      <c r="D183" s="22">
        <v>176</v>
      </c>
      <c r="E183" s="22">
        <v>7.1</v>
      </c>
      <c r="F183" s="22">
        <v>3</v>
      </c>
      <c r="G183" s="23" t="s">
        <v>458</v>
      </c>
      <c r="H183" s="22" t="s">
        <v>300</v>
      </c>
      <c r="I183" s="22" t="s">
        <v>38</v>
      </c>
      <c r="J183" s="22" t="s">
        <v>101</v>
      </c>
      <c r="M183" s="21" t="s">
        <v>25</v>
      </c>
      <c r="P183" s="22"/>
    </row>
    <row r="184" spans="1:16" s="21" customFormat="1" ht="28" hidden="1" x14ac:dyDescent="0.15">
      <c r="A184" s="21">
        <v>182</v>
      </c>
      <c r="B184" s="22" t="s">
        <v>233</v>
      </c>
      <c r="C184" s="22" t="s">
        <v>234</v>
      </c>
      <c r="D184" s="25">
        <v>177</v>
      </c>
      <c r="E184" s="22" t="s">
        <v>264</v>
      </c>
      <c r="F184" s="22">
        <v>15</v>
      </c>
      <c r="G184" s="23" t="s">
        <v>265</v>
      </c>
      <c r="H184" s="23" t="s">
        <v>266</v>
      </c>
      <c r="I184" s="22" t="s">
        <v>38</v>
      </c>
      <c r="J184" s="22" t="s">
        <v>238</v>
      </c>
      <c r="M184" s="21" t="s">
        <v>25</v>
      </c>
      <c r="P184" s="22"/>
    </row>
    <row r="185" spans="1:16" s="21" customFormat="1" ht="28" hidden="1" x14ac:dyDescent="0.15">
      <c r="A185" s="21">
        <v>183</v>
      </c>
      <c r="B185" s="22" t="s">
        <v>296</v>
      </c>
      <c r="C185" s="22" t="s">
        <v>297</v>
      </c>
      <c r="D185" s="22">
        <v>177</v>
      </c>
      <c r="E185" s="22" t="s">
        <v>459</v>
      </c>
      <c r="F185" s="22">
        <v>15</v>
      </c>
      <c r="G185" s="23" t="s">
        <v>460</v>
      </c>
      <c r="H185" s="22" t="s">
        <v>300</v>
      </c>
      <c r="I185" s="22" t="s">
        <v>38</v>
      </c>
      <c r="J185" s="22" t="s">
        <v>101</v>
      </c>
      <c r="M185" s="21" t="s">
        <v>25</v>
      </c>
      <c r="P185" s="22"/>
    </row>
    <row r="186" spans="1:16" s="21" customFormat="1" ht="28" hidden="1" x14ac:dyDescent="0.15">
      <c r="A186" s="21">
        <v>184</v>
      </c>
      <c r="B186" s="22" t="s">
        <v>138</v>
      </c>
      <c r="C186" s="22" t="s">
        <v>139</v>
      </c>
      <c r="D186" s="22">
        <v>185</v>
      </c>
      <c r="E186" s="22" t="s">
        <v>189</v>
      </c>
      <c r="F186" s="22">
        <v>11</v>
      </c>
      <c r="G186" s="23" t="s">
        <v>190</v>
      </c>
      <c r="H186" s="23" t="s">
        <v>191</v>
      </c>
      <c r="I186" s="22" t="s">
        <v>38</v>
      </c>
      <c r="J186" s="22" t="s">
        <v>137</v>
      </c>
      <c r="M186" s="21" t="s">
        <v>25</v>
      </c>
      <c r="P186" s="22"/>
    </row>
    <row r="187" spans="1:16" s="21" customFormat="1" ht="42" hidden="1" x14ac:dyDescent="0.15">
      <c r="A187" s="21">
        <v>185</v>
      </c>
      <c r="B187" s="22" t="s">
        <v>296</v>
      </c>
      <c r="C187" s="22" t="s">
        <v>297</v>
      </c>
      <c r="D187" s="22">
        <v>185</v>
      </c>
      <c r="E187" s="22" t="s">
        <v>461</v>
      </c>
      <c r="F187" s="22">
        <v>23</v>
      </c>
      <c r="G187" s="23" t="s">
        <v>464</v>
      </c>
      <c r="H187" s="22" t="s">
        <v>300</v>
      </c>
      <c r="I187" s="22" t="s">
        <v>38</v>
      </c>
      <c r="J187" s="22" t="s">
        <v>101</v>
      </c>
      <c r="M187" s="21" t="s">
        <v>25</v>
      </c>
      <c r="P187" s="22"/>
    </row>
    <row r="188" spans="1:16" s="21" customFormat="1" ht="42" hidden="1" x14ac:dyDescent="0.15">
      <c r="A188" s="21">
        <v>186</v>
      </c>
      <c r="B188" s="22" t="s">
        <v>296</v>
      </c>
      <c r="C188" s="22" t="s">
        <v>297</v>
      </c>
      <c r="D188" s="22">
        <v>185</v>
      </c>
      <c r="E188" s="22" t="s">
        <v>461</v>
      </c>
      <c r="F188" s="22" t="s">
        <v>462</v>
      </c>
      <c r="G188" s="23" t="s">
        <v>463</v>
      </c>
      <c r="H188" s="22" t="s">
        <v>300</v>
      </c>
      <c r="I188" s="22" t="s">
        <v>38</v>
      </c>
      <c r="J188" s="22" t="s">
        <v>101</v>
      </c>
      <c r="M188" s="21" t="s">
        <v>25</v>
      </c>
      <c r="P188" s="22"/>
    </row>
    <row r="189" spans="1:16" s="21" customFormat="1" ht="14" hidden="1" x14ac:dyDescent="0.15">
      <c r="A189" s="21">
        <v>187</v>
      </c>
      <c r="B189" s="22" t="s">
        <v>296</v>
      </c>
      <c r="C189" s="22" t="s">
        <v>297</v>
      </c>
      <c r="D189" s="22">
        <v>189</v>
      </c>
      <c r="E189" s="22" t="s">
        <v>465</v>
      </c>
      <c r="F189" s="22">
        <v>20</v>
      </c>
      <c r="G189" s="23" t="s">
        <v>466</v>
      </c>
      <c r="H189" s="22" t="s">
        <v>300</v>
      </c>
      <c r="I189" s="22" t="s">
        <v>38</v>
      </c>
      <c r="J189" s="22" t="s">
        <v>101</v>
      </c>
      <c r="M189" s="21" t="s">
        <v>25</v>
      </c>
      <c r="P189" s="22"/>
    </row>
    <row r="190" spans="1:16" s="21" customFormat="1" ht="14" hidden="1" x14ac:dyDescent="0.15">
      <c r="A190" s="21">
        <v>188</v>
      </c>
      <c r="B190" s="22" t="s">
        <v>296</v>
      </c>
      <c r="C190" s="22" t="s">
        <v>297</v>
      </c>
      <c r="D190" s="22">
        <v>190</v>
      </c>
      <c r="E190" s="22" t="s">
        <v>467</v>
      </c>
      <c r="F190" s="22">
        <v>24</v>
      </c>
      <c r="G190" s="23" t="s">
        <v>468</v>
      </c>
      <c r="H190" s="22" t="s">
        <v>300</v>
      </c>
      <c r="I190" s="22" t="s">
        <v>38</v>
      </c>
      <c r="J190" s="22" t="s">
        <v>101</v>
      </c>
      <c r="M190" s="21" t="s">
        <v>25</v>
      </c>
      <c r="P190" s="22"/>
    </row>
    <row r="191" spans="1:16" s="21" customFormat="1" ht="28" hidden="1" x14ac:dyDescent="0.15">
      <c r="A191" s="21">
        <v>189</v>
      </c>
      <c r="B191" s="22" t="s">
        <v>296</v>
      </c>
      <c r="C191" s="22" t="s">
        <v>297</v>
      </c>
      <c r="D191" s="22">
        <v>196</v>
      </c>
      <c r="E191" s="22" t="s">
        <v>469</v>
      </c>
      <c r="F191" s="22">
        <v>5</v>
      </c>
      <c r="G191" s="23" t="s">
        <v>470</v>
      </c>
      <c r="H191" s="22" t="s">
        <v>300</v>
      </c>
      <c r="I191" s="22" t="s">
        <v>38</v>
      </c>
      <c r="J191" s="22" t="s">
        <v>101</v>
      </c>
      <c r="M191" s="21" t="s">
        <v>25</v>
      </c>
      <c r="P191" s="22"/>
    </row>
    <row r="192" spans="1:16" s="21" customFormat="1" ht="28" hidden="1" x14ac:dyDescent="0.15">
      <c r="A192" s="21">
        <v>190</v>
      </c>
      <c r="B192" s="22" t="s">
        <v>296</v>
      </c>
      <c r="C192" s="22" t="s">
        <v>297</v>
      </c>
      <c r="D192" s="22">
        <v>201</v>
      </c>
      <c r="E192" s="22" t="s">
        <v>471</v>
      </c>
      <c r="F192" s="22">
        <v>11</v>
      </c>
      <c r="G192" s="23" t="s">
        <v>472</v>
      </c>
      <c r="H192" s="22" t="s">
        <v>300</v>
      </c>
      <c r="I192" s="22" t="s">
        <v>38</v>
      </c>
      <c r="J192" s="22" t="s">
        <v>101</v>
      </c>
      <c r="M192" s="21" t="s">
        <v>25</v>
      </c>
      <c r="P192" s="22"/>
    </row>
    <row r="193" spans="1:16" s="21" customFormat="1" ht="14" hidden="1" x14ac:dyDescent="0.15">
      <c r="A193" s="21">
        <v>191</v>
      </c>
      <c r="B193" s="22" t="s">
        <v>296</v>
      </c>
      <c r="C193" s="22" t="s">
        <v>297</v>
      </c>
      <c r="D193" s="22">
        <v>207</v>
      </c>
      <c r="E193" s="22" t="s">
        <v>473</v>
      </c>
      <c r="F193" s="22">
        <v>1</v>
      </c>
      <c r="G193" s="23" t="s">
        <v>474</v>
      </c>
      <c r="H193" s="22" t="s">
        <v>300</v>
      </c>
      <c r="I193" s="22" t="s">
        <v>38</v>
      </c>
      <c r="J193" s="22" t="s">
        <v>101</v>
      </c>
      <c r="M193" s="21" t="s">
        <v>25</v>
      </c>
      <c r="P193" s="22"/>
    </row>
    <row r="194" spans="1:16" s="21" customFormat="1" ht="14" hidden="1" x14ac:dyDescent="0.15">
      <c r="A194" s="21">
        <v>192</v>
      </c>
      <c r="B194" s="22" t="s">
        <v>233</v>
      </c>
      <c r="C194" s="22" t="s">
        <v>234</v>
      </c>
      <c r="D194" s="25">
        <v>209</v>
      </c>
      <c r="E194" s="22" t="s">
        <v>267</v>
      </c>
      <c r="F194" s="22">
        <v>13</v>
      </c>
      <c r="G194" s="23" t="s">
        <v>275</v>
      </c>
      <c r="H194" s="23" t="s">
        <v>276</v>
      </c>
      <c r="I194" s="22" t="s">
        <v>38</v>
      </c>
      <c r="J194" s="22" t="s">
        <v>238</v>
      </c>
      <c r="M194" s="21" t="s">
        <v>25</v>
      </c>
      <c r="P194" s="22"/>
    </row>
    <row r="195" spans="1:16" s="21" customFormat="1" ht="14" hidden="1" x14ac:dyDescent="0.15">
      <c r="A195" s="21">
        <v>193</v>
      </c>
      <c r="B195" s="22" t="s">
        <v>233</v>
      </c>
      <c r="C195" s="22" t="s">
        <v>234</v>
      </c>
      <c r="D195" s="25">
        <v>209</v>
      </c>
      <c r="E195" s="22" t="s">
        <v>267</v>
      </c>
      <c r="F195" s="22" t="s">
        <v>268</v>
      </c>
      <c r="G195" s="23" t="s">
        <v>269</v>
      </c>
      <c r="H195" s="23"/>
      <c r="I195" s="22" t="s">
        <v>38</v>
      </c>
      <c r="J195" s="22" t="s">
        <v>238</v>
      </c>
      <c r="M195" s="21" t="s">
        <v>25</v>
      </c>
      <c r="P195" s="22"/>
    </row>
    <row r="196" spans="1:16" s="21" customFormat="1" ht="28" x14ac:dyDescent="0.15">
      <c r="A196" s="21">
        <v>194</v>
      </c>
      <c r="B196" s="22" t="s">
        <v>296</v>
      </c>
      <c r="C196" s="22" t="s">
        <v>297</v>
      </c>
      <c r="D196" s="22">
        <v>209</v>
      </c>
      <c r="E196" s="22" t="s">
        <v>270</v>
      </c>
      <c r="F196" s="22" t="s">
        <v>475</v>
      </c>
      <c r="G196" s="23" t="s">
        <v>476</v>
      </c>
      <c r="H196" s="22" t="s">
        <v>300</v>
      </c>
      <c r="I196" s="22" t="s">
        <v>44</v>
      </c>
      <c r="J196" s="22" t="s">
        <v>101</v>
      </c>
      <c r="L196" s="24"/>
      <c r="M196" s="21" t="s">
        <v>982</v>
      </c>
      <c r="N196" s="21" t="s">
        <v>981</v>
      </c>
      <c r="P196" s="22"/>
    </row>
    <row r="197" spans="1:16" s="21" customFormat="1" ht="28" hidden="1" x14ac:dyDescent="0.15">
      <c r="A197" s="21">
        <v>195</v>
      </c>
      <c r="B197" s="22" t="s">
        <v>296</v>
      </c>
      <c r="C197" s="22" t="s">
        <v>297</v>
      </c>
      <c r="D197" s="22">
        <v>209</v>
      </c>
      <c r="E197" s="22" t="s">
        <v>270</v>
      </c>
      <c r="F197" s="22" t="s">
        <v>477</v>
      </c>
      <c r="G197" s="23" t="s">
        <v>478</v>
      </c>
      <c r="H197" s="22" t="s">
        <v>300</v>
      </c>
      <c r="I197" s="22" t="s">
        <v>38</v>
      </c>
      <c r="J197" s="22" t="s">
        <v>101</v>
      </c>
      <c r="M197" s="21" t="s">
        <v>25</v>
      </c>
      <c r="P197" s="22"/>
    </row>
    <row r="198" spans="1:16" s="21" customFormat="1" ht="42" hidden="1" x14ac:dyDescent="0.15">
      <c r="A198" s="21">
        <v>196</v>
      </c>
      <c r="B198" s="22" t="s">
        <v>296</v>
      </c>
      <c r="C198" s="22" t="s">
        <v>297</v>
      </c>
      <c r="D198" s="22">
        <v>210</v>
      </c>
      <c r="E198" s="22" t="s">
        <v>270</v>
      </c>
      <c r="F198" s="22" t="s">
        <v>477</v>
      </c>
      <c r="G198" s="23" t="s">
        <v>479</v>
      </c>
      <c r="H198" s="22" t="s">
        <v>300</v>
      </c>
      <c r="I198" s="22" t="s">
        <v>38</v>
      </c>
      <c r="J198" s="22" t="s">
        <v>101</v>
      </c>
      <c r="M198" s="21" t="s">
        <v>25</v>
      </c>
      <c r="P198" s="22"/>
    </row>
    <row r="199" spans="1:16" s="21" customFormat="1" ht="28" hidden="1" x14ac:dyDescent="0.15">
      <c r="A199" s="21">
        <v>197</v>
      </c>
      <c r="B199" s="22" t="s">
        <v>233</v>
      </c>
      <c r="C199" s="22" t="s">
        <v>234</v>
      </c>
      <c r="D199" s="25">
        <v>210</v>
      </c>
      <c r="E199" s="22" t="s">
        <v>270</v>
      </c>
      <c r="F199" s="22"/>
      <c r="G199" s="23" t="s">
        <v>271</v>
      </c>
      <c r="H199" s="23" t="s">
        <v>272</v>
      </c>
      <c r="I199" s="22" t="s">
        <v>38</v>
      </c>
      <c r="J199" s="22" t="s">
        <v>238</v>
      </c>
      <c r="M199" s="21" t="s">
        <v>25</v>
      </c>
      <c r="P199" s="22"/>
    </row>
    <row r="200" spans="1:16" s="21" customFormat="1" ht="14" hidden="1" x14ac:dyDescent="0.15">
      <c r="A200" s="21">
        <v>198</v>
      </c>
      <c r="B200" s="22"/>
      <c r="C200" s="22"/>
      <c r="D200" s="25">
        <v>211</v>
      </c>
      <c r="E200" s="22" t="s">
        <v>273</v>
      </c>
      <c r="F200" s="22">
        <v>18</v>
      </c>
      <c r="G200" s="23" t="s">
        <v>274</v>
      </c>
      <c r="H200" s="23"/>
      <c r="I200" s="22" t="s">
        <v>38</v>
      </c>
      <c r="J200" s="22" t="s">
        <v>238</v>
      </c>
      <c r="M200" s="21" t="s">
        <v>25</v>
      </c>
      <c r="P200" s="22"/>
    </row>
    <row r="201" spans="1:16" s="21" customFormat="1" ht="28" x14ac:dyDescent="0.15">
      <c r="A201" s="21">
        <v>199</v>
      </c>
      <c r="B201" s="22" t="s">
        <v>798</v>
      </c>
      <c r="C201" s="22" t="s">
        <v>799</v>
      </c>
      <c r="D201" s="22">
        <v>215</v>
      </c>
      <c r="E201" s="28" t="s">
        <v>804</v>
      </c>
      <c r="F201" s="28" t="s">
        <v>801</v>
      </c>
      <c r="G201" s="24" t="s">
        <v>805</v>
      </c>
      <c r="H201" s="24" t="s">
        <v>806</v>
      </c>
      <c r="I201" s="22" t="s">
        <v>44</v>
      </c>
      <c r="J201" s="22" t="s">
        <v>150</v>
      </c>
      <c r="K201" s="21" t="s">
        <v>957</v>
      </c>
      <c r="L201" s="24"/>
      <c r="O201" s="21" t="s">
        <v>1000</v>
      </c>
      <c r="P201" s="22"/>
    </row>
    <row r="202" spans="1:16" s="21" customFormat="1" ht="56" x14ac:dyDescent="0.15">
      <c r="A202" s="21">
        <v>200</v>
      </c>
      <c r="B202" s="22" t="s">
        <v>798</v>
      </c>
      <c r="C202" s="22" t="s">
        <v>799</v>
      </c>
      <c r="D202" s="22">
        <v>215</v>
      </c>
      <c r="E202" s="28" t="s">
        <v>804</v>
      </c>
      <c r="F202" s="28" t="s">
        <v>801</v>
      </c>
      <c r="G202" s="24" t="s">
        <v>807</v>
      </c>
      <c r="H202" s="24" t="s">
        <v>808</v>
      </c>
      <c r="I202" s="22" t="s">
        <v>44</v>
      </c>
      <c r="J202" s="22" t="s">
        <v>150</v>
      </c>
      <c r="K202" s="21" t="s">
        <v>955</v>
      </c>
      <c r="L202" s="24" t="s">
        <v>1001</v>
      </c>
      <c r="P202" s="22"/>
    </row>
    <row r="203" spans="1:16" s="21" customFormat="1" ht="28" hidden="1" x14ac:dyDescent="0.15">
      <c r="A203" s="21">
        <v>201</v>
      </c>
      <c r="B203" s="22" t="s">
        <v>296</v>
      </c>
      <c r="C203" s="22" t="s">
        <v>297</v>
      </c>
      <c r="D203" s="22">
        <v>222</v>
      </c>
      <c r="E203" s="22" t="s">
        <v>480</v>
      </c>
      <c r="F203" s="22">
        <v>5</v>
      </c>
      <c r="G203" s="23" t="s">
        <v>483</v>
      </c>
      <c r="H203" s="22" t="s">
        <v>300</v>
      </c>
      <c r="I203" s="22" t="s">
        <v>38</v>
      </c>
      <c r="J203" s="22" t="s">
        <v>101</v>
      </c>
      <c r="M203" s="21" t="s">
        <v>25</v>
      </c>
      <c r="P203" s="22"/>
    </row>
    <row r="204" spans="1:16" s="21" customFormat="1" ht="42" hidden="1" x14ac:dyDescent="0.15">
      <c r="A204" s="21">
        <v>202</v>
      </c>
      <c r="B204" s="22" t="s">
        <v>296</v>
      </c>
      <c r="C204" s="22" t="s">
        <v>297</v>
      </c>
      <c r="D204" s="22">
        <v>222</v>
      </c>
      <c r="E204" s="22" t="s">
        <v>480</v>
      </c>
      <c r="F204" s="22">
        <v>7</v>
      </c>
      <c r="G204" s="23" t="s">
        <v>481</v>
      </c>
      <c r="H204" s="22" t="s">
        <v>300</v>
      </c>
      <c r="I204" s="22" t="s">
        <v>38</v>
      </c>
      <c r="J204" s="22" t="s">
        <v>101</v>
      </c>
      <c r="M204" s="21" t="s">
        <v>25</v>
      </c>
      <c r="P204" s="22"/>
    </row>
    <row r="205" spans="1:16" s="21" customFormat="1" ht="28" hidden="1" x14ac:dyDescent="0.15">
      <c r="A205" s="21">
        <v>203</v>
      </c>
      <c r="B205" s="22" t="s">
        <v>296</v>
      </c>
      <c r="C205" s="22" t="s">
        <v>297</v>
      </c>
      <c r="D205" s="22">
        <v>222</v>
      </c>
      <c r="E205" s="22" t="s">
        <v>480</v>
      </c>
      <c r="F205" s="22">
        <v>9</v>
      </c>
      <c r="G205" s="23" t="s">
        <v>482</v>
      </c>
      <c r="H205" s="22" t="s">
        <v>300</v>
      </c>
      <c r="I205" s="22" t="s">
        <v>38</v>
      </c>
      <c r="J205" s="22" t="s">
        <v>101</v>
      </c>
      <c r="M205" s="21" t="s">
        <v>25</v>
      </c>
      <c r="P205" s="22"/>
    </row>
    <row r="206" spans="1:16" s="21" customFormat="1" ht="14" hidden="1" x14ac:dyDescent="0.15">
      <c r="A206" s="21">
        <v>204</v>
      </c>
      <c r="B206" s="22" t="s">
        <v>296</v>
      </c>
      <c r="C206" s="22" t="s">
        <v>297</v>
      </c>
      <c r="D206" s="22">
        <v>231</v>
      </c>
      <c r="E206" s="22" t="s">
        <v>484</v>
      </c>
      <c r="F206" s="22">
        <v>8</v>
      </c>
      <c r="G206" s="23" t="s">
        <v>485</v>
      </c>
      <c r="H206" s="22" t="s">
        <v>300</v>
      </c>
      <c r="I206" s="22" t="s">
        <v>38</v>
      </c>
      <c r="J206" s="22" t="s">
        <v>101</v>
      </c>
      <c r="M206" s="21" t="s">
        <v>25</v>
      </c>
      <c r="P206" s="22"/>
    </row>
    <row r="207" spans="1:16" s="21" customFormat="1" ht="42" x14ac:dyDescent="0.15">
      <c r="A207" s="21">
        <v>205</v>
      </c>
      <c r="B207" s="22" t="s">
        <v>296</v>
      </c>
      <c r="C207" s="22" t="s">
        <v>297</v>
      </c>
      <c r="D207" s="22">
        <v>232</v>
      </c>
      <c r="E207" s="22" t="s">
        <v>486</v>
      </c>
      <c r="F207" s="22" t="s">
        <v>487</v>
      </c>
      <c r="G207" s="23" t="s">
        <v>488</v>
      </c>
      <c r="H207" s="22" t="s">
        <v>300</v>
      </c>
      <c r="I207" s="22" t="s">
        <v>44</v>
      </c>
      <c r="J207" s="22" t="s">
        <v>39</v>
      </c>
      <c r="L207" s="24"/>
      <c r="P207" s="22"/>
    </row>
    <row r="208" spans="1:16" s="21" customFormat="1" ht="14" hidden="1" x14ac:dyDescent="0.15">
      <c r="A208" s="21">
        <v>206</v>
      </c>
      <c r="B208" s="22" t="s">
        <v>296</v>
      </c>
      <c r="C208" s="22" t="s">
        <v>297</v>
      </c>
      <c r="D208" s="22">
        <v>235</v>
      </c>
      <c r="E208" s="22" t="s">
        <v>489</v>
      </c>
      <c r="F208" s="22">
        <v>4</v>
      </c>
      <c r="G208" s="23" t="s">
        <v>490</v>
      </c>
      <c r="H208" s="22" t="s">
        <v>300</v>
      </c>
      <c r="I208" s="22" t="s">
        <v>38</v>
      </c>
      <c r="J208" s="22" t="s">
        <v>101</v>
      </c>
      <c r="M208" s="21" t="s">
        <v>25</v>
      </c>
      <c r="P208" s="22"/>
    </row>
    <row r="209" spans="1:16" s="21" customFormat="1" ht="14" hidden="1" x14ac:dyDescent="0.15">
      <c r="A209" s="21">
        <v>207</v>
      </c>
      <c r="B209" s="22" t="s">
        <v>296</v>
      </c>
      <c r="C209" s="22" t="s">
        <v>297</v>
      </c>
      <c r="D209" s="22">
        <v>239</v>
      </c>
      <c r="E209" s="22" t="s">
        <v>491</v>
      </c>
      <c r="F209" s="22">
        <v>8</v>
      </c>
      <c r="G209" s="23" t="s">
        <v>492</v>
      </c>
      <c r="H209" s="22" t="s">
        <v>300</v>
      </c>
      <c r="I209" s="22" t="s">
        <v>38</v>
      </c>
      <c r="J209" s="22" t="s">
        <v>101</v>
      </c>
      <c r="M209" s="21" t="s">
        <v>25</v>
      </c>
      <c r="P209" s="22"/>
    </row>
    <row r="210" spans="1:16" s="21" customFormat="1" ht="14" hidden="1" x14ac:dyDescent="0.15">
      <c r="A210" s="21">
        <v>208</v>
      </c>
      <c r="B210" s="22" t="s">
        <v>296</v>
      </c>
      <c r="C210" s="22" t="s">
        <v>297</v>
      </c>
      <c r="D210" s="22">
        <v>245</v>
      </c>
      <c r="E210" s="22" t="s">
        <v>493</v>
      </c>
      <c r="F210" s="22">
        <v>1</v>
      </c>
      <c r="G210" s="23" t="s">
        <v>494</v>
      </c>
      <c r="H210" s="22" t="s">
        <v>300</v>
      </c>
      <c r="I210" s="22" t="s">
        <v>38</v>
      </c>
      <c r="J210" s="22" t="s">
        <v>101</v>
      </c>
      <c r="M210" s="21" t="s">
        <v>25</v>
      </c>
      <c r="P210" s="22"/>
    </row>
    <row r="211" spans="1:16" s="21" customFormat="1" ht="14" hidden="1" x14ac:dyDescent="0.15">
      <c r="A211" s="21">
        <v>209</v>
      </c>
      <c r="B211" s="22" t="s">
        <v>296</v>
      </c>
      <c r="C211" s="22" t="s">
        <v>297</v>
      </c>
      <c r="D211" s="22">
        <v>248</v>
      </c>
      <c r="E211" s="22" t="s">
        <v>495</v>
      </c>
      <c r="F211" s="22">
        <v>13</v>
      </c>
      <c r="G211" s="23" t="s">
        <v>496</v>
      </c>
      <c r="H211" s="22" t="s">
        <v>300</v>
      </c>
      <c r="I211" s="22" t="s">
        <v>38</v>
      </c>
      <c r="J211" s="22" t="s">
        <v>101</v>
      </c>
      <c r="M211" s="21" t="s">
        <v>25</v>
      </c>
      <c r="P211" s="22"/>
    </row>
    <row r="212" spans="1:16" s="21" customFormat="1" ht="14" hidden="1" x14ac:dyDescent="0.15">
      <c r="A212" s="21">
        <v>210</v>
      </c>
      <c r="B212" s="22" t="s">
        <v>798</v>
      </c>
      <c r="C212" s="22" t="s">
        <v>799</v>
      </c>
      <c r="D212" s="22">
        <v>251</v>
      </c>
      <c r="E212" s="28" t="s">
        <v>809</v>
      </c>
      <c r="F212" s="28">
        <v>18</v>
      </c>
      <c r="G212" s="24" t="s">
        <v>812</v>
      </c>
      <c r="H212" s="24" t="s">
        <v>806</v>
      </c>
      <c r="I212" s="22" t="s">
        <v>38</v>
      </c>
      <c r="J212" s="22" t="s">
        <v>150</v>
      </c>
      <c r="M212" s="21" t="s">
        <v>25</v>
      </c>
      <c r="P212" s="22"/>
    </row>
    <row r="213" spans="1:16" s="21" customFormat="1" ht="28" hidden="1" x14ac:dyDescent="0.15">
      <c r="A213" s="21">
        <v>211</v>
      </c>
      <c r="B213" s="22" t="s">
        <v>798</v>
      </c>
      <c r="C213" s="22" t="s">
        <v>799</v>
      </c>
      <c r="D213" s="22">
        <v>251</v>
      </c>
      <c r="E213" s="28" t="s">
        <v>809</v>
      </c>
      <c r="F213" s="28"/>
      <c r="G213" s="24" t="s">
        <v>810</v>
      </c>
      <c r="H213" s="24" t="s">
        <v>811</v>
      </c>
      <c r="I213" s="22" t="s">
        <v>38</v>
      </c>
      <c r="J213" s="22" t="s">
        <v>150</v>
      </c>
      <c r="M213" s="21" t="s">
        <v>25</v>
      </c>
      <c r="P213" s="22"/>
    </row>
    <row r="214" spans="1:16" s="21" customFormat="1" ht="56" x14ac:dyDescent="0.15">
      <c r="A214" s="21">
        <v>212</v>
      </c>
      <c r="B214" s="22" t="s">
        <v>296</v>
      </c>
      <c r="C214" s="22" t="s">
        <v>297</v>
      </c>
      <c r="D214" s="22">
        <v>266</v>
      </c>
      <c r="E214" s="22" t="s">
        <v>497</v>
      </c>
      <c r="F214" s="22">
        <v>7</v>
      </c>
      <c r="G214" s="23" t="s">
        <v>500</v>
      </c>
      <c r="H214" s="22" t="s">
        <v>300</v>
      </c>
      <c r="I214" s="22" t="s">
        <v>44</v>
      </c>
      <c r="J214" s="22" t="s">
        <v>101</v>
      </c>
      <c r="L214" s="24"/>
      <c r="M214" s="21" t="s">
        <v>296</v>
      </c>
      <c r="N214" s="21" t="s">
        <v>969</v>
      </c>
      <c r="P214" s="22"/>
    </row>
    <row r="215" spans="1:16" s="21" customFormat="1" ht="42" x14ac:dyDescent="0.15">
      <c r="A215" s="21">
        <v>213</v>
      </c>
      <c r="B215" s="22" t="s">
        <v>296</v>
      </c>
      <c r="C215" s="22" t="s">
        <v>297</v>
      </c>
      <c r="D215" s="22">
        <v>266</v>
      </c>
      <c r="E215" s="22" t="s">
        <v>497</v>
      </c>
      <c r="F215" s="22" t="s">
        <v>498</v>
      </c>
      <c r="G215" s="23" t="s">
        <v>499</v>
      </c>
      <c r="H215" s="22" t="s">
        <v>300</v>
      </c>
      <c r="I215" s="22" t="s">
        <v>44</v>
      </c>
      <c r="J215" s="22" t="s">
        <v>101</v>
      </c>
      <c r="L215" s="24"/>
      <c r="M215" s="21" t="s">
        <v>296</v>
      </c>
      <c r="N215" s="21" t="s">
        <v>969</v>
      </c>
      <c r="P215" s="22"/>
    </row>
    <row r="216" spans="1:16" s="21" customFormat="1" ht="28" x14ac:dyDescent="0.15">
      <c r="A216" s="21">
        <v>214</v>
      </c>
      <c r="B216" s="22" t="s">
        <v>296</v>
      </c>
      <c r="C216" s="22" t="s">
        <v>297</v>
      </c>
      <c r="D216" s="22">
        <v>266</v>
      </c>
      <c r="E216" s="22" t="s">
        <v>497</v>
      </c>
      <c r="F216" s="22" t="s">
        <v>401</v>
      </c>
      <c r="G216" s="23" t="s">
        <v>501</v>
      </c>
      <c r="H216" s="22" t="s">
        <v>300</v>
      </c>
      <c r="I216" s="22" t="s">
        <v>44</v>
      </c>
      <c r="J216" s="22" t="s">
        <v>101</v>
      </c>
      <c r="L216" s="24"/>
      <c r="M216" s="21" t="s">
        <v>296</v>
      </c>
      <c r="N216" s="21" t="s">
        <v>969</v>
      </c>
      <c r="P216" s="22"/>
    </row>
    <row r="217" spans="1:16" s="21" customFormat="1" ht="56" x14ac:dyDescent="0.15">
      <c r="A217" s="21">
        <v>215</v>
      </c>
      <c r="B217" s="22" t="s">
        <v>296</v>
      </c>
      <c r="C217" s="22" t="s">
        <v>297</v>
      </c>
      <c r="D217" s="22">
        <v>268</v>
      </c>
      <c r="E217" s="22" t="s">
        <v>502</v>
      </c>
      <c r="F217" s="22">
        <v>1</v>
      </c>
      <c r="G217" s="23" t="s">
        <v>503</v>
      </c>
      <c r="H217" s="22" t="s">
        <v>300</v>
      </c>
      <c r="I217" s="22" t="s">
        <v>44</v>
      </c>
      <c r="J217" s="22" t="s">
        <v>101</v>
      </c>
      <c r="L217" s="24"/>
      <c r="M217" s="21" t="s">
        <v>296</v>
      </c>
      <c r="N217" s="21" t="s">
        <v>969</v>
      </c>
      <c r="P217" s="22"/>
    </row>
    <row r="218" spans="1:16" s="21" customFormat="1" ht="14" hidden="1" x14ac:dyDescent="0.15">
      <c r="A218" s="21">
        <v>216</v>
      </c>
      <c r="B218" s="22" t="s">
        <v>138</v>
      </c>
      <c r="C218" s="22" t="s">
        <v>139</v>
      </c>
      <c r="D218" s="22">
        <v>274</v>
      </c>
      <c r="E218" s="22" t="s">
        <v>144</v>
      </c>
      <c r="F218" s="22">
        <v>24</v>
      </c>
      <c r="G218" s="23" t="s">
        <v>204</v>
      </c>
      <c r="H218" s="23" t="s">
        <v>153</v>
      </c>
      <c r="I218" s="22" t="s">
        <v>38</v>
      </c>
      <c r="J218" s="22" t="s">
        <v>137</v>
      </c>
      <c r="M218" s="21" t="s">
        <v>25</v>
      </c>
      <c r="P218" s="22"/>
    </row>
    <row r="219" spans="1:16" s="21" customFormat="1" ht="28" x14ac:dyDescent="0.15">
      <c r="A219" s="21">
        <v>217</v>
      </c>
      <c r="B219" s="22" t="s">
        <v>233</v>
      </c>
      <c r="C219" s="22" t="s">
        <v>234</v>
      </c>
      <c r="D219" s="25">
        <v>274</v>
      </c>
      <c r="E219" s="22" t="s">
        <v>284</v>
      </c>
      <c r="F219" s="23" t="s">
        <v>285</v>
      </c>
      <c r="G219" s="23" t="s">
        <v>992</v>
      </c>
      <c r="H219" s="23"/>
      <c r="I219" s="22" t="s">
        <v>44</v>
      </c>
      <c r="J219" s="22" t="s">
        <v>238</v>
      </c>
      <c r="L219" s="24"/>
      <c r="M219" s="21" t="s">
        <v>982</v>
      </c>
      <c r="N219" s="21" t="s">
        <v>981</v>
      </c>
      <c r="P219" s="22"/>
    </row>
    <row r="220" spans="1:16" s="21" customFormat="1" ht="42" x14ac:dyDescent="0.15">
      <c r="A220" s="21">
        <v>218</v>
      </c>
      <c r="B220" s="22" t="s">
        <v>296</v>
      </c>
      <c r="C220" s="22" t="s">
        <v>297</v>
      </c>
      <c r="D220" s="22">
        <v>274</v>
      </c>
      <c r="E220" s="22" t="s">
        <v>144</v>
      </c>
      <c r="F220" s="22" t="s">
        <v>506</v>
      </c>
      <c r="G220" s="23" t="s">
        <v>507</v>
      </c>
      <c r="H220" s="22" t="s">
        <v>300</v>
      </c>
      <c r="I220" s="22" t="s">
        <v>44</v>
      </c>
      <c r="J220" s="22" t="s">
        <v>101</v>
      </c>
      <c r="L220" s="24"/>
      <c r="M220" s="21" t="s">
        <v>982</v>
      </c>
      <c r="N220" s="21" t="s">
        <v>981</v>
      </c>
      <c r="P220" s="22"/>
    </row>
    <row r="221" spans="1:16" s="21" customFormat="1" ht="28" hidden="1" x14ac:dyDescent="0.15">
      <c r="A221" s="21">
        <v>219</v>
      </c>
      <c r="B221" s="22" t="s">
        <v>296</v>
      </c>
      <c r="C221" s="22" t="s">
        <v>297</v>
      </c>
      <c r="D221" s="22">
        <v>274</v>
      </c>
      <c r="E221" s="22" t="s">
        <v>144</v>
      </c>
      <c r="F221" s="22" t="s">
        <v>504</v>
      </c>
      <c r="G221" s="23" t="s">
        <v>505</v>
      </c>
      <c r="H221" s="22" t="s">
        <v>300</v>
      </c>
      <c r="I221" s="22" t="s">
        <v>38</v>
      </c>
      <c r="J221" s="22" t="s">
        <v>101</v>
      </c>
      <c r="M221" s="21" t="s">
        <v>25</v>
      </c>
      <c r="P221" s="22"/>
    </row>
    <row r="222" spans="1:16" s="21" customFormat="1" ht="42" x14ac:dyDescent="0.15">
      <c r="A222" s="21">
        <v>220</v>
      </c>
      <c r="B222" s="22" t="s">
        <v>296</v>
      </c>
      <c r="C222" s="22" t="s">
        <v>297</v>
      </c>
      <c r="D222" s="22">
        <v>274</v>
      </c>
      <c r="E222" s="22" t="s">
        <v>144</v>
      </c>
      <c r="F222" s="22" t="s">
        <v>504</v>
      </c>
      <c r="G222" s="23" t="s">
        <v>508</v>
      </c>
      <c r="H222" s="22" t="s">
        <v>300</v>
      </c>
      <c r="I222" s="22" t="s">
        <v>44</v>
      </c>
      <c r="J222" s="22" t="s">
        <v>101</v>
      </c>
      <c r="L222" s="24"/>
      <c r="M222" s="21" t="s">
        <v>296</v>
      </c>
      <c r="N222" s="21" t="s">
        <v>981</v>
      </c>
      <c r="P222" s="22"/>
    </row>
    <row r="223" spans="1:16" s="21" customFormat="1" ht="42" x14ac:dyDescent="0.15">
      <c r="A223" s="21">
        <v>221</v>
      </c>
      <c r="B223" s="22" t="s">
        <v>296</v>
      </c>
      <c r="C223" s="22" t="s">
        <v>297</v>
      </c>
      <c r="D223" s="22">
        <v>275</v>
      </c>
      <c r="E223" s="22" t="s">
        <v>516</v>
      </c>
      <c r="F223" s="22">
        <v>2</v>
      </c>
      <c r="G223" s="23" t="s">
        <v>520</v>
      </c>
      <c r="H223" s="22" t="s">
        <v>300</v>
      </c>
      <c r="I223" s="22" t="s">
        <v>44</v>
      </c>
      <c r="J223" s="22" t="s">
        <v>101</v>
      </c>
      <c r="L223" s="24"/>
      <c r="M223" s="21" t="s">
        <v>982</v>
      </c>
      <c r="N223" s="21" t="s">
        <v>981</v>
      </c>
      <c r="P223" s="22"/>
    </row>
    <row r="224" spans="1:16" s="21" customFormat="1" ht="28" x14ac:dyDescent="0.15">
      <c r="A224" s="21">
        <v>222</v>
      </c>
      <c r="B224" s="22" t="s">
        <v>138</v>
      </c>
      <c r="C224" s="22" t="s">
        <v>139</v>
      </c>
      <c r="D224" s="22">
        <v>275</v>
      </c>
      <c r="E224" s="22" t="s">
        <v>144</v>
      </c>
      <c r="F224" s="22">
        <v>3</v>
      </c>
      <c r="G224" s="23" t="s">
        <v>205</v>
      </c>
      <c r="H224" s="23" t="s">
        <v>206</v>
      </c>
      <c r="I224" s="22" t="s">
        <v>44</v>
      </c>
      <c r="J224" s="22" t="s">
        <v>150</v>
      </c>
      <c r="L224" s="24"/>
      <c r="M224" s="21" t="s">
        <v>982</v>
      </c>
      <c r="N224" s="21" t="s">
        <v>981</v>
      </c>
      <c r="P224" s="22"/>
    </row>
    <row r="225" spans="1:16" s="21" customFormat="1" ht="28" x14ac:dyDescent="0.15">
      <c r="A225" s="21">
        <v>223</v>
      </c>
      <c r="B225" s="22" t="s">
        <v>296</v>
      </c>
      <c r="C225" s="22" t="s">
        <v>297</v>
      </c>
      <c r="D225" s="22">
        <v>275</v>
      </c>
      <c r="E225" s="22" t="s">
        <v>516</v>
      </c>
      <c r="F225" s="22">
        <v>4</v>
      </c>
      <c r="G225" s="23" t="s">
        <v>517</v>
      </c>
      <c r="H225" s="22" t="s">
        <v>300</v>
      </c>
      <c r="I225" s="22" t="s">
        <v>44</v>
      </c>
      <c r="J225" s="22" t="s">
        <v>101</v>
      </c>
      <c r="L225" s="24"/>
      <c r="M225" s="21" t="s">
        <v>982</v>
      </c>
      <c r="N225" s="21" t="s">
        <v>981</v>
      </c>
      <c r="O225" s="21" t="s">
        <v>1002</v>
      </c>
      <c r="P225" s="22"/>
    </row>
    <row r="226" spans="1:16" s="21" customFormat="1" ht="56" x14ac:dyDescent="0.15">
      <c r="A226" s="21">
        <v>224</v>
      </c>
      <c r="B226" s="22" t="s">
        <v>296</v>
      </c>
      <c r="C226" s="22" t="s">
        <v>297</v>
      </c>
      <c r="D226" s="22">
        <v>275</v>
      </c>
      <c r="E226" s="22" t="s">
        <v>516</v>
      </c>
      <c r="F226" s="22">
        <v>6</v>
      </c>
      <c r="G226" s="23" t="s">
        <v>518</v>
      </c>
      <c r="H226" s="22" t="s">
        <v>300</v>
      </c>
      <c r="I226" s="22" t="s">
        <v>44</v>
      </c>
      <c r="J226" s="22" t="s">
        <v>101</v>
      </c>
      <c r="L226" s="24"/>
      <c r="M226" s="21" t="s">
        <v>982</v>
      </c>
      <c r="N226" s="21" t="s">
        <v>981</v>
      </c>
      <c r="P226" s="22"/>
    </row>
    <row r="227" spans="1:16" s="21" customFormat="1" ht="42" x14ac:dyDescent="0.15">
      <c r="A227" s="21">
        <v>225</v>
      </c>
      <c r="B227" s="22" t="s">
        <v>138</v>
      </c>
      <c r="C227" s="22" t="s">
        <v>139</v>
      </c>
      <c r="D227" s="22">
        <v>275</v>
      </c>
      <c r="E227" s="22" t="s">
        <v>144</v>
      </c>
      <c r="F227" s="22">
        <v>7</v>
      </c>
      <c r="G227" s="23" t="s">
        <v>145</v>
      </c>
      <c r="H227" s="23" t="s">
        <v>146</v>
      </c>
      <c r="I227" s="22" t="s">
        <v>44</v>
      </c>
      <c r="J227" s="22" t="s">
        <v>137</v>
      </c>
      <c r="L227" s="24"/>
      <c r="M227" s="21" t="s">
        <v>138</v>
      </c>
      <c r="N227" s="21" t="s">
        <v>981</v>
      </c>
      <c r="P227" s="22"/>
    </row>
    <row r="228" spans="1:16" s="21" customFormat="1" ht="56" x14ac:dyDescent="0.15">
      <c r="A228" s="21">
        <v>226</v>
      </c>
      <c r="B228" s="22" t="s">
        <v>296</v>
      </c>
      <c r="C228" s="22" t="s">
        <v>297</v>
      </c>
      <c r="D228" s="22">
        <v>275</v>
      </c>
      <c r="E228" s="22" t="s">
        <v>516</v>
      </c>
      <c r="F228" s="22">
        <v>8</v>
      </c>
      <c r="G228" s="23" t="s">
        <v>519</v>
      </c>
      <c r="H228" s="22" t="s">
        <v>300</v>
      </c>
      <c r="I228" s="22" t="s">
        <v>44</v>
      </c>
      <c r="J228" s="22" t="s">
        <v>101</v>
      </c>
      <c r="L228" s="24"/>
      <c r="M228" s="21" t="s">
        <v>982</v>
      </c>
      <c r="P228" s="22"/>
    </row>
    <row r="229" spans="1:16" s="21" customFormat="1" ht="70" x14ac:dyDescent="0.15">
      <c r="A229" s="21">
        <v>227</v>
      </c>
      <c r="B229" s="22" t="s">
        <v>138</v>
      </c>
      <c r="C229" s="22" t="s">
        <v>139</v>
      </c>
      <c r="D229" s="22">
        <v>275</v>
      </c>
      <c r="E229" s="22" t="s">
        <v>144</v>
      </c>
      <c r="F229" s="22">
        <v>9</v>
      </c>
      <c r="G229" s="23" t="s">
        <v>209</v>
      </c>
      <c r="H229" s="23" t="s">
        <v>153</v>
      </c>
      <c r="I229" s="22" t="s">
        <v>44</v>
      </c>
      <c r="J229" s="22" t="s">
        <v>150</v>
      </c>
      <c r="L229" s="24"/>
      <c r="M229" s="21" t="s">
        <v>982</v>
      </c>
      <c r="N229" s="21" t="s">
        <v>981</v>
      </c>
      <c r="P229" s="22"/>
    </row>
    <row r="230" spans="1:16" s="21" customFormat="1" ht="14" hidden="1" x14ac:dyDescent="0.15">
      <c r="A230" s="21">
        <v>228</v>
      </c>
      <c r="B230" s="22" t="s">
        <v>138</v>
      </c>
      <c r="C230" s="22" t="s">
        <v>139</v>
      </c>
      <c r="D230" s="22">
        <v>275</v>
      </c>
      <c r="E230" s="22" t="s">
        <v>144</v>
      </c>
      <c r="F230" s="22">
        <v>19</v>
      </c>
      <c r="G230" s="23" t="s">
        <v>207</v>
      </c>
      <c r="H230" s="23" t="s">
        <v>153</v>
      </c>
      <c r="I230" s="22" t="s">
        <v>38</v>
      </c>
      <c r="J230" s="22" t="s">
        <v>137</v>
      </c>
      <c r="M230" s="21" t="s">
        <v>25</v>
      </c>
      <c r="P230" s="22"/>
    </row>
    <row r="231" spans="1:16" s="21" customFormat="1" ht="14" hidden="1" x14ac:dyDescent="0.15">
      <c r="A231" s="21">
        <v>229</v>
      </c>
      <c r="B231" s="22" t="s">
        <v>138</v>
      </c>
      <c r="C231" s="22" t="s">
        <v>139</v>
      </c>
      <c r="D231" s="22">
        <v>275</v>
      </c>
      <c r="E231" s="22" t="s">
        <v>144</v>
      </c>
      <c r="F231" s="22">
        <v>19</v>
      </c>
      <c r="G231" s="23" t="s">
        <v>208</v>
      </c>
      <c r="H231" s="23" t="s">
        <v>153</v>
      </c>
      <c r="I231" s="22" t="s">
        <v>38</v>
      </c>
      <c r="J231" s="22" t="s">
        <v>137</v>
      </c>
      <c r="M231" s="21" t="s">
        <v>25</v>
      </c>
      <c r="P231" s="22"/>
    </row>
    <row r="232" spans="1:16" s="21" customFormat="1" ht="70" x14ac:dyDescent="0.15">
      <c r="A232" s="21">
        <v>230</v>
      </c>
      <c r="B232" s="22" t="s">
        <v>296</v>
      </c>
      <c r="C232" s="22" t="s">
        <v>297</v>
      </c>
      <c r="D232" s="22">
        <v>275</v>
      </c>
      <c r="E232" s="22" t="s">
        <v>144</v>
      </c>
      <c r="F232" s="22" t="s">
        <v>506</v>
      </c>
      <c r="G232" s="23" t="s">
        <v>511</v>
      </c>
      <c r="H232" s="22" t="s">
        <v>300</v>
      </c>
      <c r="I232" s="22" t="s">
        <v>44</v>
      </c>
      <c r="J232" s="22" t="s">
        <v>101</v>
      </c>
      <c r="L232" s="24"/>
      <c r="M232" s="21" t="s">
        <v>982</v>
      </c>
      <c r="N232" s="21" t="s">
        <v>981</v>
      </c>
      <c r="P232" s="22"/>
    </row>
    <row r="233" spans="1:16" s="21" customFormat="1" ht="56" x14ac:dyDescent="0.15">
      <c r="A233" s="21">
        <v>231</v>
      </c>
      <c r="B233" s="22" t="s">
        <v>296</v>
      </c>
      <c r="C233" s="22" t="s">
        <v>297</v>
      </c>
      <c r="D233" s="22">
        <v>275</v>
      </c>
      <c r="E233" s="22" t="s">
        <v>509</v>
      </c>
      <c r="F233" s="22" t="s">
        <v>506</v>
      </c>
      <c r="G233" s="23" t="s">
        <v>510</v>
      </c>
      <c r="H233" s="22" t="s">
        <v>300</v>
      </c>
      <c r="I233" s="22" t="s">
        <v>44</v>
      </c>
      <c r="J233" s="22" t="s">
        <v>101</v>
      </c>
      <c r="L233" s="24"/>
      <c r="M233" s="21" t="s">
        <v>982</v>
      </c>
      <c r="N233" s="21" t="s">
        <v>981</v>
      </c>
      <c r="P233" s="22"/>
    </row>
    <row r="234" spans="1:16" s="21" customFormat="1" ht="28" x14ac:dyDescent="0.15">
      <c r="A234" s="21">
        <v>232</v>
      </c>
      <c r="B234" s="22" t="s">
        <v>296</v>
      </c>
      <c r="C234" s="22" t="s">
        <v>297</v>
      </c>
      <c r="D234" s="22">
        <v>275</v>
      </c>
      <c r="E234" s="22" t="s">
        <v>144</v>
      </c>
      <c r="F234" s="22" t="s">
        <v>512</v>
      </c>
      <c r="G234" s="23" t="s">
        <v>513</v>
      </c>
      <c r="H234" s="22" t="s">
        <v>300</v>
      </c>
      <c r="I234" s="22" t="s">
        <v>44</v>
      </c>
      <c r="J234" s="22" t="s">
        <v>101</v>
      </c>
      <c r="L234" s="24"/>
      <c r="M234" s="21" t="s">
        <v>982</v>
      </c>
      <c r="N234" s="21" t="s">
        <v>981</v>
      </c>
      <c r="P234" s="22"/>
    </row>
    <row r="235" spans="1:16" s="21" customFormat="1" ht="28" x14ac:dyDescent="0.15">
      <c r="A235" s="21">
        <v>233</v>
      </c>
      <c r="B235" s="22" t="s">
        <v>296</v>
      </c>
      <c r="C235" s="22" t="s">
        <v>297</v>
      </c>
      <c r="D235" s="22">
        <v>275</v>
      </c>
      <c r="E235" s="22" t="s">
        <v>144</v>
      </c>
      <c r="F235" s="22" t="s">
        <v>514</v>
      </c>
      <c r="G235" s="23" t="s">
        <v>515</v>
      </c>
      <c r="H235" s="22" t="s">
        <v>300</v>
      </c>
      <c r="I235" s="22" t="s">
        <v>44</v>
      </c>
      <c r="J235" s="22" t="s">
        <v>101</v>
      </c>
      <c r="L235" s="24"/>
      <c r="M235" s="21" t="s">
        <v>982</v>
      </c>
      <c r="P235" s="22"/>
    </row>
    <row r="236" spans="1:16" s="21" customFormat="1" ht="42" x14ac:dyDescent="0.15">
      <c r="A236" s="21">
        <v>234</v>
      </c>
      <c r="B236" s="22" t="s">
        <v>296</v>
      </c>
      <c r="C236" s="22" t="s">
        <v>297</v>
      </c>
      <c r="D236" s="22">
        <v>276</v>
      </c>
      <c r="E236" s="22" t="s">
        <v>509</v>
      </c>
      <c r="F236" s="22">
        <v>1</v>
      </c>
      <c r="G236" s="23" t="s">
        <v>521</v>
      </c>
      <c r="H236" s="22" t="s">
        <v>300</v>
      </c>
      <c r="I236" s="22" t="s">
        <v>44</v>
      </c>
      <c r="J236" s="22" t="s">
        <v>101</v>
      </c>
      <c r="L236" s="24"/>
      <c r="M236" s="21" t="s">
        <v>982</v>
      </c>
      <c r="N236" s="21" t="s">
        <v>981</v>
      </c>
      <c r="P236" s="22"/>
    </row>
    <row r="237" spans="1:16" s="21" customFormat="1" ht="42" x14ac:dyDescent="0.15">
      <c r="A237" s="21">
        <v>235</v>
      </c>
      <c r="B237" s="22" t="s">
        <v>296</v>
      </c>
      <c r="C237" s="22" t="s">
        <v>297</v>
      </c>
      <c r="D237" s="22">
        <v>276</v>
      </c>
      <c r="E237" s="22" t="s">
        <v>509</v>
      </c>
      <c r="F237" s="22">
        <v>6</v>
      </c>
      <c r="G237" s="23" t="s">
        <v>522</v>
      </c>
      <c r="H237" s="22" t="s">
        <v>300</v>
      </c>
      <c r="I237" s="22" t="s">
        <v>44</v>
      </c>
      <c r="J237" s="22" t="s">
        <v>101</v>
      </c>
      <c r="L237" s="24"/>
      <c r="M237" s="21" t="s">
        <v>982</v>
      </c>
      <c r="N237" s="21" t="s">
        <v>981</v>
      </c>
      <c r="P237" s="22"/>
    </row>
    <row r="238" spans="1:16" s="21" customFormat="1" ht="56" x14ac:dyDescent="0.15">
      <c r="A238" s="21">
        <v>236</v>
      </c>
      <c r="B238" s="22" t="s">
        <v>296</v>
      </c>
      <c r="C238" s="22" t="s">
        <v>297</v>
      </c>
      <c r="D238" s="22">
        <v>276</v>
      </c>
      <c r="E238" s="22" t="s">
        <v>509</v>
      </c>
      <c r="F238" s="22">
        <v>9</v>
      </c>
      <c r="G238" s="23" t="s">
        <v>529</v>
      </c>
      <c r="H238" s="22" t="s">
        <v>300</v>
      </c>
      <c r="I238" s="22" t="s">
        <v>44</v>
      </c>
      <c r="J238" s="22" t="s">
        <v>101</v>
      </c>
      <c r="L238" s="24"/>
      <c r="M238" s="21" t="s">
        <v>982</v>
      </c>
      <c r="N238" s="21" t="s">
        <v>981</v>
      </c>
      <c r="P238" s="22"/>
    </row>
    <row r="239" spans="1:16" s="21" customFormat="1" ht="28" x14ac:dyDescent="0.15">
      <c r="A239" s="21">
        <v>237</v>
      </c>
      <c r="B239" s="22" t="s">
        <v>296</v>
      </c>
      <c r="C239" s="22" t="s">
        <v>297</v>
      </c>
      <c r="D239" s="22">
        <v>276</v>
      </c>
      <c r="E239" s="22" t="s">
        <v>509</v>
      </c>
      <c r="F239" s="22" t="s">
        <v>523</v>
      </c>
      <c r="G239" s="23" t="s">
        <v>524</v>
      </c>
      <c r="H239" s="22" t="s">
        <v>300</v>
      </c>
      <c r="I239" s="22" t="s">
        <v>44</v>
      </c>
      <c r="J239" s="22" t="s">
        <v>101</v>
      </c>
      <c r="L239" s="24"/>
      <c r="M239" s="21" t="s">
        <v>982</v>
      </c>
      <c r="N239" s="21" t="s">
        <v>981</v>
      </c>
      <c r="P239" s="22"/>
    </row>
    <row r="240" spans="1:16" s="21" customFormat="1" ht="42" x14ac:dyDescent="0.15">
      <c r="A240" s="21">
        <v>238</v>
      </c>
      <c r="B240" s="22" t="s">
        <v>296</v>
      </c>
      <c r="C240" s="22" t="s">
        <v>297</v>
      </c>
      <c r="D240" s="22">
        <v>276</v>
      </c>
      <c r="E240" s="22" t="s">
        <v>509</v>
      </c>
      <c r="F240" s="22" t="s">
        <v>523</v>
      </c>
      <c r="G240" s="23" t="s">
        <v>528</v>
      </c>
      <c r="H240" s="22" t="s">
        <v>300</v>
      </c>
      <c r="I240" s="22" t="s">
        <v>44</v>
      </c>
      <c r="J240" s="22" t="s">
        <v>101</v>
      </c>
      <c r="L240" s="24"/>
      <c r="M240" s="21" t="s">
        <v>982</v>
      </c>
      <c r="N240" s="21" t="s">
        <v>981</v>
      </c>
      <c r="P240" s="22"/>
    </row>
    <row r="241" spans="1:16" s="21" customFormat="1" ht="56" x14ac:dyDescent="0.15">
      <c r="A241" s="21">
        <v>239</v>
      </c>
      <c r="B241" s="22" t="s">
        <v>296</v>
      </c>
      <c r="C241" s="22" t="s">
        <v>297</v>
      </c>
      <c r="D241" s="22">
        <v>276</v>
      </c>
      <c r="E241" s="22" t="s">
        <v>509</v>
      </c>
      <c r="F241" s="22" t="s">
        <v>523</v>
      </c>
      <c r="G241" s="23" t="s">
        <v>530</v>
      </c>
      <c r="H241" s="22" t="s">
        <v>300</v>
      </c>
      <c r="I241" s="22" t="s">
        <v>44</v>
      </c>
      <c r="J241" s="22" t="s">
        <v>101</v>
      </c>
      <c r="L241" s="24"/>
      <c r="M241" s="21" t="s">
        <v>982</v>
      </c>
      <c r="N241" s="21" t="s">
        <v>981</v>
      </c>
      <c r="P241" s="22"/>
    </row>
    <row r="242" spans="1:16" s="21" customFormat="1" ht="56" x14ac:dyDescent="0.15">
      <c r="A242" s="21">
        <v>240</v>
      </c>
      <c r="B242" s="22" t="s">
        <v>296</v>
      </c>
      <c r="C242" s="22" t="s">
        <v>297</v>
      </c>
      <c r="D242" s="22">
        <v>276</v>
      </c>
      <c r="E242" s="22" t="s">
        <v>531</v>
      </c>
      <c r="F242" s="22" t="s">
        <v>523</v>
      </c>
      <c r="G242" s="23" t="s">
        <v>534</v>
      </c>
      <c r="H242" s="22" t="s">
        <v>300</v>
      </c>
      <c r="I242" s="22" t="s">
        <v>44</v>
      </c>
      <c r="J242" s="22" t="s">
        <v>101</v>
      </c>
      <c r="L242" s="24"/>
      <c r="M242" s="21" t="s">
        <v>982</v>
      </c>
      <c r="N242" s="21" t="s">
        <v>981</v>
      </c>
      <c r="P242" s="22"/>
    </row>
    <row r="243" spans="1:16" s="21" customFormat="1" ht="56" x14ac:dyDescent="0.15">
      <c r="A243" s="21">
        <v>241</v>
      </c>
      <c r="B243" s="22" t="s">
        <v>296</v>
      </c>
      <c r="C243" s="22" t="s">
        <v>297</v>
      </c>
      <c r="D243" s="22">
        <v>276</v>
      </c>
      <c r="E243" s="22" t="s">
        <v>509</v>
      </c>
      <c r="F243" s="22" t="s">
        <v>525</v>
      </c>
      <c r="G243" s="23" t="s">
        <v>526</v>
      </c>
      <c r="H243" s="22" t="s">
        <v>300</v>
      </c>
      <c r="I243" s="22" t="s">
        <v>44</v>
      </c>
      <c r="J243" s="22" t="s">
        <v>101</v>
      </c>
      <c r="L243" s="24"/>
      <c r="M243" s="21" t="s">
        <v>982</v>
      </c>
      <c r="N243" s="21" t="s">
        <v>981</v>
      </c>
      <c r="P243" s="22"/>
    </row>
    <row r="244" spans="1:16" s="21" customFormat="1" ht="42" x14ac:dyDescent="0.15">
      <c r="A244" s="21">
        <v>242</v>
      </c>
      <c r="B244" s="22" t="s">
        <v>296</v>
      </c>
      <c r="C244" s="22" t="s">
        <v>297</v>
      </c>
      <c r="D244" s="22">
        <v>276</v>
      </c>
      <c r="E244" s="22" t="s">
        <v>531</v>
      </c>
      <c r="F244" s="22" t="s">
        <v>532</v>
      </c>
      <c r="G244" s="23" t="s">
        <v>533</v>
      </c>
      <c r="H244" s="22" t="s">
        <v>300</v>
      </c>
      <c r="I244" s="22" t="s">
        <v>44</v>
      </c>
      <c r="J244" s="22" t="s">
        <v>101</v>
      </c>
      <c r="L244" s="24"/>
      <c r="M244" s="21" t="s">
        <v>982</v>
      </c>
      <c r="N244" s="21" t="s">
        <v>981</v>
      </c>
      <c r="P244" s="22"/>
    </row>
    <row r="245" spans="1:16" s="21" customFormat="1" ht="28" hidden="1" x14ac:dyDescent="0.15">
      <c r="A245" s="21">
        <v>243</v>
      </c>
      <c r="B245" s="22" t="s">
        <v>296</v>
      </c>
      <c r="C245" s="22" t="s">
        <v>297</v>
      </c>
      <c r="D245" s="22">
        <v>276</v>
      </c>
      <c r="E245" s="22" t="s">
        <v>509</v>
      </c>
      <c r="F245" s="22" t="s">
        <v>477</v>
      </c>
      <c r="G245" s="23" t="s">
        <v>527</v>
      </c>
      <c r="H245" s="22" t="s">
        <v>300</v>
      </c>
      <c r="I245" s="22" t="s">
        <v>38</v>
      </c>
      <c r="J245" s="22" t="s">
        <v>101</v>
      </c>
      <c r="M245" s="21" t="s">
        <v>25</v>
      </c>
      <c r="P245" s="22"/>
    </row>
    <row r="246" spans="1:16" s="21" customFormat="1" ht="56" x14ac:dyDescent="0.15">
      <c r="A246" s="21">
        <v>244</v>
      </c>
      <c r="B246" s="22" t="s">
        <v>296</v>
      </c>
      <c r="C246" s="22" t="s">
        <v>297</v>
      </c>
      <c r="D246" s="22">
        <v>277</v>
      </c>
      <c r="E246" s="22" t="s">
        <v>531</v>
      </c>
      <c r="F246" s="22">
        <v>5</v>
      </c>
      <c r="G246" s="23" t="s">
        <v>535</v>
      </c>
      <c r="H246" s="22" t="s">
        <v>300</v>
      </c>
      <c r="I246" s="22" t="s">
        <v>44</v>
      </c>
      <c r="J246" s="22" t="s">
        <v>101</v>
      </c>
      <c r="L246" s="24"/>
      <c r="M246" s="21" t="s">
        <v>982</v>
      </c>
      <c r="N246" s="21" t="s">
        <v>981</v>
      </c>
      <c r="P246" s="22"/>
    </row>
    <row r="247" spans="1:16" s="21" customFormat="1" ht="28" x14ac:dyDescent="0.15">
      <c r="A247" s="21">
        <v>245</v>
      </c>
      <c r="B247" s="22" t="s">
        <v>296</v>
      </c>
      <c r="C247" s="22" t="s">
        <v>297</v>
      </c>
      <c r="D247" s="22">
        <v>277</v>
      </c>
      <c r="E247" s="22" t="s">
        <v>536</v>
      </c>
      <c r="F247" s="22" t="s">
        <v>525</v>
      </c>
      <c r="G247" s="23" t="s">
        <v>537</v>
      </c>
      <c r="H247" s="22" t="s">
        <v>300</v>
      </c>
      <c r="I247" s="22" t="s">
        <v>44</v>
      </c>
      <c r="J247" s="22" t="s">
        <v>101</v>
      </c>
      <c r="L247" s="24"/>
      <c r="M247" s="21" t="s">
        <v>982</v>
      </c>
      <c r="N247" s="21" t="s">
        <v>981</v>
      </c>
      <c r="P247" s="22"/>
    </row>
    <row r="248" spans="1:16" s="21" customFormat="1" ht="56" x14ac:dyDescent="0.15">
      <c r="A248" s="21">
        <v>246</v>
      </c>
      <c r="B248" s="22" t="s">
        <v>296</v>
      </c>
      <c r="C248" s="22" t="s">
        <v>297</v>
      </c>
      <c r="D248" s="22">
        <v>277</v>
      </c>
      <c r="E248" s="22" t="s">
        <v>536</v>
      </c>
      <c r="F248" s="22" t="s">
        <v>525</v>
      </c>
      <c r="G248" s="23" t="s">
        <v>538</v>
      </c>
      <c r="H248" s="22" t="s">
        <v>300</v>
      </c>
      <c r="I248" s="22" t="s">
        <v>44</v>
      </c>
      <c r="J248" s="22" t="s">
        <v>101</v>
      </c>
      <c r="L248" s="24"/>
      <c r="M248" s="21" t="s">
        <v>982</v>
      </c>
      <c r="N248" s="21" t="s">
        <v>981</v>
      </c>
      <c r="P248" s="22"/>
    </row>
    <row r="249" spans="1:16" s="21" customFormat="1" ht="14" hidden="1" x14ac:dyDescent="0.15">
      <c r="A249" s="21">
        <v>247</v>
      </c>
      <c r="B249" s="23" t="s">
        <v>25</v>
      </c>
      <c r="C249" s="23" t="s">
        <v>210</v>
      </c>
      <c r="D249" s="23">
        <v>279</v>
      </c>
      <c r="E249" s="23" t="s">
        <v>219</v>
      </c>
      <c r="F249" s="23">
        <v>2</v>
      </c>
      <c r="G249" s="23" t="s">
        <v>218</v>
      </c>
      <c r="H249" s="23"/>
      <c r="I249" s="22" t="s">
        <v>38</v>
      </c>
      <c r="J249" s="22"/>
      <c r="M249" s="21" t="s">
        <v>25</v>
      </c>
      <c r="P249" s="22"/>
    </row>
    <row r="250" spans="1:16" s="21" customFormat="1" ht="28" x14ac:dyDescent="0.15">
      <c r="A250" s="21">
        <v>248</v>
      </c>
      <c r="B250" s="22" t="s">
        <v>903</v>
      </c>
      <c r="C250" s="22" t="s">
        <v>904</v>
      </c>
      <c r="D250" s="22">
        <v>280</v>
      </c>
      <c r="E250" s="22">
        <v>8.1</v>
      </c>
      <c r="F250" s="22">
        <v>5</v>
      </c>
      <c r="G250" s="23" t="s">
        <v>925</v>
      </c>
      <c r="H250" s="23" t="s">
        <v>926</v>
      </c>
      <c r="I250" s="22" t="s">
        <v>44</v>
      </c>
      <c r="J250" s="22" t="s">
        <v>39</v>
      </c>
      <c r="K250" s="21" t="s">
        <v>957</v>
      </c>
      <c r="L250" s="24"/>
      <c r="N250" s="21" t="s">
        <v>980</v>
      </c>
      <c r="P250" s="22"/>
    </row>
    <row r="251" spans="1:16" s="21" customFormat="1" ht="28" hidden="1" x14ac:dyDescent="0.15">
      <c r="A251" s="21">
        <v>249</v>
      </c>
      <c r="B251" s="22" t="s">
        <v>296</v>
      </c>
      <c r="C251" s="22" t="s">
        <v>297</v>
      </c>
      <c r="D251" s="22">
        <v>280</v>
      </c>
      <c r="E251" s="22">
        <v>8.1</v>
      </c>
      <c r="F251" s="22">
        <v>10</v>
      </c>
      <c r="G251" s="23" t="s">
        <v>539</v>
      </c>
      <c r="H251" s="22" t="s">
        <v>300</v>
      </c>
      <c r="I251" s="22" t="s">
        <v>38</v>
      </c>
      <c r="J251" s="22" t="s">
        <v>101</v>
      </c>
      <c r="M251" s="21" t="s">
        <v>25</v>
      </c>
      <c r="P251" s="22"/>
    </row>
    <row r="252" spans="1:16" s="21" customFormat="1" ht="168" x14ac:dyDescent="0.15">
      <c r="A252" s="21">
        <v>250</v>
      </c>
      <c r="B252" s="22" t="s">
        <v>233</v>
      </c>
      <c r="C252" s="22" t="s">
        <v>234</v>
      </c>
      <c r="D252" s="25">
        <v>281</v>
      </c>
      <c r="E252" s="22" t="s">
        <v>287</v>
      </c>
      <c r="F252" s="22"/>
      <c r="G252" s="23" t="s">
        <v>288</v>
      </c>
      <c r="H252" s="23" t="s">
        <v>289</v>
      </c>
      <c r="I252" s="22" t="s">
        <v>44</v>
      </c>
      <c r="J252" s="22" t="s">
        <v>238</v>
      </c>
      <c r="K252" s="21" t="s">
        <v>955</v>
      </c>
      <c r="L252" s="24" t="s">
        <v>1003</v>
      </c>
      <c r="N252" s="21" t="s">
        <v>981</v>
      </c>
      <c r="P252" s="22"/>
    </row>
    <row r="253" spans="1:16" s="21" customFormat="1" ht="252" x14ac:dyDescent="0.15">
      <c r="A253" s="21">
        <v>251</v>
      </c>
      <c r="B253" s="22" t="s">
        <v>296</v>
      </c>
      <c r="C253" s="22" t="s">
        <v>297</v>
      </c>
      <c r="D253" s="22">
        <v>282</v>
      </c>
      <c r="E253" s="22" t="s">
        <v>540</v>
      </c>
      <c r="F253" s="22">
        <v>21</v>
      </c>
      <c r="G253" s="23" t="s">
        <v>541</v>
      </c>
      <c r="H253" s="22" t="s">
        <v>300</v>
      </c>
      <c r="I253" s="22" t="s">
        <v>44</v>
      </c>
      <c r="J253" s="22" t="s">
        <v>101</v>
      </c>
      <c r="L253" s="24"/>
      <c r="M253" s="21" t="s">
        <v>296</v>
      </c>
      <c r="N253" s="21" t="s">
        <v>969</v>
      </c>
      <c r="P253" s="22"/>
    </row>
    <row r="254" spans="1:16" s="21" customFormat="1" ht="42" x14ac:dyDescent="0.15">
      <c r="A254" s="21">
        <v>252</v>
      </c>
      <c r="B254" s="22" t="s">
        <v>296</v>
      </c>
      <c r="C254" s="22" t="s">
        <v>297</v>
      </c>
      <c r="D254" s="22">
        <v>284</v>
      </c>
      <c r="E254" s="22" t="s">
        <v>542</v>
      </c>
      <c r="F254" s="22">
        <v>2</v>
      </c>
      <c r="G254" s="23" t="s">
        <v>545</v>
      </c>
      <c r="H254" s="22" t="s">
        <v>300</v>
      </c>
      <c r="I254" s="22" t="s">
        <v>44</v>
      </c>
      <c r="J254" s="22" t="s">
        <v>101</v>
      </c>
      <c r="L254" s="24"/>
      <c r="M254" s="21" t="s">
        <v>1005</v>
      </c>
      <c r="N254" s="21" t="s">
        <v>1004</v>
      </c>
      <c r="P254" s="22"/>
    </row>
    <row r="255" spans="1:16" s="21" customFormat="1" ht="56" x14ac:dyDescent="0.15">
      <c r="A255" s="21">
        <v>253</v>
      </c>
      <c r="B255" s="22" t="s">
        <v>296</v>
      </c>
      <c r="C255" s="22" t="s">
        <v>297</v>
      </c>
      <c r="D255" s="22">
        <v>284</v>
      </c>
      <c r="E255" s="22" t="s">
        <v>546</v>
      </c>
      <c r="F255" s="22">
        <v>9</v>
      </c>
      <c r="G255" s="23" t="s">
        <v>547</v>
      </c>
      <c r="H255" s="22" t="s">
        <v>300</v>
      </c>
      <c r="I255" s="22" t="s">
        <v>44</v>
      </c>
      <c r="J255" s="22" t="s">
        <v>101</v>
      </c>
      <c r="L255" s="24"/>
      <c r="M255" s="21" t="s">
        <v>1005</v>
      </c>
      <c r="N255" s="21" t="s">
        <v>1004</v>
      </c>
      <c r="P255" s="22"/>
    </row>
    <row r="256" spans="1:16" s="21" customFormat="1" ht="56" x14ac:dyDescent="0.15">
      <c r="A256" s="21">
        <v>254</v>
      </c>
      <c r="B256" s="22" t="s">
        <v>296</v>
      </c>
      <c r="C256" s="22" t="s">
        <v>297</v>
      </c>
      <c r="D256" s="22">
        <v>284</v>
      </c>
      <c r="E256" s="22" t="s">
        <v>542</v>
      </c>
      <c r="F256" s="22" t="s">
        <v>543</v>
      </c>
      <c r="G256" s="23" t="s">
        <v>544</v>
      </c>
      <c r="H256" s="22" t="s">
        <v>300</v>
      </c>
      <c r="I256" s="22" t="s">
        <v>44</v>
      </c>
      <c r="J256" s="22" t="s">
        <v>101</v>
      </c>
      <c r="K256" s="21" t="s">
        <v>957</v>
      </c>
      <c r="L256" s="24"/>
      <c r="P256" s="22"/>
    </row>
    <row r="257" spans="1:16" s="21" customFormat="1" ht="56" x14ac:dyDescent="0.15">
      <c r="A257" s="21">
        <v>255</v>
      </c>
      <c r="B257" s="22" t="s">
        <v>296</v>
      </c>
      <c r="C257" s="22" t="s">
        <v>297</v>
      </c>
      <c r="D257" s="22">
        <v>286</v>
      </c>
      <c r="E257" s="22" t="s">
        <v>549</v>
      </c>
      <c r="F257" s="22">
        <v>23</v>
      </c>
      <c r="G257" s="23" t="s">
        <v>551</v>
      </c>
      <c r="H257" s="22" t="s">
        <v>300</v>
      </c>
      <c r="I257" s="22" t="s">
        <v>44</v>
      </c>
      <c r="J257" s="22" t="s">
        <v>101</v>
      </c>
      <c r="L257" s="24"/>
      <c r="M257" s="21" t="s">
        <v>296</v>
      </c>
      <c r="N257" s="21" t="s">
        <v>969</v>
      </c>
      <c r="P257" s="22"/>
    </row>
    <row r="258" spans="1:16" s="21" customFormat="1" ht="70" x14ac:dyDescent="0.15">
      <c r="A258" s="21">
        <v>256</v>
      </c>
      <c r="B258" s="22" t="s">
        <v>296</v>
      </c>
      <c r="C258" s="22" t="s">
        <v>297</v>
      </c>
      <c r="D258" s="22">
        <v>286</v>
      </c>
      <c r="E258" s="22" t="s">
        <v>549</v>
      </c>
      <c r="F258" s="22">
        <v>26</v>
      </c>
      <c r="G258" s="23" t="s">
        <v>550</v>
      </c>
      <c r="H258" s="22" t="s">
        <v>300</v>
      </c>
      <c r="I258" s="22" t="s">
        <v>44</v>
      </c>
      <c r="J258" s="22" t="s">
        <v>101</v>
      </c>
      <c r="L258" s="24"/>
      <c r="M258" s="21" t="s">
        <v>1005</v>
      </c>
      <c r="N258" s="21" t="s">
        <v>1004</v>
      </c>
      <c r="P258" s="22"/>
    </row>
    <row r="259" spans="1:16" s="21" customFormat="1" ht="56" x14ac:dyDescent="0.15">
      <c r="A259" s="21">
        <v>257</v>
      </c>
      <c r="B259" s="22" t="s">
        <v>296</v>
      </c>
      <c r="C259" s="22" t="s">
        <v>297</v>
      </c>
      <c r="D259" s="22">
        <v>286</v>
      </c>
      <c r="E259" s="22" t="s">
        <v>549</v>
      </c>
      <c r="F259" s="22">
        <v>29</v>
      </c>
      <c r="G259" s="23" t="s">
        <v>552</v>
      </c>
      <c r="H259" s="22" t="s">
        <v>300</v>
      </c>
      <c r="I259" s="22" t="s">
        <v>44</v>
      </c>
      <c r="J259" s="22" t="s">
        <v>101</v>
      </c>
      <c r="L259" s="24"/>
      <c r="M259" s="21" t="s">
        <v>296</v>
      </c>
      <c r="N259" s="21" t="s">
        <v>969</v>
      </c>
      <c r="P259" s="22"/>
    </row>
    <row r="260" spans="1:16" s="21" customFormat="1" ht="56" x14ac:dyDescent="0.15">
      <c r="A260" s="21">
        <v>258</v>
      </c>
      <c r="B260" s="22" t="s">
        <v>296</v>
      </c>
      <c r="C260" s="22" t="s">
        <v>297</v>
      </c>
      <c r="D260" s="22">
        <v>286</v>
      </c>
      <c r="E260" s="22" t="s">
        <v>546</v>
      </c>
      <c r="F260" s="22" t="s">
        <v>543</v>
      </c>
      <c r="G260" s="23" t="s">
        <v>548</v>
      </c>
      <c r="H260" s="22" t="s">
        <v>300</v>
      </c>
      <c r="I260" s="22" t="s">
        <v>44</v>
      </c>
      <c r="J260" s="22" t="s">
        <v>101</v>
      </c>
      <c r="K260" s="21" t="s">
        <v>957</v>
      </c>
      <c r="L260" s="24"/>
      <c r="P260" s="22"/>
    </row>
    <row r="261" spans="1:16" s="21" customFormat="1" ht="98" x14ac:dyDescent="0.15">
      <c r="A261" s="21">
        <v>259</v>
      </c>
      <c r="B261" s="22" t="s">
        <v>296</v>
      </c>
      <c r="C261" s="22" t="s">
        <v>297</v>
      </c>
      <c r="D261" s="22">
        <v>287</v>
      </c>
      <c r="E261" s="22" t="s">
        <v>555</v>
      </c>
      <c r="F261" s="22">
        <v>7</v>
      </c>
      <c r="G261" s="23" t="s">
        <v>556</v>
      </c>
      <c r="H261" s="22" t="s">
        <v>300</v>
      </c>
      <c r="I261" s="22" t="s">
        <v>44</v>
      </c>
      <c r="J261" s="22" t="s">
        <v>101</v>
      </c>
      <c r="L261" s="24"/>
      <c r="M261" s="21" t="s">
        <v>296</v>
      </c>
      <c r="N261" s="21" t="s">
        <v>969</v>
      </c>
      <c r="P261" s="22"/>
    </row>
    <row r="262" spans="1:16" s="21" customFormat="1" ht="126" x14ac:dyDescent="0.15">
      <c r="A262" s="21">
        <v>260</v>
      </c>
      <c r="B262" s="22" t="s">
        <v>296</v>
      </c>
      <c r="C262" s="22" t="s">
        <v>297</v>
      </c>
      <c r="D262" s="22">
        <v>287</v>
      </c>
      <c r="E262" s="22" t="s">
        <v>549</v>
      </c>
      <c r="F262" s="22" t="s">
        <v>553</v>
      </c>
      <c r="G262" s="23" t="s">
        <v>554</v>
      </c>
      <c r="H262" s="22" t="s">
        <v>300</v>
      </c>
      <c r="I262" s="22" t="s">
        <v>44</v>
      </c>
      <c r="J262" s="22" t="s">
        <v>101</v>
      </c>
      <c r="L262" s="24"/>
      <c r="M262" s="21" t="s">
        <v>296</v>
      </c>
      <c r="N262" s="21" t="s">
        <v>969</v>
      </c>
      <c r="P262" s="22"/>
    </row>
    <row r="263" spans="1:16" s="21" customFormat="1" ht="140" x14ac:dyDescent="0.15">
      <c r="A263" s="21">
        <v>261</v>
      </c>
      <c r="B263" s="22" t="s">
        <v>296</v>
      </c>
      <c r="C263" s="22" t="s">
        <v>297</v>
      </c>
      <c r="D263" s="22">
        <v>288</v>
      </c>
      <c r="E263" s="22" t="s">
        <v>555</v>
      </c>
      <c r="F263" s="22" t="s">
        <v>553</v>
      </c>
      <c r="G263" s="23" t="s">
        <v>557</v>
      </c>
      <c r="H263" s="22" t="s">
        <v>300</v>
      </c>
      <c r="I263" s="22" t="s">
        <v>44</v>
      </c>
      <c r="J263" s="22" t="s">
        <v>101</v>
      </c>
      <c r="L263" s="24"/>
      <c r="M263" s="21" t="s">
        <v>296</v>
      </c>
      <c r="N263" s="21" t="s">
        <v>969</v>
      </c>
      <c r="P263" s="22"/>
    </row>
    <row r="264" spans="1:16" s="21" customFormat="1" ht="140" x14ac:dyDescent="0.15">
      <c r="A264" s="21">
        <v>262</v>
      </c>
      <c r="B264" s="22" t="s">
        <v>296</v>
      </c>
      <c r="C264" s="22" t="s">
        <v>297</v>
      </c>
      <c r="D264" s="22">
        <v>288</v>
      </c>
      <c r="E264" s="22" t="s">
        <v>555</v>
      </c>
      <c r="F264" s="22" t="s">
        <v>553</v>
      </c>
      <c r="G264" s="23" t="s">
        <v>558</v>
      </c>
      <c r="H264" s="22" t="s">
        <v>300</v>
      </c>
      <c r="I264" s="22" t="s">
        <v>44</v>
      </c>
      <c r="J264" s="22" t="s">
        <v>101</v>
      </c>
      <c r="L264" s="24"/>
      <c r="M264" s="21" t="s">
        <v>296</v>
      </c>
      <c r="N264" s="21" t="s">
        <v>969</v>
      </c>
      <c r="P264" s="22"/>
    </row>
    <row r="265" spans="1:16" s="21" customFormat="1" ht="84" x14ac:dyDescent="0.15">
      <c r="A265" s="21">
        <v>263</v>
      </c>
      <c r="B265" s="22" t="s">
        <v>296</v>
      </c>
      <c r="C265" s="22" t="s">
        <v>297</v>
      </c>
      <c r="D265" s="22">
        <v>289</v>
      </c>
      <c r="E265" s="22" t="s">
        <v>555</v>
      </c>
      <c r="F265" s="22">
        <v>2</v>
      </c>
      <c r="G265" s="23" t="s">
        <v>559</v>
      </c>
      <c r="H265" s="22" t="s">
        <v>300</v>
      </c>
      <c r="I265" s="22" t="s">
        <v>44</v>
      </c>
      <c r="J265" s="22" t="s">
        <v>101</v>
      </c>
      <c r="L265" s="24"/>
      <c r="M265" s="21" t="s">
        <v>296</v>
      </c>
      <c r="N265" s="21" t="s">
        <v>969</v>
      </c>
      <c r="P265" s="22"/>
    </row>
    <row r="266" spans="1:16" s="21" customFormat="1" ht="126" x14ac:dyDescent="0.15">
      <c r="A266" s="21">
        <v>264</v>
      </c>
      <c r="B266" s="22" t="s">
        <v>903</v>
      </c>
      <c r="C266" s="22" t="s">
        <v>904</v>
      </c>
      <c r="D266" s="22">
        <v>292</v>
      </c>
      <c r="E266" s="22" t="s">
        <v>927</v>
      </c>
      <c r="F266" s="22">
        <v>6</v>
      </c>
      <c r="G266" s="23" t="s">
        <v>928</v>
      </c>
      <c r="H266" s="23" t="s">
        <v>929</v>
      </c>
      <c r="I266" s="22" t="s">
        <v>44</v>
      </c>
      <c r="J266" s="22" t="s">
        <v>39</v>
      </c>
      <c r="K266" s="21" t="s">
        <v>955</v>
      </c>
      <c r="L266" s="24" t="s">
        <v>1006</v>
      </c>
      <c r="N266" s="21" t="s">
        <v>980</v>
      </c>
      <c r="P266" s="22"/>
    </row>
    <row r="267" spans="1:16" s="21" customFormat="1" ht="98" x14ac:dyDescent="0.15">
      <c r="A267" s="21">
        <v>265</v>
      </c>
      <c r="B267" s="24" t="s">
        <v>34</v>
      </c>
      <c r="C267" s="24" t="s">
        <v>35</v>
      </c>
      <c r="D267" s="24">
        <v>294</v>
      </c>
      <c r="E267" s="24" t="s">
        <v>55</v>
      </c>
      <c r="F267" s="24">
        <v>27</v>
      </c>
      <c r="G267" s="24" t="s">
        <v>70</v>
      </c>
      <c r="H267" s="24" t="s">
        <v>71</v>
      </c>
      <c r="I267" s="24" t="s">
        <v>44</v>
      </c>
      <c r="J267" s="24" t="s">
        <v>39</v>
      </c>
      <c r="L267" s="24" t="s">
        <v>1007</v>
      </c>
      <c r="P267" s="22"/>
    </row>
    <row r="268" spans="1:16" s="21" customFormat="1" ht="84" x14ac:dyDescent="0.15">
      <c r="A268" s="21">
        <v>266</v>
      </c>
      <c r="B268" s="22" t="s">
        <v>138</v>
      </c>
      <c r="C268" s="22" t="s">
        <v>139</v>
      </c>
      <c r="D268" s="22">
        <v>297</v>
      </c>
      <c r="E268" s="22" t="s">
        <v>147</v>
      </c>
      <c r="F268" s="22">
        <v>14</v>
      </c>
      <c r="G268" s="23" t="s">
        <v>148</v>
      </c>
      <c r="H268" s="23" t="s">
        <v>149</v>
      </c>
      <c r="I268" s="22" t="s">
        <v>44</v>
      </c>
      <c r="J268" s="22" t="s">
        <v>150</v>
      </c>
      <c r="L268" s="24"/>
      <c r="P268" s="22"/>
    </row>
    <row r="269" spans="1:16" s="21" customFormat="1" ht="14" hidden="1" x14ac:dyDescent="0.15">
      <c r="A269" s="21">
        <v>267</v>
      </c>
      <c r="B269" s="22" t="s">
        <v>138</v>
      </c>
      <c r="C269" s="22" t="s">
        <v>139</v>
      </c>
      <c r="D269" s="22">
        <v>300</v>
      </c>
      <c r="E269" s="22" t="s">
        <v>151</v>
      </c>
      <c r="F269" s="22">
        <v>3</v>
      </c>
      <c r="G269" s="23" t="s">
        <v>152</v>
      </c>
      <c r="H269" s="23" t="s">
        <v>153</v>
      </c>
      <c r="I269" s="22" t="s">
        <v>38</v>
      </c>
      <c r="J269" s="22" t="s">
        <v>137</v>
      </c>
      <c r="M269" s="21" t="s">
        <v>25</v>
      </c>
      <c r="P269" s="22"/>
    </row>
    <row r="270" spans="1:16" s="21" customFormat="1" ht="42" x14ac:dyDescent="0.15">
      <c r="A270" s="21">
        <v>268</v>
      </c>
      <c r="B270" s="22" t="s">
        <v>903</v>
      </c>
      <c r="C270" s="22" t="s">
        <v>904</v>
      </c>
      <c r="D270" s="22">
        <v>301</v>
      </c>
      <c r="E270" s="22" t="s">
        <v>154</v>
      </c>
      <c r="F270" s="22">
        <v>15</v>
      </c>
      <c r="G270" s="23" t="s">
        <v>930</v>
      </c>
      <c r="H270" s="23" t="s">
        <v>931</v>
      </c>
      <c r="I270" s="22" t="s">
        <v>44</v>
      </c>
      <c r="J270" s="22" t="s">
        <v>39</v>
      </c>
      <c r="L270" s="24"/>
      <c r="N270" s="21" t="s">
        <v>980</v>
      </c>
      <c r="P270" s="22"/>
    </row>
    <row r="271" spans="1:16" s="21" customFormat="1" ht="14" hidden="1" x14ac:dyDescent="0.15">
      <c r="A271" s="21">
        <v>269</v>
      </c>
      <c r="B271" s="22" t="s">
        <v>138</v>
      </c>
      <c r="C271" s="22" t="s">
        <v>139</v>
      </c>
      <c r="D271" s="22">
        <v>301</v>
      </c>
      <c r="E271" s="22" t="s">
        <v>154</v>
      </c>
      <c r="F271" s="22">
        <v>18</v>
      </c>
      <c r="G271" s="23" t="s">
        <v>152</v>
      </c>
      <c r="H271" s="23" t="s">
        <v>153</v>
      </c>
      <c r="I271" s="22" t="s">
        <v>38</v>
      </c>
      <c r="J271" s="22" t="s">
        <v>137</v>
      </c>
      <c r="M271" s="21" t="s">
        <v>25</v>
      </c>
      <c r="P271" s="22"/>
    </row>
    <row r="272" spans="1:16" s="21" customFormat="1" ht="56" x14ac:dyDescent="0.15">
      <c r="A272" s="21">
        <v>270</v>
      </c>
      <c r="B272" s="22" t="s">
        <v>296</v>
      </c>
      <c r="C272" s="22" t="s">
        <v>297</v>
      </c>
      <c r="D272" s="22">
        <v>302</v>
      </c>
      <c r="E272" s="22" t="s">
        <v>560</v>
      </c>
      <c r="F272" s="22">
        <v>7</v>
      </c>
      <c r="G272" s="23" t="s">
        <v>561</v>
      </c>
      <c r="H272" s="22" t="s">
        <v>300</v>
      </c>
      <c r="I272" s="22" t="s">
        <v>44</v>
      </c>
      <c r="J272" s="22" t="s">
        <v>101</v>
      </c>
      <c r="L272" s="24"/>
      <c r="M272" s="21" t="s">
        <v>296</v>
      </c>
      <c r="N272" s="21" t="s">
        <v>969</v>
      </c>
      <c r="P272" s="22"/>
    </row>
    <row r="273" spans="1:16" s="21" customFormat="1" ht="28" x14ac:dyDescent="0.15">
      <c r="A273" s="21">
        <v>271</v>
      </c>
      <c r="B273" s="22" t="s">
        <v>903</v>
      </c>
      <c r="C273" s="22" t="s">
        <v>904</v>
      </c>
      <c r="D273" s="22">
        <v>309</v>
      </c>
      <c r="E273" s="22" t="s">
        <v>932</v>
      </c>
      <c r="F273" s="22">
        <v>4</v>
      </c>
      <c r="G273" s="23" t="s">
        <v>933</v>
      </c>
      <c r="H273" s="23" t="s">
        <v>934</v>
      </c>
      <c r="I273" s="22" t="s">
        <v>44</v>
      </c>
      <c r="J273" s="22" t="s">
        <v>39</v>
      </c>
      <c r="L273" s="24"/>
      <c r="N273" s="21" t="s">
        <v>980</v>
      </c>
      <c r="P273" s="22"/>
    </row>
    <row r="274" spans="1:16" s="21" customFormat="1" ht="42" x14ac:dyDescent="0.15">
      <c r="A274" s="21">
        <v>272</v>
      </c>
      <c r="B274" s="22" t="s">
        <v>296</v>
      </c>
      <c r="C274" s="22" t="s">
        <v>297</v>
      </c>
      <c r="D274" s="22">
        <v>314</v>
      </c>
      <c r="E274" s="22" t="s">
        <v>562</v>
      </c>
      <c r="F274" s="22" t="s">
        <v>563</v>
      </c>
      <c r="G274" s="23" t="s">
        <v>564</v>
      </c>
      <c r="H274" s="22" t="s">
        <v>300</v>
      </c>
      <c r="I274" s="22" t="s">
        <v>44</v>
      </c>
      <c r="J274" s="22" t="s">
        <v>101</v>
      </c>
      <c r="L274" s="24"/>
      <c r="M274" s="21" t="s">
        <v>296</v>
      </c>
      <c r="N274" s="21" t="s">
        <v>969</v>
      </c>
      <c r="P274" s="22"/>
    </row>
    <row r="275" spans="1:16" s="21" customFormat="1" ht="140" hidden="1" x14ac:dyDescent="0.15">
      <c r="A275" s="21">
        <v>273</v>
      </c>
      <c r="B275" s="24" t="s">
        <v>34</v>
      </c>
      <c r="C275" s="24" t="s">
        <v>35</v>
      </c>
      <c r="D275" s="24">
        <v>316</v>
      </c>
      <c r="E275" s="24" t="s">
        <v>56</v>
      </c>
      <c r="F275" s="24">
        <v>42</v>
      </c>
      <c r="G275" s="24" t="s">
        <v>72</v>
      </c>
      <c r="H275" s="24" t="s">
        <v>57</v>
      </c>
      <c r="I275" s="22" t="s">
        <v>38</v>
      </c>
      <c r="J275" s="24" t="s">
        <v>39</v>
      </c>
      <c r="M275" s="21" t="s">
        <v>25</v>
      </c>
      <c r="P275" s="22"/>
    </row>
    <row r="276" spans="1:16" s="21" customFormat="1" ht="42" x14ac:dyDescent="0.15">
      <c r="A276" s="21">
        <v>274</v>
      </c>
      <c r="B276" s="22" t="s">
        <v>903</v>
      </c>
      <c r="C276" s="22" t="s">
        <v>904</v>
      </c>
      <c r="D276" s="22">
        <v>324</v>
      </c>
      <c r="E276" s="22" t="s">
        <v>935</v>
      </c>
      <c r="F276" s="22">
        <v>11</v>
      </c>
      <c r="G276" s="23" t="s">
        <v>936</v>
      </c>
      <c r="H276" s="23" t="s">
        <v>911</v>
      </c>
      <c r="I276" s="22" t="s">
        <v>44</v>
      </c>
      <c r="J276" s="22" t="s">
        <v>39</v>
      </c>
      <c r="L276" s="24"/>
      <c r="N276" s="21" t="s">
        <v>980</v>
      </c>
      <c r="P276" s="22"/>
    </row>
    <row r="277" spans="1:16" s="21" customFormat="1" ht="56" x14ac:dyDescent="0.15">
      <c r="A277" s="21">
        <v>275</v>
      </c>
      <c r="B277" s="22" t="s">
        <v>296</v>
      </c>
      <c r="C277" s="22" t="s">
        <v>297</v>
      </c>
      <c r="D277" s="22">
        <v>325</v>
      </c>
      <c r="E277" s="22" t="s">
        <v>565</v>
      </c>
      <c r="F277" s="22">
        <v>24</v>
      </c>
      <c r="G277" s="23" t="s">
        <v>566</v>
      </c>
      <c r="H277" s="22" t="s">
        <v>300</v>
      </c>
      <c r="I277" s="22" t="s">
        <v>44</v>
      </c>
      <c r="J277" s="22" t="s">
        <v>101</v>
      </c>
      <c r="L277" s="24"/>
      <c r="P277" s="22"/>
    </row>
    <row r="278" spans="1:16" s="21" customFormat="1" ht="140" x14ac:dyDescent="0.15">
      <c r="A278" s="21">
        <v>276</v>
      </c>
      <c r="B278" s="22" t="s">
        <v>296</v>
      </c>
      <c r="C278" s="22" t="s">
        <v>297</v>
      </c>
      <c r="D278" s="22">
        <v>326</v>
      </c>
      <c r="E278" s="22" t="s">
        <v>565</v>
      </c>
      <c r="F278" s="22" t="s">
        <v>567</v>
      </c>
      <c r="G278" s="23" t="s">
        <v>568</v>
      </c>
      <c r="H278" s="22" t="s">
        <v>300</v>
      </c>
      <c r="I278" s="22" t="s">
        <v>44</v>
      </c>
      <c r="J278" s="22" t="s">
        <v>101</v>
      </c>
      <c r="L278" s="24"/>
      <c r="M278" s="21" t="s">
        <v>296</v>
      </c>
      <c r="N278" s="21" t="s">
        <v>969</v>
      </c>
      <c r="P278" s="22"/>
    </row>
    <row r="279" spans="1:16" s="21" customFormat="1" ht="70" x14ac:dyDescent="0.15">
      <c r="A279" s="21">
        <v>277</v>
      </c>
      <c r="B279" s="22" t="s">
        <v>296</v>
      </c>
      <c r="C279" s="22" t="s">
        <v>297</v>
      </c>
      <c r="D279" s="22">
        <v>326</v>
      </c>
      <c r="E279" s="22" t="s">
        <v>565</v>
      </c>
      <c r="F279" s="22" t="s">
        <v>567</v>
      </c>
      <c r="G279" s="23" t="s">
        <v>569</v>
      </c>
      <c r="H279" s="22" t="s">
        <v>300</v>
      </c>
      <c r="I279" s="22" t="s">
        <v>44</v>
      </c>
      <c r="J279" s="22" t="s">
        <v>101</v>
      </c>
      <c r="L279" s="24"/>
      <c r="M279" s="21" t="s">
        <v>296</v>
      </c>
      <c r="N279" s="21" t="s">
        <v>969</v>
      </c>
      <c r="P279" s="22"/>
    </row>
    <row r="280" spans="1:16" s="21" customFormat="1" ht="84" x14ac:dyDescent="0.15">
      <c r="A280" s="21">
        <v>278</v>
      </c>
      <c r="B280" s="22" t="s">
        <v>296</v>
      </c>
      <c r="C280" s="22" t="s">
        <v>297</v>
      </c>
      <c r="D280" s="22">
        <v>327</v>
      </c>
      <c r="E280" s="22" t="s">
        <v>565</v>
      </c>
      <c r="F280" s="22" t="s">
        <v>570</v>
      </c>
      <c r="G280" s="23" t="s">
        <v>571</v>
      </c>
      <c r="H280" s="22" t="s">
        <v>300</v>
      </c>
      <c r="I280" s="22" t="s">
        <v>44</v>
      </c>
      <c r="J280" s="22" t="s">
        <v>101</v>
      </c>
      <c r="L280" s="24"/>
      <c r="M280" s="21" t="s">
        <v>296</v>
      </c>
      <c r="N280" s="21" t="s">
        <v>969</v>
      </c>
      <c r="P280" s="22"/>
    </row>
    <row r="281" spans="1:16" s="21" customFormat="1" ht="84" x14ac:dyDescent="0.15">
      <c r="A281" s="21">
        <v>279</v>
      </c>
      <c r="B281" s="22" t="s">
        <v>296</v>
      </c>
      <c r="C281" s="22" t="s">
        <v>297</v>
      </c>
      <c r="D281" s="22">
        <v>328</v>
      </c>
      <c r="E281" s="22" t="s">
        <v>572</v>
      </c>
      <c r="F281" s="22">
        <v>9</v>
      </c>
      <c r="G281" s="23" t="s">
        <v>573</v>
      </c>
      <c r="H281" s="22" t="s">
        <v>300</v>
      </c>
      <c r="I281" s="22" t="s">
        <v>44</v>
      </c>
      <c r="J281" s="22" t="s">
        <v>101</v>
      </c>
      <c r="L281" s="24"/>
      <c r="M281" s="21" t="s">
        <v>296</v>
      </c>
      <c r="N281" s="21" t="s">
        <v>969</v>
      </c>
      <c r="P281" s="22"/>
    </row>
    <row r="282" spans="1:16" s="21" customFormat="1" ht="56" x14ac:dyDescent="0.15">
      <c r="A282" s="21">
        <v>280</v>
      </c>
      <c r="B282" s="22" t="s">
        <v>296</v>
      </c>
      <c r="C282" s="22" t="s">
        <v>297</v>
      </c>
      <c r="D282" s="22">
        <v>329</v>
      </c>
      <c r="E282" s="22" t="s">
        <v>574</v>
      </c>
      <c r="F282" s="22" t="s">
        <v>575</v>
      </c>
      <c r="G282" s="23" t="s">
        <v>576</v>
      </c>
      <c r="H282" s="22" t="s">
        <v>300</v>
      </c>
      <c r="I282" s="22" t="s">
        <v>44</v>
      </c>
      <c r="J282" s="22" t="s">
        <v>101</v>
      </c>
      <c r="L282" s="24"/>
      <c r="P282" s="22"/>
    </row>
    <row r="283" spans="1:16" s="21" customFormat="1" ht="42" x14ac:dyDescent="0.15">
      <c r="A283" s="21">
        <v>281</v>
      </c>
      <c r="B283" s="22" t="s">
        <v>903</v>
      </c>
      <c r="C283" s="22" t="s">
        <v>904</v>
      </c>
      <c r="D283" s="22">
        <v>330</v>
      </c>
      <c r="E283" s="22" t="s">
        <v>574</v>
      </c>
      <c r="F283" s="22">
        <v>1</v>
      </c>
      <c r="G283" s="23" t="s">
        <v>937</v>
      </c>
      <c r="H283" s="23" t="s">
        <v>938</v>
      </c>
      <c r="I283" s="22" t="s">
        <v>44</v>
      </c>
      <c r="J283" s="22" t="s">
        <v>39</v>
      </c>
      <c r="L283" s="24"/>
      <c r="N283" s="21" t="s">
        <v>980</v>
      </c>
      <c r="P283" s="22"/>
    </row>
    <row r="284" spans="1:16" s="21" customFormat="1" ht="42" x14ac:dyDescent="0.15">
      <c r="A284" s="21">
        <v>282</v>
      </c>
      <c r="B284" s="22" t="s">
        <v>903</v>
      </c>
      <c r="C284" s="22" t="s">
        <v>904</v>
      </c>
      <c r="D284" s="22">
        <v>332</v>
      </c>
      <c r="E284" s="22" t="s">
        <v>577</v>
      </c>
      <c r="F284" s="22">
        <v>5</v>
      </c>
      <c r="G284" s="23" t="s">
        <v>939</v>
      </c>
      <c r="H284" s="23" t="s">
        <v>911</v>
      </c>
      <c r="I284" s="22" t="s">
        <v>44</v>
      </c>
      <c r="J284" s="22" t="s">
        <v>39</v>
      </c>
      <c r="L284" s="24"/>
      <c r="N284" s="21" t="s">
        <v>980</v>
      </c>
      <c r="P284" s="22"/>
    </row>
    <row r="285" spans="1:16" s="21" customFormat="1" ht="42" x14ac:dyDescent="0.15">
      <c r="A285" s="21">
        <v>283</v>
      </c>
      <c r="B285" s="22" t="s">
        <v>296</v>
      </c>
      <c r="C285" s="22" t="s">
        <v>297</v>
      </c>
      <c r="D285" s="22">
        <v>332</v>
      </c>
      <c r="E285" s="22" t="s">
        <v>577</v>
      </c>
      <c r="F285" s="22" t="s">
        <v>578</v>
      </c>
      <c r="G285" s="23" t="s">
        <v>579</v>
      </c>
      <c r="H285" s="22" t="s">
        <v>300</v>
      </c>
      <c r="I285" s="22" t="s">
        <v>44</v>
      </c>
      <c r="J285" s="22" t="s">
        <v>101</v>
      </c>
      <c r="L285" s="24"/>
      <c r="P285" s="22"/>
    </row>
    <row r="286" spans="1:16" s="21" customFormat="1" ht="14" x14ac:dyDescent="0.15">
      <c r="A286" s="21">
        <v>284</v>
      </c>
      <c r="B286" s="22" t="s">
        <v>903</v>
      </c>
      <c r="C286" s="22" t="s">
        <v>904</v>
      </c>
      <c r="D286" s="22">
        <v>333</v>
      </c>
      <c r="E286" s="22" t="s">
        <v>940</v>
      </c>
      <c r="F286" s="22">
        <v>2</v>
      </c>
      <c r="G286" s="23" t="s">
        <v>941</v>
      </c>
      <c r="H286" s="23"/>
      <c r="I286" s="22" t="s">
        <v>44</v>
      </c>
      <c r="J286" s="22"/>
      <c r="L286" s="24"/>
      <c r="N286" s="21" t="s">
        <v>980</v>
      </c>
      <c r="P286" s="22"/>
    </row>
    <row r="287" spans="1:16" s="21" customFormat="1" ht="28" x14ac:dyDescent="0.15">
      <c r="A287" s="21">
        <v>285</v>
      </c>
      <c r="B287" s="22" t="s">
        <v>903</v>
      </c>
      <c r="C287" s="22" t="s">
        <v>904</v>
      </c>
      <c r="D287" s="22">
        <v>334</v>
      </c>
      <c r="E287" s="22" t="s">
        <v>942</v>
      </c>
      <c r="F287" s="22">
        <v>26</v>
      </c>
      <c r="G287" s="23" t="s">
        <v>943</v>
      </c>
      <c r="H287" s="23" t="s">
        <v>911</v>
      </c>
      <c r="I287" s="22" t="s">
        <v>44</v>
      </c>
      <c r="J287" s="22" t="s">
        <v>39</v>
      </c>
      <c r="L287" s="24"/>
      <c r="N287" s="21" t="s">
        <v>980</v>
      </c>
      <c r="P287" s="22"/>
    </row>
    <row r="288" spans="1:16" s="21" customFormat="1" ht="28" x14ac:dyDescent="0.15">
      <c r="A288" s="21">
        <v>286</v>
      </c>
      <c r="B288" s="22" t="s">
        <v>296</v>
      </c>
      <c r="C288" s="22" t="s">
        <v>297</v>
      </c>
      <c r="D288" s="22">
        <v>343</v>
      </c>
      <c r="E288" s="22" t="s">
        <v>580</v>
      </c>
      <c r="F288" s="22"/>
      <c r="G288" s="23" t="s">
        <v>581</v>
      </c>
      <c r="H288" s="22" t="s">
        <v>300</v>
      </c>
      <c r="I288" s="22" t="s">
        <v>44</v>
      </c>
      <c r="J288" s="22" t="s">
        <v>101</v>
      </c>
      <c r="L288" s="24"/>
      <c r="M288" s="21" t="s">
        <v>296</v>
      </c>
      <c r="N288" s="21" t="s">
        <v>969</v>
      </c>
      <c r="P288" s="22"/>
    </row>
    <row r="289" spans="1:16" s="21" customFormat="1" ht="70" x14ac:dyDescent="0.15">
      <c r="A289" s="21">
        <v>287</v>
      </c>
      <c r="B289" s="22" t="s">
        <v>296</v>
      </c>
      <c r="C289" s="22" t="s">
        <v>297</v>
      </c>
      <c r="D289" s="22">
        <v>344</v>
      </c>
      <c r="E289" s="22" t="s">
        <v>586</v>
      </c>
      <c r="F289" s="22">
        <v>23</v>
      </c>
      <c r="G289" s="23" t="s">
        <v>588</v>
      </c>
      <c r="H289" s="22" t="s">
        <v>300</v>
      </c>
      <c r="I289" s="22" t="s">
        <v>44</v>
      </c>
      <c r="J289" s="22" t="s">
        <v>101</v>
      </c>
      <c r="L289" s="24"/>
      <c r="M289" s="21" t="s">
        <v>296</v>
      </c>
      <c r="N289" s="21" t="s">
        <v>969</v>
      </c>
      <c r="P289" s="22"/>
    </row>
    <row r="290" spans="1:16" s="21" customFormat="1" ht="56" x14ac:dyDescent="0.15">
      <c r="A290" s="21">
        <v>288</v>
      </c>
      <c r="B290" s="22" t="s">
        <v>296</v>
      </c>
      <c r="C290" s="22" t="s">
        <v>297</v>
      </c>
      <c r="D290" s="22">
        <v>344</v>
      </c>
      <c r="E290" s="22" t="s">
        <v>582</v>
      </c>
      <c r="F290" s="22" t="s">
        <v>401</v>
      </c>
      <c r="G290" s="23" t="s">
        <v>585</v>
      </c>
      <c r="H290" s="22" t="s">
        <v>300</v>
      </c>
      <c r="I290" s="22" t="s">
        <v>44</v>
      </c>
      <c r="J290" s="22" t="s">
        <v>101</v>
      </c>
      <c r="L290" s="24"/>
      <c r="M290" s="21" t="s">
        <v>296</v>
      </c>
      <c r="N290" s="21" t="s">
        <v>969</v>
      </c>
      <c r="P290" s="22"/>
    </row>
    <row r="291" spans="1:16" s="21" customFormat="1" ht="154" x14ac:dyDescent="0.15">
      <c r="A291" s="21">
        <v>289</v>
      </c>
      <c r="B291" s="22" t="s">
        <v>296</v>
      </c>
      <c r="C291" s="22" t="s">
        <v>297</v>
      </c>
      <c r="D291" s="22">
        <v>344</v>
      </c>
      <c r="E291" s="22" t="s">
        <v>582</v>
      </c>
      <c r="F291" s="22" t="s">
        <v>583</v>
      </c>
      <c r="G291" s="23" t="s">
        <v>584</v>
      </c>
      <c r="H291" s="22" t="s">
        <v>300</v>
      </c>
      <c r="I291" s="22" t="s">
        <v>44</v>
      </c>
      <c r="J291" s="22" t="s">
        <v>101</v>
      </c>
      <c r="L291" s="24"/>
      <c r="M291" s="21" t="s">
        <v>296</v>
      </c>
      <c r="N291" s="21" t="s">
        <v>969</v>
      </c>
      <c r="P291" s="22"/>
    </row>
    <row r="292" spans="1:16" s="21" customFormat="1" ht="70" x14ac:dyDescent="0.15">
      <c r="A292" s="21">
        <v>290</v>
      </c>
      <c r="B292" s="22" t="s">
        <v>296</v>
      </c>
      <c r="C292" s="22" t="s">
        <v>297</v>
      </c>
      <c r="D292" s="22">
        <v>344</v>
      </c>
      <c r="E292" s="22" t="s">
        <v>586</v>
      </c>
      <c r="F292" s="22" t="s">
        <v>583</v>
      </c>
      <c r="G292" s="23" t="s">
        <v>587</v>
      </c>
      <c r="H292" s="22" t="s">
        <v>300</v>
      </c>
      <c r="I292" s="22" t="s">
        <v>44</v>
      </c>
      <c r="J292" s="22" t="s">
        <v>101</v>
      </c>
      <c r="L292" s="24"/>
      <c r="M292" s="21" t="s">
        <v>296</v>
      </c>
      <c r="N292" s="21" t="s">
        <v>969</v>
      </c>
      <c r="P292" s="22"/>
    </row>
    <row r="293" spans="1:16" s="21" customFormat="1" ht="84" x14ac:dyDescent="0.15">
      <c r="A293" s="21">
        <v>291</v>
      </c>
      <c r="B293" s="22" t="s">
        <v>296</v>
      </c>
      <c r="C293" s="22" t="s">
        <v>297</v>
      </c>
      <c r="D293" s="22">
        <v>345</v>
      </c>
      <c r="E293" s="22" t="s">
        <v>586</v>
      </c>
      <c r="F293" s="22">
        <v>2</v>
      </c>
      <c r="G293" s="23" t="s">
        <v>590</v>
      </c>
      <c r="H293" s="22" t="s">
        <v>300</v>
      </c>
      <c r="I293" s="22" t="s">
        <v>44</v>
      </c>
      <c r="J293" s="22" t="s">
        <v>101</v>
      </c>
      <c r="L293" s="24"/>
      <c r="M293" s="21" t="s">
        <v>296</v>
      </c>
      <c r="N293" s="21" t="s">
        <v>969</v>
      </c>
      <c r="P293" s="22"/>
    </row>
    <row r="294" spans="1:16" s="21" customFormat="1" ht="84" x14ac:dyDescent="0.15">
      <c r="A294" s="21">
        <v>292</v>
      </c>
      <c r="B294" s="22" t="s">
        <v>296</v>
      </c>
      <c r="C294" s="22" t="s">
        <v>297</v>
      </c>
      <c r="D294" s="22">
        <v>345</v>
      </c>
      <c r="E294" s="22" t="s">
        <v>586</v>
      </c>
      <c r="F294" s="22">
        <v>2</v>
      </c>
      <c r="G294" s="23" t="s">
        <v>595</v>
      </c>
      <c r="H294" s="22" t="s">
        <v>300</v>
      </c>
      <c r="I294" s="22" t="s">
        <v>44</v>
      </c>
      <c r="J294" s="22" t="s">
        <v>101</v>
      </c>
      <c r="L294" s="24"/>
      <c r="M294" s="21" t="s">
        <v>296</v>
      </c>
      <c r="N294" s="21" t="s">
        <v>969</v>
      </c>
      <c r="P294" s="22"/>
    </row>
    <row r="295" spans="1:16" s="21" customFormat="1" ht="42" x14ac:dyDescent="0.15">
      <c r="A295" s="21">
        <v>293</v>
      </c>
      <c r="B295" s="22" t="s">
        <v>296</v>
      </c>
      <c r="C295" s="22" t="s">
        <v>297</v>
      </c>
      <c r="D295" s="22">
        <v>345</v>
      </c>
      <c r="E295" s="22" t="s">
        <v>586</v>
      </c>
      <c r="F295" s="22">
        <v>3</v>
      </c>
      <c r="G295" s="23" t="s">
        <v>591</v>
      </c>
      <c r="H295" s="22" t="s">
        <v>300</v>
      </c>
      <c r="I295" s="22" t="s">
        <v>44</v>
      </c>
      <c r="J295" s="22" t="s">
        <v>101</v>
      </c>
      <c r="L295" s="24"/>
      <c r="P295" s="22"/>
    </row>
    <row r="296" spans="1:16" s="21" customFormat="1" ht="112" x14ac:dyDescent="0.15">
      <c r="A296" s="21">
        <v>294</v>
      </c>
      <c r="B296" s="22" t="s">
        <v>296</v>
      </c>
      <c r="C296" s="22" t="s">
        <v>297</v>
      </c>
      <c r="D296" s="22">
        <v>345</v>
      </c>
      <c r="E296" s="22" t="s">
        <v>586</v>
      </c>
      <c r="F296" s="22" t="s">
        <v>592</v>
      </c>
      <c r="G296" s="23" t="s">
        <v>593</v>
      </c>
      <c r="H296" s="22" t="s">
        <v>300</v>
      </c>
      <c r="I296" s="22" t="s">
        <v>44</v>
      </c>
      <c r="J296" s="22" t="s">
        <v>101</v>
      </c>
      <c r="L296" s="24"/>
      <c r="M296" s="21" t="s">
        <v>296</v>
      </c>
      <c r="N296" s="21" t="s">
        <v>969</v>
      </c>
      <c r="P296" s="22"/>
    </row>
    <row r="297" spans="1:16" s="21" customFormat="1" ht="98" x14ac:dyDescent="0.15">
      <c r="A297" s="21">
        <v>295</v>
      </c>
      <c r="B297" s="22" t="s">
        <v>296</v>
      </c>
      <c r="C297" s="22" t="s">
        <v>297</v>
      </c>
      <c r="D297" s="22">
        <v>345</v>
      </c>
      <c r="E297" s="22" t="s">
        <v>586</v>
      </c>
      <c r="F297" s="22" t="s">
        <v>401</v>
      </c>
      <c r="G297" s="23" t="s">
        <v>589</v>
      </c>
      <c r="H297" s="22" t="s">
        <v>300</v>
      </c>
      <c r="I297" s="22" t="s">
        <v>44</v>
      </c>
      <c r="J297" s="22" t="s">
        <v>101</v>
      </c>
      <c r="L297" s="24"/>
      <c r="M297" s="21" t="s">
        <v>296</v>
      </c>
      <c r="N297" s="21" t="s">
        <v>969</v>
      </c>
      <c r="P297" s="22"/>
    </row>
    <row r="298" spans="1:16" s="21" customFormat="1" ht="42" x14ac:dyDescent="0.15">
      <c r="A298" s="21">
        <v>296</v>
      </c>
      <c r="B298" s="22" t="s">
        <v>296</v>
      </c>
      <c r="C298" s="22" t="s">
        <v>297</v>
      </c>
      <c r="D298" s="22">
        <v>345</v>
      </c>
      <c r="E298" s="22" t="s">
        <v>586</v>
      </c>
      <c r="F298" s="22" t="s">
        <v>596</v>
      </c>
      <c r="G298" s="23" t="s">
        <v>597</v>
      </c>
      <c r="H298" s="22" t="s">
        <v>300</v>
      </c>
      <c r="I298" s="22" t="s">
        <v>44</v>
      </c>
      <c r="J298" s="22" t="s">
        <v>101</v>
      </c>
      <c r="L298" s="24"/>
      <c r="M298" s="21" t="s">
        <v>296</v>
      </c>
      <c r="N298" s="21" t="s">
        <v>969</v>
      </c>
      <c r="P298" s="22"/>
    </row>
    <row r="299" spans="1:16" s="21" customFormat="1" ht="112" x14ac:dyDescent="0.15">
      <c r="A299" s="21">
        <v>297</v>
      </c>
      <c r="B299" s="22" t="s">
        <v>296</v>
      </c>
      <c r="C299" s="22" t="s">
        <v>297</v>
      </c>
      <c r="D299" s="22">
        <v>345</v>
      </c>
      <c r="E299" s="22" t="s">
        <v>586</v>
      </c>
      <c r="F299" s="22"/>
      <c r="G299" s="23" t="s">
        <v>594</v>
      </c>
      <c r="H299" s="22" t="s">
        <v>300</v>
      </c>
      <c r="I299" s="22" t="s">
        <v>44</v>
      </c>
      <c r="J299" s="22" t="s">
        <v>101</v>
      </c>
      <c r="L299" s="24"/>
      <c r="M299" s="21" t="s">
        <v>296</v>
      </c>
      <c r="N299" s="21" t="s">
        <v>969</v>
      </c>
      <c r="P299" s="22"/>
    </row>
    <row r="300" spans="1:16" s="21" customFormat="1" ht="42" x14ac:dyDescent="0.15">
      <c r="A300" s="21">
        <v>298</v>
      </c>
      <c r="B300" s="22" t="s">
        <v>296</v>
      </c>
      <c r="C300" s="22" t="s">
        <v>297</v>
      </c>
      <c r="D300" s="22">
        <v>356</v>
      </c>
      <c r="E300" s="22" t="s">
        <v>598</v>
      </c>
      <c r="F300" s="22" t="s">
        <v>599</v>
      </c>
      <c r="G300" s="23" t="s">
        <v>600</v>
      </c>
      <c r="H300" s="22" t="s">
        <v>300</v>
      </c>
      <c r="I300" s="22" t="s">
        <v>44</v>
      </c>
      <c r="J300" s="22" t="s">
        <v>101</v>
      </c>
      <c r="L300" s="24"/>
      <c r="M300" s="21" t="s">
        <v>296</v>
      </c>
      <c r="N300" s="21" t="s">
        <v>969</v>
      </c>
      <c r="P300" s="22"/>
    </row>
    <row r="301" spans="1:16" s="21" customFormat="1" ht="28" x14ac:dyDescent="0.15">
      <c r="A301" s="21">
        <v>299</v>
      </c>
      <c r="B301" s="22" t="s">
        <v>296</v>
      </c>
      <c r="C301" s="22" t="s">
        <v>297</v>
      </c>
      <c r="D301" s="22">
        <v>364</v>
      </c>
      <c r="E301" s="22" t="s">
        <v>292</v>
      </c>
      <c r="F301" s="22">
        <v>14</v>
      </c>
      <c r="G301" s="23" t="s">
        <v>601</v>
      </c>
      <c r="H301" s="22" t="s">
        <v>300</v>
      </c>
      <c r="I301" s="22" t="s">
        <v>44</v>
      </c>
      <c r="J301" s="22" t="s">
        <v>101</v>
      </c>
      <c r="L301" s="24"/>
      <c r="N301" s="21" t="s">
        <v>981</v>
      </c>
      <c r="P301" s="22"/>
    </row>
    <row r="302" spans="1:16" s="21" customFormat="1" ht="42" x14ac:dyDescent="0.15">
      <c r="A302" s="21">
        <v>300</v>
      </c>
      <c r="B302" s="22" t="s">
        <v>296</v>
      </c>
      <c r="C302" s="22" t="s">
        <v>297</v>
      </c>
      <c r="D302" s="22">
        <v>364</v>
      </c>
      <c r="E302" s="22" t="s">
        <v>292</v>
      </c>
      <c r="F302" s="22">
        <v>18</v>
      </c>
      <c r="G302" s="23" t="s">
        <v>602</v>
      </c>
      <c r="H302" s="22" t="s">
        <v>300</v>
      </c>
      <c r="I302" s="22" t="s">
        <v>44</v>
      </c>
      <c r="J302" s="22" t="s">
        <v>101</v>
      </c>
      <c r="L302" s="24"/>
      <c r="N302" s="21" t="s">
        <v>981</v>
      </c>
      <c r="P302" s="22"/>
    </row>
    <row r="303" spans="1:16" s="21" customFormat="1" ht="28" x14ac:dyDescent="0.15">
      <c r="A303" s="21">
        <v>301</v>
      </c>
      <c r="B303" s="22" t="s">
        <v>296</v>
      </c>
      <c r="C303" s="22" t="s">
        <v>297</v>
      </c>
      <c r="D303" s="22">
        <v>365</v>
      </c>
      <c r="E303" s="22" t="s">
        <v>603</v>
      </c>
      <c r="F303" s="22">
        <v>6</v>
      </c>
      <c r="G303" s="23" t="s">
        <v>611</v>
      </c>
      <c r="H303" s="22" t="s">
        <v>300</v>
      </c>
      <c r="I303" s="22" t="s">
        <v>44</v>
      </c>
      <c r="J303" s="22" t="s">
        <v>101</v>
      </c>
      <c r="L303" s="24"/>
      <c r="N303" s="21" t="s">
        <v>981</v>
      </c>
      <c r="P303" s="22"/>
    </row>
    <row r="304" spans="1:16" s="21" customFormat="1" ht="14" hidden="1" x14ac:dyDescent="0.15">
      <c r="A304" s="21">
        <v>302</v>
      </c>
      <c r="B304" s="22" t="s">
        <v>296</v>
      </c>
      <c r="C304" s="22" t="s">
        <v>297</v>
      </c>
      <c r="D304" s="22">
        <v>365</v>
      </c>
      <c r="E304" s="22" t="s">
        <v>603</v>
      </c>
      <c r="F304" s="22">
        <v>7</v>
      </c>
      <c r="G304" s="23" t="s">
        <v>604</v>
      </c>
      <c r="H304" s="22" t="s">
        <v>300</v>
      </c>
      <c r="I304" s="22" t="s">
        <v>38</v>
      </c>
      <c r="J304" s="22" t="s">
        <v>101</v>
      </c>
      <c r="M304" s="21" t="s">
        <v>25</v>
      </c>
      <c r="P304" s="22"/>
    </row>
    <row r="305" spans="1:16" s="21" customFormat="1" ht="56" x14ac:dyDescent="0.15">
      <c r="A305" s="21">
        <v>303</v>
      </c>
      <c r="B305" s="22" t="s">
        <v>296</v>
      </c>
      <c r="C305" s="22" t="s">
        <v>297</v>
      </c>
      <c r="D305" s="22">
        <v>365</v>
      </c>
      <c r="E305" s="22" t="s">
        <v>292</v>
      </c>
      <c r="F305" s="22" t="s">
        <v>605</v>
      </c>
      <c r="G305" s="23" t="s">
        <v>606</v>
      </c>
      <c r="H305" s="22" t="s">
        <v>300</v>
      </c>
      <c r="I305" s="22" t="s">
        <v>44</v>
      </c>
      <c r="J305" s="22" t="s">
        <v>101</v>
      </c>
      <c r="L305" s="24"/>
      <c r="N305" s="21" t="s">
        <v>981</v>
      </c>
      <c r="P305" s="22"/>
    </row>
    <row r="306" spans="1:16" s="21" customFormat="1" ht="56" x14ac:dyDescent="0.15">
      <c r="A306" s="21">
        <v>304</v>
      </c>
      <c r="B306" s="22" t="s">
        <v>296</v>
      </c>
      <c r="C306" s="22" t="s">
        <v>297</v>
      </c>
      <c r="D306" s="22">
        <v>365</v>
      </c>
      <c r="E306" s="22" t="s">
        <v>292</v>
      </c>
      <c r="F306" s="22" t="s">
        <v>605</v>
      </c>
      <c r="G306" s="23" t="s">
        <v>607</v>
      </c>
      <c r="H306" s="22" t="s">
        <v>300</v>
      </c>
      <c r="I306" s="22" t="s">
        <v>44</v>
      </c>
      <c r="J306" s="22" t="s">
        <v>101</v>
      </c>
      <c r="L306" s="24"/>
      <c r="N306" s="21" t="s">
        <v>981</v>
      </c>
      <c r="P306" s="22"/>
    </row>
    <row r="307" spans="1:16" s="21" customFormat="1" ht="56" x14ac:dyDescent="0.15">
      <c r="A307" s="21">
        <v>305</v>
      </c>
      <c r="B307" s="22" t="s">
        <v>296</v>
      </c>
      <c r="C307" s="22" t="s">
        <v>297</v>
      </c>
      <c r="D307" s="22">
        <v>365</v>
      </c>
      <c r="E307" s="22" t="s">
        <v>292</v>
      </c>
      <c r="F307" s="22" t="s">
        <v>605</v>
      </c>
      <c r="G307" s="23" t="s">
        <v>608</v>
      </c>
      <c r="H307" s="22" t="s">
        <v>300</v>
      </c>
      <c r="I307" s="22" t="s">
        <v>44</v>
      </c>
      <c r="J307" s="22" t="s">
        <v>101</v>
      </c>
      <c r="L307" s="24"/>
      <c r="N307" s="21" t="s">
        <v>981</v>
      </c>
      <c r="P307" s="22"/>
    </row>
    <row r="308" spans="1:16" s="21" customFormat="1" ht="56" x14ac:dyDescent="0.15">
      <c r="A308" s="21">
        <v>306</v>
      </c>
      <c r="B308" s="22" t="s">
        <v>296</v>
      </c>
      <c r="C308" s="22" t="s">
        <v>297</v>
      </c>
      <c r="D308" s="22">
        <v>365</v>
      </c>
      <c r="E308" s="22" t="s">
        <v>292</v>
      </c>
      <c r="F308" s="22" t="s">
        <v>605</v>
      </c>
      <c r="G308" s="23" t="s">
        <v>609</v>
      </c>
      <c r="H308" s="22" t="s">
        <v>300</v>
      </c>
      <c r="I308" s="22" t="s">
        <v>44</v>
      </c>
      <c r="J308" s="22" t="s">
        <v>101</v>
      </c>
      <c r="L308" s="24"/>
      <c r="N308" s="21" t="s">
        <v>981</v>
      </c>
      <c r="P308" s="22"/>
    </row>
    <row r="309" spans="1:16" s="21" customFormat="1" ht="56" x14ac:dyDescent="0.15">
      <c r="A309" s="21">
        <v>307</v>
      </c>
      <c r="B309" s="22" t="s">
        <v>296</v>
      </c>
      <c r="C309" s="22" t="s">
        <v>297</v>
      </c>
      <c r="D309" s="22">
        <v>365</v>
      </c>
      <c r="E309" s="22" t="s">
        <v>292</v>
      </c>
      <c r="F309" s="22" t="s">
        <v>605</v>
      </c>
      <c r="G309" s="23" t="s">
        <v>610</v>
      </c>
      <c r="H309" s="22" t="s">
        <v>300</v>
      </c>
      <c r="I309" s="22" t="s">
        <v>44</v>
      </c>
      <c r="J309" s="22" t="s">
        <v>101</v>
      </c>
      <c r="L309" s="24"/>
      <c r="N309" s="21" t="s">
        <v>981</v>
      </c>
      <c r="P309" s="22"/>
    </row>
    <row r="310" spans="1:16" s="21" customFormat="1" ht="70" x14ac:dyDescent="0.15">
      <c r="A310" s="21">
        <v>308</v>
      </c>
      <c r="B310" s="22" t="s">
        <v>296</v>
      </c>
      <c r="C310" s="22" t="s">
        <v>297</v>
      </c>
      <c r="D310" s="22">
        <v>365</v>
      </c>
      <c r="E310" s="22" t="s">
        <v>292</v>
      </c>
      <c r="F310" s="22" t="s">
        <v>605</v>
      </c>
      <c r="G310" s="23" t="s">
        <v>612</v>
      </c>
      <c r="H310" s="22" t="s">
        <v>300</v>
      </c>
      <c r="I310" s="22" t="s">
        <v>44</v>
      </c>
      <c r="J310" s="22" t="s">
        <v>101</v>
      </c>
      <c r="L310" s="24"/>
      <c r="N310" s="21" t="s">
        <v>981</v>
      </c>
      <c r="P310" s="22"/>
    </row>
    <row r="311" spans="1:16" s="21" customFormat="1" ht="42" hidden="1" x14ac:dyDescent="0.15">
      <c r="A311" s="21">
        <v>309</v>
      </c>
      <c r="B311" s="22" t="s">
        <v>233</v>
      </c>
      <c r="C311" s="22" t="s">
        <v>234</v>
      </c>
      <c r="D311" s="25">
        <v>365</v>
      </c>
      <c r="E311" s="22" t="s">
        <v>290</v>
      </c>
      <c r="F311" s="22"/>
      <c r="G311" s="23" t="s">
        <v>291</v>
      </c>
      <c r="H311" s="23"/>
      <c r="I311" s="22" t="s">
        <v>38</v>
      </c>
      <c r="J311" s="22" t="s">
        <v>238</v>
      </c>
      <c r="M311" s="21" t="s">
        <v>25</v>
      </c>
      <c r="P311" s="22"/>
    </row>
    <row r="312" spans="1:16" s="21" customFormat="1" ht="28" hidden="1" x14ac:dyDescent="0.15">
      <c r="A312" s="21">
        <v>310</v>
      </c>
      <c r="B312" s="22" t="s">
        <v>233</v>
      </c>
      <c r="C312" s="22" t="s">
        <v>234</v>
      </c>
      <c r="D312" s="25">
        <v>365</v>
      </c>
      <c r="E312" s="22" t="s">
        <v>292</v>
      </c>
      <c r="F312" s="22"/>
      <c r="G312" s="23" t="s">
        <v>293</v>
      </c>
      <c r="H312" s="23"/>
      <c r="I312" s="22" t="s">
        <v>38</v>
      </c>
      <c r="J312" s="22" t="s">
        <v>238</v>
      </c>
      <c r="M312" s="21" t="s">
        <v>25</v>
      </c>
      <c r="P312" s="22"/>
    </row>
    <row r="313" spans="1:16" s="21" customFormat="1" ht="28" x14ac:dyDescent="0.15">
      <c r="A313" s="21">
        <v>311</v>
      </c>
      <c r="B313" s="22" t="s">
        <v>296</v>
      </c>
      <c r="C313" s="22" t="s">
        <v>297</v>
      </c>
      <c r="D313" s="22">
        <v>366</v>
      </c>
      <c r="E313" s="22" t="s">
        <v>603</v>
      </c>
      <c r="F313" s="22">
        <v>7</v>
      </c>
      <c r="G313" s="23" t="s">
        <v>613</v>
      </c>
      <c r="H313" s="22" t="s">
        <v>300</v>
      </c>
      <c r="I313" s="22" t="s">
        <v>44</v>
      </c>
      <c r="J313" s="22" t="s">
        <v>101</v>
      </c>
      <c r="L313" s="24"/>
      <c r="N313" s="21" t="s">
        <v>981</v>
      </c>
      <c r="P313" s="22"/>
    </row>
    <row r="314" spans="1:16" s="21" customFormat="1" ht="56" x14ac:dyDescent="0.15">
      <c r="A314" s="21">
        <v>312</v>
      </c>
      <c r="B314" s="22" t="s">
        <v>296</v>
      </c>
      <c r="C314" s="22" t="s">
        <v>297</v>
      </c>
      <c r="D314" s="22">
        <v>366</v>
      </c>
      <c r="E314" s="22" t="s">
        <v>603</v>
      </c>
      <c r="F314" s="22">
        <v>11</v>
      </c>
      <c r="G314" s="23" t="s">
        <v>620</v>
      </c>
      <c r="H314" s="22" t="s">
        <v>300</v>
      </c>
      <c r="I314" s="22" t="s">
        <v>44</v>
      </c>
      <c r="J314" s="22" t="s">
        <v>101</v>
      </c>
      <c r="L314" s="24"/>
      <c r="N314" s="21" t="s">
        <v>981</v>
      </c>
      <c r="P314" s="22"/>
    </row>
    <row r="315" spans="1:16" s="21" customFormat="1" ht="70" x14ac:dyDescent="0.15">
      <c r="A315" s="21">
        <v>313</v>
      </c>
      <c r="B315" s="22" t="s">
        <v>296</v>
      </c>
      <c r="C315" s="22" t="s">
        <v>297</v>
      </c>
      <c r="D315" s="22">
        <v>366</v>
      </c>
      <c r="E315" s="22" t="s">
        <v>603</v>
      </c>
      <c r="F315" s="22">
        <v>17</v>
      </c>
      <c r="G315" s="23" t="s">
        <v>616</v>
      </c>
      <c r="H315" s="22" t="s">
        <v>300</v>
      </c>
      <c r="I315" s="22" t="s">
        <v>44</v>
      </c>
      <c r="J315" s="22" t="s">
        <v>101</v>
      </c>
      <c r="L315" s="24"/>
      <c r="P315" s="22"/>
    </row>
    <row r="316" spans="1:16" s="21" customFormat="1" ht="56" x14ac:dyDescent="0.15">
      <c r="A316" s="21">
        <v>314</v>
      </c>
      <c r="B316" s="22" t="s">
        <v>296</v>
      </c>
      <c r="C316" s="22" t="s">
        <v>297</v>
      </c>
      <c r="D316" s="22">
        <v>366</v>
      </c>
      <c r="E316" s="22" t="s">
        <v>603</v>
      </c>
      <c r="F316" s="22" t="s">
        <v>614</v>
      </c>
      <c r="G316" s="23" t="s">
        <v>615</v>
      </c>
      <c r="H316" s="22" t="s">
        <v>300</v>
      </c>
      <c r="I316" s="22" t="s">
        <v>44</v>
      </c>
      <c r="J316" s="22" t="s">
        <v>101</v>
      </c>
      <c r="L316" s="24"/>
      <c r="N316" s="21" t="s">
        <v>981</v>
      </c>
      <c r="P316" s="22"/>
    </row>
    <row r="317" spans="1:16" s="21" customFormat="1" ht="28" x14ac:dyDescent="0.15">
      <c r="A317" s="21">
        <v>315</v>
      </c>
      <c r="B317" s="22" t="s">
        <v>296</v>
      </c>
      <c r="C317" s="22" t="s">
        <v>297</v>
      </c>
      <c r="D317" s="22">
        <v>366</v>
      </c>
      <c r="E317" s="22" t="s">
        <v>603</v>
      </c>
      <c r="F317" s="22" t="s">
        <v>614</v>
      </c>
      <c r="G317" s="23" t="s">
        <v>617</v>
      </c>
      <c r="H317" s="22" t="s">
        <v>300</v>
      </c>
      <c r="I317" s="22" t="s">
        <v>44</v>
      </c>
      <c r="J317" s="22" t="s">
        <v>101</v>
      </c>
      <c r="L317" s="24"/>
      <c r="N317" s="21" t="s">
        <v>981</v>
      </c>
      <c r="P317" s="22"/>
    </row>
    <row r="318" spans="1:16" s="21" customFormat="1" ht="28" x14ac:dyDescent="0.15">
      <c r="A318" s="21">
        <v>316</v>
      </c>
      <c r="B318" s="22" t="s">
        <v>296</v>
      </c>
      <c r="C318" s="22" t="s">
        <v>297</v>
      </c>
      <c r="D318" s="22">
        <v>366</v>
      </c>
      <c r="E318" s="22" t="s">
        <v>603</v>
      </c>
      <c r="F318" s="22" t="s">
        <v>614</v>
      </c>
      <c r="G318" s="23" t="s">
        <v>618</v>
      </c>
      <c r="H318" s="22" t="s">
        <v>300</v>
      </c>
      <c r="I318" s="22" t="s">
        <v>44</v>
      </c>
      <c r="J318" s="22" t="s">
        <v>101</v>
      </c>
      <c r="L318" s="24"/>
      <c r="N318" s="21" t="s">
        <v>981</v>
      </c>
      <c r="P318" s="22"/>
    </row>
    <row r="319" spans="1:16" s="21" customFormat="1" ht="42" x14ac:dyDescent="0.15">
      <c r="A319" s="21">
        <v>317</v>
      </c>
      <c r="B319" s="22" t="s">
        <v>296</v>
      </c>
      <c r="C319" s="22" t="s">
        <v>297</v>
      </c>
      <c r="D319" s="22">
        <v>366</v>
      </c>
      <c r="E319" s="22" t="s">
        <v>603</v>
      </c>
      <c r="F319" s="22" t="s">
        <v>614</v>
      </c>
      <c r="G319" s="23" t="s">
        <v>619</v>
      </c>
      <c r="H319" s="22" t="s">
        <v>300</v>
      </c>
      <c r="I319" s="22" t="s">
        <v>44</v>
      </c>
      <c r="J319" s="22" t="s">
        <v>101</v>
      </c>
      <c r="L319" s="24"/>
      <c r="N319" s="21" t="s">
        <v>981</v>
      </c>
      <c r="P319" s="22"/>
    </row>
    <row r="320" spans="1:16" s="21" customFormat="1" ht="42" x14ac:dyDescent="0.15">
      <c r="A320" s="21">
        <v>318</v>
      </c>
      <c r="B320" s="22" t="s">
        <v>296</v>
      </c>
      <c r="C320" s="22" t="s">
        <v>297</v>
      </c>
      <c r="D320" s="22">
        <v>367</v>
      </c>
      <c r="E320" s="22" t="s">
        <v>603</v>
      </c>
      <c r="F320" s="22" t="s">
        <v>614</v>
      </c>
      <c r="G320" s="23" t="s">
        <v>621</v>
      </c>
      <c r="H320" s="22" t="s">
        <v>300</v>
      </c>
      <c r="I320" s="22" t="s">
        <v>44</v>
      </c>
      <c r="J320" s="22" t="s">
        <v>101</v>
      </c>
      <c r="L320" s="24"/>
      <c r="N320" s="21" t="s">
        <v>981</v>
      </c>
      <c r="P320" s="22"/>
    </row>
    <row r="321" spans="1:16" s="21" customFormat="1" ht="28" x14ac:dyDescent="0.15">
      <c r="A321" s="21">
        <v>319</v>
      </c>
      <c r="B321" s="22" t="s">
        <v>296</v>
      </c>
      <c r="C321" s="22" t="s">
        <v>297</v>
      </c>
      <c r="D321" s="22">
        <v>368</v>
      </c>
      <c r="E321" s="22" t="s">
        <v>622</v>
      </c>
      <c r="F321" s="22">
        <v>8</v>
      </c>
      <c r="G321" s="23" t="s">
        <v>623</v>
      </c>
      <c r="H321" s="22" t="s">
        <v>300</v>
      </c>
      <c r="I321" s="22" t="s">
        <v>44</v>
      </c>
      <c r="J321" s="22" t="s">
        <v>101</v>
      </c>
      <c r="L321" s="24"/>
      <c r="N321" s="21" t="s">
        <v>981</v>
      </c>
      <c r="P321" s="22"/>
    </row>
    <row r="322" spans="1:16" s="21" customFormat="1" ht="42" x14ac:dyDescent="0.15">
      <c r="A322" s="21">
        <v>320</v>
      </c>
      <c r="B322" s="22" t="s">
        <v>296</v>
      </c>
      <c r="C322" s="22" t="s">
        <v>297</v>
      </c>
      <c r="D322" s="22">
        <v>368</v>
      </c>
      <c r="E322" s="22" t="s">
        <v>622</v>
      </c>
      <c r="F322" s="22">
        <v>12</v>
      </c>
      <c r="G322" s="23" t="s">
        <v>624</v>
      </c>
      <c r="H322" s="22" t="s">
        <v>300</v>
      </c>
      <c r="I322" s="22" t="s">
        <v>44</v>
      </c>
      <c r="J322" s="22" t="s">
        <v>101</v>
      </c>
      <c r="L322" s="24"/>
      <c r="N322" s="21" t="s">
        <v>981</v>
      </c>
      <c r="P322" s="22"/>
    </row>
    <row r="323" spans="1:16" s="21" customFormat="1" ht="70" x14ac:dyDescent="0.15">
      <c r="A323" s="21">
        <v>321</v>
      </c>
      <c r="B323" s="22" t="s">
        <v>296</v>
      </c>
      <c r="C323" s="22" t="s">
        <v>297</v>
      </c>
      <c r="D323" s="22">
        <v>368</v>
      </c>
      <c r="E323" s="22" t="s">
        <v>622</v>
      </c>
      <c r="F323" s="22" t="s">
        <v>625</v>
      </c>
      <c r="G323" s="23" t="s">
        <v>626</v>
      </c>
      <c r="H323" s="22" t="s">
        <v>300</v>
      </c>
      <c r="I323" s="22" t="s">
        <v>44</v>
      </c>
      <c r="J323" s="22" t="s">
        <v>101</v>
      </c>
      <c r="L323" s="24"/>
      <c r="N323" s="21" t="s">
        <v>981</v>
      </c>
      <c r="P323" s="22"/>
    </row>
    <row r="324" spans="1:16" s="21" customFormat="1" ht="56" x14ac:dyDescent="0.15">
      <c r="A324" s="21">
        <v>322</v>
      </c>
      <c r="B324" s="22" t="s">
        <v>296</v>
      </c>
      <c r="C324" s="22" t="s">
        <v>297</v>
      </c>
      <c r="D324" s="22">
        <v>369</v>
      </c>
      <c r="E324" s="22" t="s">
        <v>627</v>
      </c>
      <c r="F324" s="22">
        <v>12</v>
      </c>
      <c r="G324" s="23" t="s">
        <v>628</v>
      </c>
      <c r="H324" s="22" t="s">
        <v>300</v>
      </c>
      <c r="I324" s="22" t="s">
        <v>44</v>
      </c>
      <c r="J324" s="22" t="s">
        <v>101</v>
      </c>
      <c r="L324" s="24"/>
      <c r="N324" s="21" t="s">
        <v>981</v>
      </c>
      <c r="P324" s="22"/>
    </row>
    <row r="325" spans="1:16" s="21" customFormat="1" ht="28" x14ac:dyDescent="0.15">
      <c r="A325" s="21">
        <v>323</v>
      </c>
      <c r="B325" s="22" t="s">
        <v>296</v>
      </c>
      <c r="C325" s="22" t="s">
        <v>297</v>
      </c>
      <c r="D325" s="22">
        <v>370</v>
      </c>
      <c r="E325" s="22" t="s">
        <v>629</v>
      </c>
      <c r="F325" s="22">
        <v>19</v>
      </c>
      <c r="G325" s="23" t="s">
        <v>631</v>
      </c>
      <c r="H325" s="22" t="s">
        <v>300</v>
      </c>
      <c r="I325" s="22" t="s">
        <v>44</v>
      </c>
      <c r="J325" s="22" t="s">
        <v>101</v>
      </c>
      <c r="L325" s="24"/>
      <c r="N325" s="21" t="s">
        <v>981</v>
      </c>
      <c r="P325" s="22"/>
    </row>
    <row r="326" spans="1:16" s="21" customFormat="1" ht="112" x14ac:dyDescent="0.15">
      <c r="A326" s="21">
        <v>324</v>
      </c>
      <c r="B326" s="22" t="s">
        <v>296</v>
      </c>
      <c r="C326" s="22" t="s">
        <v>297</v>
      </c>
      <c r="D326" s="22">
        <v>370</v>
      </c>
      <c r="E326" s="22" t="s">
        <v>629</v>
      </c>
      <c r="F326" s="22" t="s">
        <v>453</v>
      </c>
      <c r="G326" s="23" t="s">
        <v>630</v>
      </c>
      <c r="H326" s="22" t="s">
        <v>300</v>
      </c>
      <c r="I326" s="22" t="s">
        <v>44</v>
      </c>
      <c r="J326" s="22" t="s">
        <v>101</v>
      </c>
      <c r="L326" s="24"/>
      <c r="N326" s="21" t="s">
        <v>981</v>
      </c>
      <c r="P326" s="22"/>
    </row>
    <row r="327" spans="1:16" s="21" customFormat="1" ht="28" x14ac:dyDescent="0.15">
      <c r="A327" s="21">
        <v>325</v>
      </c>
      <c r="B327" s="22" t="s">
        <v>296</v>
      </c>
      <c r="C327" s="22" t="s">
        <v>297</v>
      </c>
      <c r="D327" s="22">
        <v>371</v>
      </c>
      <c r="E327" s="22" t="s">
        <v>629</v>
      </c>
      <c r="F327" s="22">
        <v>1</v>
      </c>
      <c r="G327" s="23" t="s">
        <v>632</v>
      </c>
      <c r="H327" s="22" t="s">
        <v>300</v>
      </c>
      <c r="I327" s="22" t="s">
        <v>44</v>
      </c>
      <c r="J327" s="22" t="s">
        <v>101</v>
      </c>
      <c r="L327" s="24"/>
      <c r="N327" s="21" t="s">
        <v>981</v>
      </c>
      <c r="P327" s="22"/>
    </row>
    <row r="328" spans="1:16" s="21" customFormat="1" ht="28" x14ac:dyDescent="0.15">
      <c r="A328" s="21">
        <v>326</v>
      </c>
      <c r="B328" s="22" t="s">
        <v>296</v>
      </c>
      <c r="C328" s="22" t="s">
        <v>297</v>
      </c>
      <c r="D328" s="22">
        <v>371</v>
      </c>
      <c r="E328" s="22" t="s">
        <v>629</v>
      </c>
      <c r="F328" s="22">
        <v>8</v>
      </c>
      <c r="G328" s="23" t="s">
        <v>634</v>
      </c>
      <c r="H328" s="22" t="s">
        <v>300</v>
      </c>
      <c r="I328" s="22" t="s">
        <v>44</v>
      </c>
      <c r="J328" s="22" t="s">
        <v>101</v>
      </c>
      <c r="L328" s="24"/>
      <c r="N328" s="21" t="s">
        <v>981</v>
      </c>
      <c r="P328" s="22"/>
    </row>
    <row r="329" spans="1:16" s="21" customFormat="1" ht="28" x14ac:dyDescent="0.15">
      <c r="A329" s="21">
        <v>327</v>
      </c>
      <c r="B329" s="22" t="s">
        <v>296</v>
      </c>
      <c r="C329" s="22" t="s">
        <v>297</v>
      </c>
      <c r="D329" s="22">
        <v>371</v>
      </c>
      <c r="E329" s="22" t="s">
        <v>629</v>
      </c>
      <c r="F329" s="22">
        <v>21</v>
      </c>
      <c r="G329" s="23" t="s">
        <v>633</v>
      </c>
      <c r="H329" s="22" t="s">
        <v>300</v>
      </c>
      <c r="I329" s="22" t="s">
        <v>44</v>
      </c>
      <c r="J329" s="22" t="s">
        <v>101</v>
      </c>
      <c r="L329" s="24"/>
      <c r="N329" s="21" t="s">
        <v>981</v>
      </c>
      <c r="P329" s="22"/>
    </row>
    <row r="330" spans="1:16" s="21" customFormat="1" ht="28" x14ac:dyDescent="0.15">
      <c r="A330" s="21">
        <v>328</v>
      </c>
      <c r="B330" s="22" t="s">
        <v>296</v>
      </c>
      <c r="C330" s="22" t="s">
        <v>297</v>
      </c>
      <c r="D330" s="22">
        <v>372</v>
      </c>
      <c r="E330" s="22" t="s">
        <v>629</v>
      </c>
      <c r="F330" s="22">
        <v>1</v>
      </c>
      <c r="G330" s="23" t="s">
        <v>632</v>
      </c>
      <c r="H330" s="22" t="s">
        <v>300</v>
      </c>
      <c r="I330" s="22" t="s">
        <v>44</v>
      </c>
      <c r="J330" s="22" t="s">
        <v>101</v>
      </c>
      <c r="L330" s="24"/>
      <c r="N330" s="21" t="s">
        <v>981</v>
      </c>
      <c r="P330" s="22"/>
    </row>
    <row r="331" spans="1:16" s="21" customFormat="1" ht="28" x14ac:dyDescent="0.15">
      <c r="A331" s="21">
        <v>329</v>
      </c>
      <c r="B331" s="22" t="s">
        <v>296</v>
      </c>
      <c r="C331" s="22" t="s">
        <v>297</v>
      </c>
      <c r="D331" s="22">
        <v>372</v>
      </c>
      <c r="E331" s="22" t="s">
        <v>635</v>
      </c>
      <c r="F331" s="22">
        <v>4</v>
      </c>
      <c r="G331" s="23" t="s">
        <v>636</v>
      </c>
      <c r="H331" s="22" t="s">
        <v>300</v>
      </c>
      <c r="I331" s="22" t="s">
        <v>44</v>
      </c>
      <c r="J331" s="22" t="s">
        <v>101</v>
      </c>
      <c r="L331" s="24"/>
      <c r="N331" s="21" t="s">
        <v>981</v>
      </c>
      <c r="P331" s="22"/>
    </row>
    <row r="332" spans="1:16" s="21" customFormat="1" ht="28" x14ac:dyDescent="0.15">
      <c r="A332" s="21">
        <v>330</v>
      </c>
      <c r="B332" s="22" t="s">
        <v>296</v>
      </c>
      <c r="C332" s="22" t="s">
        <v>297</v>
      </c>
      <c r="D332" s="22">
        <v>372</v>
      </c>
      <c r="E332" s="22" t="s">
        <v>635</v>
      </c>
      <c r="F332" s="22">
        <v>5</v>
      </c>
      <c r="G332" s="23" t="s">
        <v>637</v>
      </c>
      <c r="H332" s="22" t="s">
        <v>300</v>
      </c>
      <c r="I332" s="22" t="s">
        <v>44</v>
      </c>
      <c r="J332" s="22" t="s">
        <v>101</v>
      </c>
      <c r="L332" s="24"/>
      <c r="N332" s="21" t="s">
        <v>981</v>
      </c>
      <c r="P332" s="22"/>
    </row>
    <row r="333" spans="1:16" s="21" customFormat="1" ht="28" x14ac:dyDescent="0.15">
      <c r="A333" s="21">
        <v>331</v>
      </c>
      <c r="B333" s="22" t="s">
        <v>296</v>
      </c>
      <c r="C333" s="22" t="s">
        <v>297</v>
      </c>
      <c r="D333" s="22">
        <v>372</v>
      </c>
      <c r="E333" s="22" t="s">
        <v>635</v>
      </c>
      <c r="F333" s="22">
        <v>7</v>
      </c>
      <c r="G333" s="23" t="s">
        <v>638</v>
      </c>
      <c r="H333" s="22" t="s">
        <v>300</v>
      </c>
      <c r="I333" s="22" t="s">
        <v>44</v>
      </c>
      <c r="J333" s="22" t="s">
        <v>101</v>
      </c>
      <c r="L333" s="24"/>
      <c r="N333" s="21" t="s">
        <v>981</v>
      </c>
      <c r="P333" s="22"/>
    </row>
    <row r="334" spans="1:16" s="21" customFormat="1" ht="28" x14ac:dyDescent="0.15">
      <c r="A334" s="21">
        <v>332</v>
      </c>
      <c r="B334" s="22" t="s">
        <v>296</v>
      </c>
      <c r="C334" s="22" t="s">
        <v>297</v>
      </c>
      <c r="D334" s="22">
        <v>372</v>
      </c>
      <c r="E334" s="22" t="s">
        <v>635</v>
      </c>
      <c r="F334" s="22">
        <v>8</v>
      </c>
      <c r="G334" s="23" t="s">
        <v>642</v>
      </c>
      <c r="H334" s="22" t="s">
        <v>300</v>
      </c>
      <c r="I334" s="22" t="s">
        <v>44</v>
      </c>
      <c r="J334" s="22" t="s">
        <v>101</v>
      </c>
      <c r="L334" s="24"/>
      <c r="N334" s="21" t="s">
        <v>981</v>
      </c>
      <c r="P334" s="22"/>
    </row>
    <row r="335" spans="1:16" s="21" customFormat="1" ht="28" x14ac:dyDescent="0.15">
      <c r="A335" s="21">
        <v>333</v>
      </c>
      <c r="B335" s="22" t="s">
        <v>296</v>
      </c>
      <c r="C335" s="22" t="s">
        <v>297</v>
      </c>
      <c r="D335" s="22">
        <v>372</v>
      </c>
      <c r="E335" s="22" t="s">
        <v>635</v>
      </c>
      <c r="F335" s="22">
        <v>11</v>
      </c>
      <c r="G335" s="23" t="s">
        <v>640</v>
      </c>
      <c r="H335" s="22" t="s">
        <v>300</v>
      </c>
      <c r="I335" s="22" t="s">
        <v>44</v>
      </c>
      <c r="J335" s="22" t="s">
        <v>101</v>
      </c>
      <c r="L335" s="24"/>
      <c r="N335" s="21" t="s">
        <v>981</v>
      </c>
      <c r="P335" s="22"/>
    </row>
    <row r="336" spans="1:16" s="21" customFormat="1" ht="28" x14ac:dyDescent="0.15">
      <c r="A336" s="21">
        <v>334</v>
      </c>
      <c r="B336" s="22" t="s">
        <v>296</v>
      </c>
      <c r="C336" s="22" t="s">
        <v>297</v>
      </c>
      <c r="D336" s="22">
        <v>372</v>
      </c>
      <c r="E336" s="22" t="s">
        <v>635</v>
      </c>
      <c r="F336" s="22">
        <v>23</v>
      </c>
      <c r="G336" s="23" t="s">
        <v>639</v>
      </c>
      <c r="H336" s="22" t="s">
        <v>300</v>
      </c>
      <c r="I336" s="22" t="s">
        <v>44</v>
      </c>
      <c r="J336" s="22" t="s">
        <v>101</v>
      </c>
      <c r="L336" s="24"/>
      <c r="P336" s="22"/>
    </row>
    <row r="337" spans="1:16" s="21" customFormat="1" ht="56" x14ac:dyDescent="0.15">
      <c r="A337" s="21">
        <v>335</v>
      </c>
      <c r="B337" s="22" t="s">
        <v>296</v>
      </c>
      <c r="C337" s="22" t="s">
        <v>297</v>
      </c>
      <c r="D337" s="22">
        <v>372</v>
      </c>
      <c r="E337" s="22" t="s">
        <v>629</v>
      </c>
      <c r="F337" s="22" t="s">
        <v>504</v>
      </c>
      <c r="G337" s="23" t="s">
        <v>641</v>
      </c>
      <c r="H337" s="22" t="s">
        <v>300</v>
      </c>
      <c r="I337" s="22" t="s">
        <v>44</v>
      </c>
      <c r="J337" s="22" t="s">
        <v>101</v>
      </c>
      <c r="L337" s="24"/>
      <c r="N337" s="21" t="s">
        <v>981</v>
      </c>
      <c r="P337" s="22"/>
    </row>
    <row r="338" spans="1:16" s="21" customFormat="1" ht="28" x14ac:dyDescent="0.15">
      <c r="A338" s="21">
        <v>336</v>
      </c>
      <c r="B338" s="22" t="s">
        <v>296</v>
      </c>
      <c r="C338" s="22" t="s">
        <v>297</v>
      </c>
      <c r="D338" s="22">
        <v>373</v>
      </c>
      <c r="E338" s="22" t="s">
        <v>635</v>
      </c>
      <c r="F338" s="22">
        <v>2</v>
      </c>
      <c r="G338" s="23" t="s">
        <v>643</v>
      </c>
      <c r="H338" s="22" t="s">
        <v>300</v>
      </c>
      <c r="I338" s="22" t="s">
        <v>44</v>
      </c>
      <c r="J338" s="22" t="s">
        <v>101</v>
      </c>
      <c r="L338" s="24"/>
      <c r="N338" s="21" t="s">
        <v>981</v>
      </c>
      <c r="P338" s="22"/>
    </row>
    <row r="339" spans="1:16" s="21" customFormat="1" ht="28" x14ac:dyDescent="0.15">
      <c r="A339" s="21">
        <v>337</v>
      </c>
      <c r="B339" s="22" t="s">
        <v>296</v>
      </c>
      <c r="C339" s="22" t="s">
        <v>297</v>
      </c>
      <c r="D339" s="22">
        <v>373</v>
      </c>
      <c r="E339" s="22" t="s">
        <v>635</v>
      </c>
      <c r="F339" s="22">
        <v>3</v>
      </c>
      <c r="G339" s="23" t="s">
        <v>644</v>
      </c>
      <c r="H339" s="22" t="s">
        <v>300</v>
      </c>
      <c r="I339" s="22" t="s">
        <v>44</v>
      </c>
      <c r="J339" s="22" t="s">
        <v>101</v>
      </c>
      <c r="L339" s="24"/>
      <c r="N339" s="21" t="s">
        <v>981</v>
      </c>
      <c r="P339" s="22"/>
    </row>
    <row r="340" spans="1:16" s="21" customFormat="1" ht="42" x14ac:dyDescent="0.15">
      <c r="A340" s="21">
        <v>338</v>
      </c>
      <c r="B340" s="22" t="s">
        <v>296</v>
      </c>
      <c r="C340" s="22" t="s">
        <v>297</v>
      </c>
      <c r="D340" s="22">
        <v>373</v>
      </c>
      <c r="E340" s="22" t="s">
        <v>635</v>
      </c>
      <c r="F340" s="22">
        <v>5</v>
      </c>
      <c r="G340" s="23" t="s">
        <v>645</v>
      </c>
      <c r="H340" s="22" t="s">
        <v>300</v>
      </c>
      <c r="I340" s="22" t="s">
        <v>44</v>
      </c>
      <c r="J340" s="22" t="s">
        <v>101</v>
      </c>
      <c r="L340" s="24"/>
      <c r="N340" s="21" t="s">
        <v>981</v>
      </c>
      <c r="P340" s="22"/>
    </row>
    <row r="341" spans="1:16" s="21" customFormat="1" ht="28" x14ac:dyDescent="0.15">
      <c r="A341" s="21">
        <v>339</v>
      </c>
      <c r="B341" s="22" t="s">
        <v>296</v>
      </c>
      <c r="C341" s="22" t="s">
        <v>297</v>
      </c>
      <c r="D341" s="22">
        <v>373</v>
      </c>
      <c r="E341" s="22" t="s">
        <v>635</v>
      </c>
      <c r="F341" s="22" t="s">
        <v>646</v>
      </c>
      <c r="G341" s="23" t="s">
        <v>647</v>
      </c>
      <c r="H341" s="22" t="s">
        <v>300</v>
      </c>
      <c r="I341" s="22" t="s">
        <v>44</v>
      </c>
      <c r="J341" s="22" t="s">
        <v>101</v>
      </c>
      <c r="L341" s="24"/>
      <c r="N341" s="21" t="s">
        <v>981</v>
      </c>
      <c r="P341" s="22"/>
    </row>
    <row r="342" spans="1:16" s="21" customFormat="1" ht="84" x14ac:dyDescent="0.15">
      <c r="A342" s="21">
        <v>340</v>
      </c>
      <c r="B342" s="22" t="s">
        <v>296</v>
      </c>
      <c r="C342" s="22" t="s">
        <v>297</v>
      </c>
      <c r="D342" s="22">
        <v>374</v>
      </c>
      <c r="E342" s="22" t="s">
        <v>155</v>
      </c>
      <c r="F342" s="22">
        <v>1</v>
      </c>
      <c r="G342" s="23" t="s">
        <v>649</v>
      </c>
      <c r="H342" s="22" t="s">
        <v>300</v>
      </c>
      <c r="I342" s="22" t="s">
        <v>44</v>
      </c>
      <c r="J342" s="22" t="s">
        <v>101</v>
      </c>
      <c r="L342" s="24"/>
      <c r="N342" s="21" t="s">
        <v>981</v>
      </c>
      <c r="P342" s="22"/>
    </row>
    <row r="343" spans="1:16" s="21" customFormat="1" ht="42" x14ac:dyDescent="0.15">
      <c r="A343" s="21">
        <v>341</v>
      </c>
      <c r="B343" s="22" t="s">
        <v>296</v>
      </c>
      <c r="C343" s="22" t="s">
        <v>297</v>
      </c>
      <c r="D343" s="22">
        <v>374</v>
      </c>
      <c r="E343" s="22" t="s">
        <v>155</v>
      </c>
      <c r="F343" s="22">
        <v>11</v>
      </c>
      <c r="G343" s="23" t="s">
        <v>652</v>
      </c>
      <c r="H343" s="22" t="s">
        <v>300</v>
      </c>
      <c r="I343" s="22" t="s">
        <v>44</v>
      </c>
      <c r="J343" s="22" t="s">
        <v>101</v>
      </c>
      <c r="L343" s="24"/>
      <c r="N343" s="21" t="s">
        <v>981</v>
      </c>
      <c r="P343" s="22"/>
    </row>
    <row r="344" spans="1:16" s="21" customFormat="1" ht="28" x14ac:dyDescent="0.15">
      <c r="A344" s="21">
        <v>342</v>
      </c>
      <c r="B344" s="22" t="s">
        <v>296</v>
      </c>
      <c r="C344" s="22" t="s">
        <v>297</v>
      </c>
      <c r="D344" s="22">
        <v>374</v>
      </c>
      <c r="E344" s="22" t="s">
        <v>155</v>
      </c>
      <c r="F344" s="22">
        <v>12</v>
      </c>
      <c r="G344" s="23" t="s">
        <v>654</v>
      </c>
      <c r="H344" s="22" t="s">
        <v>300</v>
      </c>
      <c r="I344" s="22" t="s">
        <v>44</v>
      </c>
      <c r="J344" s="22" t="s">
        <v>101</v>
      </c>
      <c r="L344" s="24"/>
      <c r="N344" s="21" t="s">
        <v>981</v>
      </c>
      <c r="P344" s="22"/>
    </row>
    <row r="345" spans="1:16" s="21" customFormat="1" ht="28" x14ac:dyDescent="0.15">
      <c r="A345" s="21">
        <v>343</v>
      </c>
      <c r="B345" s="22" t="s">
        <v>296</v>
      </c>
      <c r="C345" s="22" t="s">
        <v>297</v>
      </c>
      <c r="D345" s="22">
        <v>374</v>
      </c>
      <c r="E345" s="22" t="s">
        <v>155</v>
      </c>
      <c r="F345" s="22">
        <v>20</v>
      </c>
      <c r="G345" s="23" t="s">
        <v>648</v>
      </c>
      <c r="H345" s="22" t="s">
        <v>300</v>
      </c>
      <c r="I345" s="22" t="s">
        <v>44</v>
      </c>
      <c r="J345" s="22" t="s">
        <v>101</v>
      </c>
      <c r="L345" s="24"/>
      <c r="N345" s="21" t="s">
        <v>981</v>
      </c>
      <c r="P345" s="22"/>
    </row>
    <row r="346" spans="1:16" s="21" customFormat="1" ht="28" x14ac:dyDescent="0.15">
      <c r="A346" s="21">
        <v>344</v>
      </c>
      <c r="B346" s="22" t="s">
        <v>138</v>
      </c>
      <c r="C346" s="22" t="s">
        <v>139</v>
      </c>
      <c r="D346" s="22">
        <v>374</v>
      </c>
      <c r="E346" s="22" t="s">
        <v>155</v>
      </c>
      <c r="F346" s="22">
        <v>24</v>
      </c>
      <c r="G346" s="23" t="s">
        <v>953</v>
      </c>
      <c r="H346" s="23" t="s">
        <v>153</v>
      </c>
      <c r="I346" s="22" t="s">
        <v>44</v>
      </c>
      <c r="J346" s="22" t="s">
        <v>137</v>
      </c>
      <c r="L346" s="24"/>
      <c r="N346" s="21" t="s">
        <v>981</v>
      </c>
      <c r="P346" s="22"/>
    </row>
    <row r="347" spans="1:16" s="21" customFormat="1" ht="70" x14ac:dyDescent="0.15">
      <c r="A347" s="21">
        <v>345</v>
      </c>
      <c r="B347" s="22" t="s">
        <v>296</v>
      </c>
      <c r="C347" s="22" t="s">
        <v>297</v>
      </c>
      <c r="D347" s="22">
        <v>374</v>
      </c>
      <c r="E347" s="22" t="s">
        <v>155</v>
      </c>
      <c r="F347" s="22" t="s">
        <v>650</v>
      </c>
      <c r="G347" s="23" t="s">
        <v>651</v>
      </c>
      <c r="H347" s="22" t="s">
        <v>300</v>
      </c>
      <c r="I347" s="22" t="s">
        <v>44</v>
      </c>
      <c r="J347" s="22" t="s">
        <v>101</v>
      </c>
      <c r="L347" s="24"/>
      <c r="N347" s="21" t="s">
        <v>981</v>
      </c>
      <c r="P347" s="22"/>
    </row>
    <row r="348" spans="1:16" s="21" customFormat="1" ht="56" x14ac:dyDescent="0.15">
      <c r="A348" s="21">
        <v>346</v>
      </c>
      <c r="B348" s="22" t="s">
        <v>296</v>
      </c>
      <c r="C348" s="22" t="s">
        <v>297</v>
      </c>
      <c r="D348" s="22">
        <v>374</v>
      </c>
      <c r="E348" s="22" t="s">
        <v>155</v>
      </c>
      <c r="F348" s="22" t="s">
        <v>650</v>
      </c>
      <c r="G348" s="23" t="s">
        <v>653</v>
      </c>
      <c r="H348" s="22" t="s">
        <v>300</v>
      </c>
      <c r="I348" s="22" t="s">
        <v>44</v>
      </c>
      <c r="J348" s="22" t="s">
        <v>101</v>
      </c>
      <c r="L348" s="24"/>
      <c r="N348" s="21" t="s">
        <v>981</v>
      </c>
      <c r="P348" s="22"/>
    </row>
    <row r="349" spans="1:16" s="21" customFormat="1" ht="28" x14ac:dyDescent="0.15">
      <c r="A349" s="21">
        <v>347</v>
      </c>
      <c r="B349" s="22" t="s">
        <v>296</v>
      </c>
      <c r="C349" s="22" t="s">
        <v>297</v>
      </c>
      <c r="D349" s="22">
        <v>374</v>
      </c>
      <c r="E349" s="22" t="s">
        <v>155</v>
      </c>
      <c r="F349" s="22" t="s">
        <v>650</v>
      </c>
      <c r="G349" s="23" t="s">
        <v>655</v>
      </c>
      <c r="H349" s="22" t="s">
        <v>300</v>
      </c>
      <c r="I349" s="22" t="s">
        <v>44</v>
      </c>
      <c r="J349" s="22" t="s">
        <v>101</v>
      </c>
      <c r="L349" s="24"/>
      <c r="N349" s="21" t="s">
        <v>981</v>
      </c>
      <c r="P349" s="22"/>
    </row>
    <row r="350" spans="1:16" s="21" customFormat="1" ht="28" x14ac:dyDescent="0.15">
      <c r="A350" s="21">
        <v>348</v>
      </c>
      <c r="B350" s="22" t="s">
        <v>296</v>
      </c>
      <c r="C350" s="22" t="s">
        <v>297</v>
      </c>
      <c r="D350" s="22">
        <v>375</v>
      </c>
      <c r="E350" s="22" t="s">
        <v>656</v>
      </c>
      <c r="F350" s="22">
        <v>4</v>
      </c>
      <c r="G350" s="23" t="s">
        <v>657</v>
      </c>
      <c r="H350" s="22" t="s">
        <v>300</v>
      </c>
      <c r="I350" s="22" t="s">
        <v>44</v>
      </c>
      <c r="J350" s="22" t="s">
        <v>101</v>
      </c>
      <c r="L350" s="24"/>
      <c r="N350" s="21" t="s">
        <v>981</v>
      </c>
      <c r="P350" s="22"/>
    </row>
    <row r="351" spans="1:16" s="21" customFormat="1" ht="84" x14ac:dyDescent="0.15">
      <c r="A351" s="21">
        <v>349</v>
      </c>
      <c r="B351" s="22" t="s">
        <v>296</v>
      </c>
      <c r="C351" s="22" t="s">
        <v>297</v>
      </c>
      <c r="D351" s="22">
        <v>375</v>
      </c>
      <c r="E351" s="22" t="s">
        <v>656</v>
      </c>
      <c r="F351" s="22" t="s">
        <v>658</v>
      </c>
      <c r="G351" s="23" t="s">
        <v>659</v>
      </c>
      <c r="H351" s="22" t="s">
        <v>300</v>
      </c>
      <c r="I351" s="22" t="s">
        <v>44</v>
      </c>
      <c r="J351" s="22" t="s">
        <v>101</v>
      </c>
      <c r="L351" s="24"/>
      <c r="N351" s="21" t="s">
        <v>981</v>
      </c>
      <c r="P351" s="22"/>
    </row>
    <row r="352" spans="1:16" s="21" customFormat="1" ht="70" x14ac:dyDescent="0.15">
      <c r="A352" s="21">
        <v>350</v>
      </c>
      <c r="B352" s="22" t="s">
        <v>296</v>
      </c>
      <c r="C352" s="22" t="s">
        <v>297</v>
      </c>
      <c r="D352" s="22">
        <v>376</v>
      </c>
      <c r="E352" s="22" t="s">
        <v>660</v>
      </c>
      <c r="F352" s="22" t="s">
        <v>514</v>
      </c>
      <c r="G352" s="23" t="s">
        <v>661</v>
      </c>
      <c r="H352" s="22" t="s">
        <v>300</v>
      </c>
      <c r="I352" s="22" t="s">
        <v>44</v>
      </c>
      <c r="J352" s="22" t="s">
        <v>101</v>
      </c>
      <c r="L352" s="24"/>
      <c r="N352" s="21" t="s">
        <v>981</v>
      </c>
      <c r="P352" s="22"/>
    </row>
    <row r="353" spans="1:16" s="21" customFormat="1" ht="14" hidden="1" x14ac:dyDescent="0.15">
      <c r="A353" s="21">
        <v>351</v>
      </c>
      <c r="B353" s="22" t="s">
        <v>233</v>
      </c>
      <c r="C353" s="22" t="s">
        <v>234</v>
      </c>
      <c r="D353" s="25">
        <v>377</v>
      </c>
      <c r="E353" s="22" t="s">
        <v>294</v>
      </c>
      <c r="F353" s="22">
        <v>13</v>
      </c>
      <c r="G353" s="23" t="s">
        <v>295</v>
      </c>
      <c r="H353" s="23"/>
      <c r="I353" s="22" t="s">
        <v>38</v>
      </c>
      <c r="J353" s="22"/>
      <c r="M353" s="21" t="s">
        <v>25</v>
      </c>
      <c r="P353" s="22"/>
    </row>
    <row r="354" spans="1:16" s="21" customFormat="1" ht="84" x14ac:dyDescent="0.15">
      <c r="A354" s="21">
        <v>352</v>
      </c>
      <c r="B354" s="22" t="s">
        <v>296</v>
      </c>
      <c r="C354" s="22" t="s">
        <v>297</v>
      </c>
      <c r="D354" s="22">
        <v>377</v>
      </c>
      <c r="E354" s="22" t="s">
        <v>662</v>
      </c>
      <c r="F354" s="22" t="s">
        <v>663</v>
      </c>
      <c r="G354" s="23" t="s">
        <v>664</v>
      </c>
      <c r="H354" s="22" t="s">
        <v>300</v>
      </c>
      <c r="I354" s="22" t="s">
        <v>44</v>
      </c>
      <c r="J354" s="22" t="s">
        <v>101</v>
      </c>
      <c r="L354" s="24"/>
      <c r="N354" s="21" t="s">
        <v>981</v>
      </c>
      <c r="P354" s="22"/>
    </row>
    <row r="355" spans="1:16" s="21" customFormat="1" ht="70" x14ac:dyDescent="0.15">
      <c r="A355" s="21">
        <v>353</v>
      </c>
      <c r="B355" s="24" t="s">
        <v>34</v>
      </c>
      <c r="C355" s="24" t="s">
        <v>35</v>
      </c>
      <c r="D355" s="24">
        <v>378</v>
      </c>
      <c r="E355" s="24" t="s">
        <v>45</v>
      </c>
      <c r="F355" s="24">
        <v>6</v>
      </c>
      <c r="G355" s="24" t="s">
        <v>52</v>
      </c>
      <c r="H355" s="24" t="s">
        <v>46</v>
      </c>
      <c r="I355" s="24" t="s">
        <v>44</v>
      </c>
      <c r="J355" s="24" t="s">
        <v>39</v>
      </c>
      <c r="L355" s="24"/>
      <c r="P355" s="22"/>
    </row>
    <row r="356" spans="1:16" s="21" customFormat="1" ht="70" x14ac:dyDescent="0.15">
      <c r="A356" s="21">
        <v>354</v>
      </c>
      <c r="B356" s="22" t="s">
        <v>296</v>
      </c>
      <c r="C356" s="22" t="s">
        <v>297</v>
      </c>
      <c r="D356" s="22">
        <v>383</v>
      </c>
      <c r="E356" s="22" t="s">
        <v>665</v>
      </c>
      <c r="F356" s="22" t="s">
        <v>666</v>
      </c>
      <c r="G356" s="23" t="s">
        <v>667</v>
      </c>
      <c r="H356" s="22" t="s">
        <v>300</v>
      </c>
      <c r="I356" s="22" t="s">
        <v>44</v>
      </c>
      <c r="J356" s="22" t="s">
        <v>101</v>
      </c>
      <c r="L356" s="24"/>
      <c r="P356" s="22"/>
    </row>
    <row r="357" spans="1:16" s="21" customFormat="1" ht="56" x14ac:dyDescent="0.15">
      <c r="A357" s="21">
        <v>355</v>
      </c>
      <c r="B357" s="22" t="s">
        <v>296</v>
      </c>
      <c r="C357" s="22" t="s">
        <v>297</v>
      </c>
      <c r="D357" s="22">
        <v>385</v>
      </c>
      <c r="E357" s="22" t="s">
        <v>665</v>
      </c>
      <c r="F357" s="22">
        <v>5</v>
      </c>
      <c r="G357" s="23" t="s">
        <v>668</v>
      </c>
      <c r="H357" s="22" t="s">
        <v>300</v>
      </c>
      <c r="I357" s="22" t="s">
        <v>44</v>
      </c>
      <c r="J357" s="22" t="s">
        <v>101</v>
      </c>
      <c r="L357" s="24"/>
      <c r="P357" s="22"/>
    </row>
    <row r="358" spans="1:16" s="21" customFormat="1" ht="42" x14ac:dyDescent="0.15">
      <c r="A358" s="21">
        <v>356</v>
      </c>
      <c r="B358" s="22" t="s">
        <v>296</v>
      </c>
      <c r="C358" s="22" t="s">
        <v>297</v>
      </c>
      <c r="D358" s="22">
        <v>385</v>
      </c>
      <c r="E358" s="22" t="s">
        <v>665</v>
      </c>
      <c r="F358" s="22" t="s">
        <v>666</v>
      </c>
      <c r="G358" s="23" t="s">
        <v>669</v>
      </c>
      <c r="H358" s="22" t="s">
        <v>300</v>
      </c>
      <c r="I358" s="22" t="s">
        <v>44</v>
      </c>
      <c r="J358" s="22" t="s">
        <v>101</v>
      </c>
      <c r="L358" s="24"/>
      <c r="M358" s="21" t="s">
        <v>296</v>
      </c>
      <c r="N358" s="21" t="s">
        <v>969</v>
      </c>
      <c r="P358" s="22"/>
    </row>
    <row r="359" spans="1:16" s="21" customFormat="1" ht="42" x14ac:dyDescent="0.15">
      <c r="A359" s="21">
        <v>357</v>
      </c>
      <c r="B359" s="22" t="s">
        <v>296</v>
      </c>
      <c r="C359" s="22" t="s">
        <v>297</v>
      </c>
      <c r="D359" s="22">
        <v>385</v>
      </c>
      <c r="E359" s="22" t="s">
        <v>665</v>
      </c>
      <c r="F359" s="22" t="s">
        <v>666</v>
      </c>
      <c r="G359" s="23" t="s">
        <v>670</v>
      </c>
      <c r="H359" s="22" t="s">
        <v>300</v>
      </c>
      <c r="I359" s="22" t="s">
        <v>44</v>
      </c>
      <c r="J359" s="22" t="s">
        <v>101</v>
      </c>
      <c r="L359" s="24"/>
      <c r="M359" s="21" t="s">
        <v>296</v>
      </c>
      <c r="N359" s="21" t="s">
        <v>969</v>
      </c>
      <c r="P359" s="22"/>
    </row>
    <row r="360" spans="1:16" s="21" customFormat="1" ht="42" x14ac:dyDescent="0.15">
      <c r="A360" s="21">
        <v>358</v>
      </c>
      <c r="B360" s="22" t="s">
        <v>296</v>
      </c>
      <c r="C360" s="22" t="s">
        <v>297</v>
      </c>
      <c r="D360" s="22">
        <v>385</v>
      </c>
      <c r="E360" s="22" t="s">
        <v>665</v>
      </c>
      <c r="F360" s="22" t="s">
        <v>666</v>
      </c>
      <c r="G360" s="23" t="s">
        <v>671</v>
      </c>
      <c r="H360" s="22" t="s">
        <v>300</v>
      </c>
      <c r="I360" s="22" t="s">
        <v>44</v>
      </c>
      <c r="J360" s="22" t="s">
        <v>101</v>
      </c>
      <c r="L360" s="24"/>
      <c r="M360" s="21" t="s">
        <v>296</v>
      </c>
      <c r="N360" s="21" t="s">
        <v>969</v>
      </c>
      <c r="P360" s="22"/>
    </row>
    <row r="361" spans="1:16" s="21" customFormat="1" ht="42" x14ac:dyDescent="0.15">
      <c r="A361" s="21">
        <v>359</v>
      </c>
      <c r="B361" s="22" t="s">
        <v>296</v>
      </c>
      <c r="C361" s="22" t="s">
        <v>297</v>
      </c>
      <c r="D361" s="22">
        <v>385</v>
      </c>
      <c r="E361" s="22" t="s">
        <v>665</v>
      </c>
      <c r="F361" s="22" t="s">
        <v>666</v>
      </c>
      <c r="G361" s="23" t="s">
        <v>672</v>
      </c>
      <c r="H361" s="22" t="s">
        <v>300</v>
      </c>
      <c r="I361" s="22" t="s">
        <v>44</v>
      </c>
      <c r="J361" s="22" t="s">
        <v>101</v>
      </c>
      <c r="L361" s="24"/>
      <c r="M361" s="21" t="s">
        <v>296</v>
      </c>
      <c r="N361" s="21" t="s">
        <v>969</v>
      </c>
      <c r="P361" s="22"/>
    </row>
    <row r="362" spans="1:16" s="21" customFormat="1" ht="84" x14ac:dyDescent="0.15">
      <c r="A362" s="21">
        <v>360</v>
      </c>
      <c r="B362" s="22" t="s">
        <v>296</v>
      </c>
      <c r="C362" s="22" t="s">
        <v>297</v>
      </c>
      <c r="D362" s="22">
        <v>385</v>
      </c>
      <c r="E362" s="22" t="s">
        <v>665</v>
      </c>
      <c r="F362" s="22" t="s">
        <v>666</v>
      </c>
      <c r="G362" s="23" t="s">
        <v>673</v>
      </c>
      <c r="H362" s="22" t="s">
        <v>300</v>
      </c>
      <c r="I362" s="22" t="s">
        <v>44</v>
      </c>
      <c r="J362" s="22" t="s">
        <v>101</v>
      </c>
      <c r="L362" s="24"/>
      <c r="M362" s="21" t="s">
        <v>296</v>
      </c>
      <c r="N362" s="21" t="s">
        <v>969</v>
      </c>
      <c r="P362" s="22"/>
    </row>
    <row r="363" spans="1:16" s="21" customFormat="1" ht="56" hidden="1" x14ac:dyDescent="0.15">
      <c r="A363" s="21">
        <v>361</v>
      </c>
      <c r="B363" s="22" t="s">
        <v>296</v>
      </c>
      <c r="C363" s="22" t="s">
        <v>297</v>
      </c>
      <c r="D363" s="22">
        <v>390</v>
      </c>
      <c r="E363" s="22" t="s">
        <v>674</v>
      </c>
      <c r="F363" s="22" t="s">
        <v>675</v>
      </c>
      <c r="G363" s="23" t="s">
        <v>676</v>
      </c>
      <c r="H363" s="22" t="s">
        <v>300</v>
      </c>
      <c r="I363" s="22" t="s">
        <v>38</v>
      </c>
      <c r="J363" s="22" t="s">
        <v>101</v>
      </c>
      <c r="M363" s="21" t="s">
        <v>25</v>
      </c>
      <c r="P363" s="22"/>
    </row>
    <row r="364" spans="1:16" s="21" customFormat="1" ht="56" x14ac:dyDescent="0.15">
      <c r="A364" s="21">
        <v>362</v>
      </c>
      <c r="B364" s="24" t="s">
        <v>34</v>
      </c>
      <c r="C364" s="24" t="s">
        <v>35</v>
      </c>
      <c r="D364" s="24">
        <v>398</v>
      </c>
      <c r="E364" s="24" t="s">
        <v>43</v>
      </c>
      <c r="F364" s="24">
        <v>10</v>
      </c>
      <c r="G364" s="24" t="s">
        <v>73</v>
      </c>
      <c r="H364" s="24" t="s">
        <v>49</v>
      </c>
      <c r="I364" s="24" t="s">
        <v>44</v>
      </c>
      <c r="J364" s="24" t="s">
        <v>39</v>
      </c>
      <c r="L364" s="24"/>
      <c r="P364" s="22"/>
    </row>
    <row r="365" spans="1:16" s="21" customFormat="1" ht="28" hidden="1" x14ac:dyDescent="0.15">
      <c r="A365" s="21">
        <v>363</v>
      </c>
      <c r="B365" s="24" t="s">
        <v>34</v>
      </c>
      <c r="C365" s="24" t="s">
        <v>35</v>
      </c>
      <c r="D365" s="24">
        <v>412</v>
      </c>
      <c r="E365" s="24" t="s">
        <v>51</v>
      </c>
      <c r="F365" s="24">
        <v>7</v>
      </c>
      <c r="G365" s="24" t="s">
        <v>74</v>
      </c>
      <c r="H365" s="24" t="s">
        <v>75</v>
      </c>
      <c r="I365" s="22" t="s">
        <v>38</v>
      </c>
      <c r="J365" s="24" t="s">
        <v>39</v>
      </c>
      <c r="M365" s="21" t="s">
        <v>25</v>
      </c>
      <c r="P365" s="22"/>
    </row>
    <row r="366" spans="1:16" s="21" customFormat="1" ht="28" hidden="1" x14ac:dyDescent="0.15">
      <c r="A366" s="21">
        <v>364</v>
      </c>
      <c r="B366" s="24" t="s">
        <v>34</v>
      </c>
      <c r="C366" s="24" t="s">
        <v>35</v>
      </c>
      <c r="D366" s="24">
        <v>414</v>
      </c>
      <c r="E366" s="24" t="s">
        <v>51</v>
      </c>
      <c r="F366" s="24">
        <v>1</v>
      </c>
      <c r="G366" s="24" t="s">
        <v>76</v>
      </c>
      <c r="H366" s="24" t="s">
        <v>77</v>
      </c>
      <c r="I366" s="22" t="s">
        <v>38</v>
      </c>
      <c r="J366" s="24" t="s">
        <v>39</v>
      </c>
      <c r="M366" s="21" t="s">
        <v>25</v>
      </c>
      <c r="P366" s="22"/>
    </row>
    <row r="367" spans="1:16" s="21" customFormat="1" ht="28" hidden="1" x14ac:dyDescent="0.15">
      <c r="A367" s="21">
        <v>365</v>
      </c>
      <c r="B367" s="24" t="s">
        <v>34</v>
      </c>
      <c r="C367" s="24" t="s">
        <v>35</v>
      </c>
      <c r="D367" s="24">
        <v>414</v>
      </c>
      <c r="E367" s="24" t="s">
        <v>51</v>
      </c>
      <c r="F367" s="24">
        <v>5</v>
      </c>
      <c r="G367" s="24" t="s">
        <v>78</v>
      </c>
      <c r="H367" s="24" t="s">
        <v>50</v>
      </c>
      <c r="I367" s="22" t="s">
        <v>38</v>
      </c>
      <c r="J367" s="24" t="s">
        <v>39</v>
      </c>
      <c r="M367" s="21" t="s">
        <v>25</v>
      </c>
      <c r="P367" s="22"/>
    </row>
    <row r="368" spans="1:16" s="21" customFormat="1" hidden="1" x14ac:dyDescent="0.15">
      <c r="A368" s="21">
        <v>366</v>
      </c>
      <c r="B368" s="22" t="s">
        <v>944</v>
      </c>
      <c r="C368" s="22" t="s">
        <v>782</v>
      </c>
      <c r="D368" s="22">
        <v>415</v>
      </c>
      <c r="E368" s="22" t="s">
        <v>51</v>
      </c>
      <c r="F368" s="22">
        <v>1</v>
      </c>
      <c r="G368" s="22" t="s">
        <v>948</v>
      </c>
      <c r="H368" s="22" t="s">
        <v>949</v>
      </c>
      <c r="I368" s="22" t="s">
        <v>38</v>
      </c>
      <c r="J368" s="22" t="s">
        <v>39</v>
      </c>
      <c r="M368" s="21" t="s">
        <v>25</v>
      </c>
      <c r="P368" s="22"/>
    </row>
    <row r="369" spans="1:16" s="21" customFormat="1" ht="14" hidden="1" x14ac:dyDescent="0.15">
      <c r="A369" s="21">
        <v>367</v>
      </c>
      <c r="B369" s="22" t="s">
        <v>138</v>
      </c>
      <c r="C369" s="22" t="s">
        <v>139</v>
      </c>
      <c r="D369" s="22">
        <v>416</v>
      </c>
      <c r="E369" s="22" t="s">
        <v>51</v>
      </c>
      <c r="F369" s="22">
        <v>1</v>
      </c>
      <c r="G369" s="23" t="s">
        <v>156</v>
      </c>
      <c r="H369" s="23" t="s">
        <v>157</v>
      </c>
      <c r="I369" s="22" t="s">
        <v>38</v>
      </c>
      <c r="J369" s="22" t="s">
        <v>137</v>
      </c>
      <c r="M369" s="21" t="s">
        <v>25</v>
      </c>
      <c r="P369" s="22"/>
    </row>
    <row r="370" spans="1:16" s="21" customFormat="1" ht="42" hidden="1" x14ac:dyDescent="0.15">
      <c r="A370" s="21">
        <v>368</v>
      </c>
      <c r="B370" s="22" t="s">
        <v>296</v>
      </c>
      <c r="C370" s="22" t="s">
        <v>297</v>
      </c>
      <c r="D370" s="22">
        <v>416</v>
      </c>
      <c r="E370" s="22" t="s">
        <v>51</v>
      </c>
      <c r="F370" s="22">
        <v>1</v>
      </c>
      <c r="G370" s="23" t="s">
        <v>677</v>
      </c>
      <c r="H370" s="22" t="s">
        <v>300</v>
      </c>
      <c r="I370" s="22" t="s">
        <v>38</v>
      </c>
      <c r="J370" s="22" t="s">
        <v>101</v>
      </c>
      <c r="M370" s="21" t="s">
        <v>25</v>
      </c>
      <c r="P370" s="22"/>
    </row>
    <row r="371" spans="1:16" s="21" customFormat="1" ht="70" x14ac:dyDescent="0.15">
      <c r="A371" s="21">
        <v>369</v>
      </c>
      <c r="B371" s="22" t="s">
        <v>296</v>
      </c>
      <c r="C371" s="22" t="s">
        <v>297</v>
      </c>
      <c r="D371" s="22">
        <v>425</v>
      </c>
      <c r="E371" s="22">
        <v>9.1</v>
      </c>
      <c r="F371" s="22">
        <v>10</v>
      </c>
      <c r="G371" s="23" t="s">
        <v>678</v>
      </c>
      <c r="H371" s="22" t="s">
        <v>300</v>
      </c>
      <c r="I371" s="22" t="s">
        <v>44</v>
      </c>
      <c r="J371" s="22" t="s">
        <v>39</v>
      </c>
      <c r="L371" s="24"/>
      <c r="P371" s="22"/>
    </row>
    <row r="372" spans="1:16" s="21" customFormat="1" ht="14" hidden="1" x14ac:dyDescent="0.15">
      <c r="A372" s="21">
        <v>370</v>
      </c>
      <c r="B372" s="22" t="s">
        <v>138</v>
      </c>
      <c r="C372" s="22" t="s">
        <v>139</v>
      </c>
      <c r="D372" s="22">
        <v>425</v>
      </c>
      <c r="E372" s="22" t="s">
        <v>158</v>
      </c>
      <c r="F372" s="22">
        <v>22</v>
      </c>
      <c r="G372" s="23" t="s">
        <v>159</v>
      </c>
      <c r="H372" s="23" t="s">
        <v>153</v>
      </c>
      <c r="I372" s="22" t="s">
        <v>38</v>
      </c>
      <c r="J372" s="22" t="s">
        <v>137</v>
      </c>
      <c r="M372" s="21" t="s">
        <v>25</v>
      </c>
      <c r="P372" s="22"/>
    </row>
    <row r="373" spans="1:16" s="21" customFormat="1" ht="42" hidden="1" x14ac:dyDescent="0.15">
      <c r="A373" s="21">
        <v>371</v>
      </c>
      <c r="B373" s="22" t="s">
        <v>296</v>
      </c>
      <c r="C373" s="22" t="s">
        <v>297</v>
      </c>
      <c r="D373" s="22">
        <v>433</v>
      </c>
      <c r="E373" s="22">
        <v>9.3000000000000007</v>
      </c>
      <c r="F373" s="22">
        <v>5</v>
      </c>
      <c r="G373" s="23" t="s">
        <v>679</v>
      </c>
      <c r="H373" s="22" t="s">
        <v>300</v>
      </c>
      <c r="I373" s="22" t="s">
        <v>38</v>
      </c>
      <c r="J373" s="22" t="s">
        <v>101</v>
      </c>
      <c r="M373" s="21" t="s">
        <v>25</v>
      </c>
      <c r="P373" s="22"/>
    </row>
    <row r="374" spans="1:16" s="21" customFormat="1" ht="28" hidden="1" x14ac:dyDescent="0.15">
      <c r="A374" s="21">
        <v>372</v>
      </c>
      <c r="B374" s="22" t="s">
        <v>296</v>
      </c>
      <c r="C374" s="22" t="s">
        <v>297</v>
      </c>
      <c r="D374" s="22">
        <v>434</v>
      </c>
      <c r="E374" s="22" t="s">
        <v>680</v>
      </c>
      <c r="F374" s="22">
        <v>9</v>
      </c>
      <c r="G374" s="23" t="s">
        <v>681</v>
      </c>
      <c r="H374" s="22" t="s">
        <v>300</v>
      </c>
      <c r="I374" s="22" t="s">
        <v>38</v>
      </c>
      <c r="J374" s="22" t="s">
        <v>101</v>
      </c>
      <c r="M374" s="21" t="s">
        <v>25</v>
      </c>
      <c r="P374" s="22"/>
    </row>
    <row r="375" spans="1:16" s="21" customFormat="1" ht="42" hidden="1" x14ac:dyDescent="0.15">
      <c r="A375" s="21">
        <v>373</v>
      </c>
      <c r="B375" s="22" t="s">
        <v>296</v>
      </c>
      <c r="C375" s="22" t="s">
        <v>297</v>
      </c>
      <c r="D375" s="22">
        <v>438</v>
      </c>
      <c r="E375" s="22" t="s">
        <v>682</v>
      </c>
      <c r="F375" s="22">
        <v>4</v>
      </c>
      <c r="G375" s="23" t="s">
        <v>683</v>
      </c>
      <c r="H375" s="22" t="s">
        <v>300</v>
      </c>
      <c r="I375" s="22" t="s">
        <v>38</v>
      </c>
      <c r="J375" s="22" t="s">
        <v>101</v>
      </c>
      <c r="M375" s="21" t="s">
        <v>25</v>
      </c>
      <c r="P375" s="22"/>
    </row>
    <row r="376" spans="1:16" s="21" customFormat="1" ht="14" hidden="1" x14ac:dyDescent="0.15">
      <c r="A376" s="21">
        <v>374</v>
      </c>
      <c r="B376" s="22" t="s">
        <v>296</v>
      </c>
      <c r="C376" s="22" t="s">
        <v>297</v>
      </c>
      <c r="D376" s="22">
        <v>438</v>
      </c>
      <c r="E376" s="22" t="s">
        <v>682</v>
      </c>
      <c r="F376" s="22" t="s">
        <v>684</v>
      </c>
      <c r="G376" s="23" t="s">
        <v>685</v>
      </c>
      <c r="H376" s="22" t="s">
        <v>300</v>
      </c>
      <c r="I376" s="22" t="s">
        <v>38</v>
      </c>
      <c r="J376" s="22" t="s">
        <v>101</v>
      </c>
      <c r="M376" s="21" t="s">
        <v>25</v>
      </c>
      <c r="P376" s="22"/>
    </row>
    <row r="377" spans="1:16" s="21" customFormat="1" ht="14" hidden="1" x14ac:dyDescent="0.15">
      <c r="A377" s="21">
        <v>375</v>
      </c>
      <c r="B377" s="22" t="s">
        <v>138</v>
      </c>
      <c r="C377" s="22" t="s">
        <v>139</v>
      </c>
      <c r="D377" s="22">
        <v>446</v>
      </c>
      <c r="E377" s="22">
        <v>9.5</v>
      </c>
      <c r="F377" s="22">
        <v>1</v>
      </c>
      <c r="G377" s="23" t="s">
        <v>160</v>
      </c>
      <c r="H377" s="23" t="s">
        <v>157</v>
      </c>
      <c r="I377" s="22" t="s">
        <v>38</v>
      </c>
      <c r="J377" s="25" t="s">
        <v>137</v>
      </c>
      <c r="M377" s="21" t="s">
        <v>25</v>
      </c>
      <c r="P377" s="22"/>
    </row>
    <row r="378" spans="1:16" s="21" customFormat="1" ht="14" hidden="1" x14ac:dyDescent="0.15">
      <c r="A378" s="21">
        <v>376</v>
      </c>
      <c r="B378" s="22" t="s">
        <v>296</v>
      </c>
      <c r="C378" s="22" t="s">
        <v>297</v>
      </c>
      <c r="D378" s="22">
        <v>448</v>
      </c>
      <c r="E378" s="22">
        <v>10.1</v>
      </c>
      <c r="F378" s="22">
        <v>6</v>
      </c>
      <c r="G378" s="23" t="s">
        <v>691</v>
      </c>
      <c r="H378" s="22" t="s">
        <v>300</v>
      </c>
      <c r="I378" s="22" t="s">
        <v>38</v>
      </c>
      <c r="J378" s="22" t="s">
        <v>101</v>
      </c>
      <c r="M378" s="21" t="s">
        <v>25</v>
      </c>
      <c r="P378" s="22"/>
    </row>
    <row r="379" spans="1:16" s="21" customFormat="1" ht="14" hidden="1" x14ac:dyDescent="0.15">
      <c r="A379" s="21">
        <v>377</v>
      </c>
      <c r="B379" s="22" t="s">
        <v>296</v>
      </c>
      <c r="C379" s="22" t="s">
        <v>297</v>
      </c>
      <c r="D379" s="22">
        <v>448</v>
      </c>
      <c r="E379" s="22">
        <v>10.1</v>
      </c>
      <c r="F379" s="22">
        <v>7</v>
      </c>
      <c r="G379" s="23" t="s">
        <v>692</v>
      </c>
      <c r="H379" s="22" t="s">
        <v>300</v>
      </c>
      <c r="I379" s="22" t="s">
        <v>38</v>
      </c>
      <c r="J379" s="22" t="s">
        <v>101</v>
      </c>
      <c r="M379" s="21" t="s">
        <v>25</v>
      </c>
      <c r="P379" s="22"/>
    </row>
    <row r="380" spans="1:16" s="21" customFormat="1" ht="42" hidden="1" x14ac:dyDescent="0.15">
      <c r="A380" s="21">
        <v>378</v>
      </c>
      <c r="B380" s="22" t="s">
        <v>296</v>
      </c>
      <c r="C380" s="22" t="s">
        <v>297</v>
      </c>
      <c r="D380" s="22">
        <v>448</v>
      </c>
      <c r="E380" s="22">
        <v>10</v>
      </c>
      <c r="F380" s="22">
        <v>8</v>
      </c>
      <c r="G380" s="23" t="s">
        <v>688</v>
      </c>
      <c r="H380" s="22" t="s">
        <v>300</v>
      </c>
      <c r="I380" s="22" t="s">
        <v>38</v>
      </c>
      <c r="J380" s="22" t="s">
        <v>101</v>
      </c>
      <c r="M380" s="21" t="s">
        <v>25</v>
      </c>
      <c r="P380" s="22"/>
    </row>
    <row r="381" spans="1:16" s="21" customFormat="1" ht="28" hidden="1" x14ac:dyDescent="0.15">
      <c r="A381" s="21">
        <v>379</v>
      </c>
      <c r="B381" s="22" t="s">
        <v>296</v>
      </c>
      <c r="C381" s="22" t="s">
        <v>297</v>
      </c>
      <c r="D381" s="22">
        <v>448</v>
      </c>
      <c r="E381" s="22">
        <v>10.1</v>
      </c>
      <c r="F381" s="22">
        <v>8</v>
      </c>
      <c r="G381" s="23" t="s">
        <v>687</v>
      </c>
      <c r="H381" s="22" t="s">
        <v>300</v>
      </c>
      <c r="I381" s="22" t="s">
        <v>38</v>
      </c>
      <c r="J381" s="22" t="s">
        <v>101</v>
      </c>
      <c r="M381" s="21" t="s">
        <v>25</v>
      </c>
      <c r="P381" s="22"/>
    </row>
    <row r="382" spans="1:16" s="21" customFormat="1" ht="28" hidden="1" x14ac:dyDescent="0.15">
      <c r="A382" s="21">
        <v>380</v>
      </c>
      <c r="B382" s="22" t="s">
        <v>296</v>
      </c>
      <c r="C382" s="22" t="s">
        <v>297</v>
      </c>
      <c r="D382" s="22">
        <v>448</v>
      </c>
      <c r="E382" s="22">
        <v>10.1</v>
      </c>
      <c r="F382" s="22">
        <v>12</v>
      </c>
      <c r="G382" s="23" t="s">
        <v>695</v>
      </c>
      <c r="H382" s="22" t="s">
        <v>300</v>
      </c>
      <c r="I382" s="22" t="s">
        <v>38</v>
      </c>
      <c r="J382" s="22" t="s">
        <v>101</v>
      </c>
      <c r="M382" s="21" t="s">
        <v>25</v>
      </c>
      <c r="P382" s="22"/>
    </row>
    <row r="383" spans="1:16" s="21" customFormat="1" ht="28" hidden="1" x14ac:dyDescent="0.15">
      <c r="A383" s="21">
        <v>381</v>
      </c>
      <c r="B383" s="22" t="s">
        <v>296</v>
      </c>
      <c r="C383" s="22" t="s">
        <v>297</v>
      </c>
      <c r="D383" s="22">
        <v>448</v>
      </c>
      <c r="E383" s="22">
        <v>10.1</v>
      </c>
      <c r="F383" s="22">
        <v>14</v>
      </c>
      <c r="G383" s="23" t="s">
        <v>690</v>
      </c>
      <c r="H383" s="22" t="s">
        <v>300</v>
      </c>
      <c r="I383" s="22" t="s">
        <v>38</v>
      </c>
      <c r="J383" s="22" t="s">
        <v>101</v>
      </c>
      <c r="M383" s="21" t="s">
        <v>25</v>
      </c>
      <c r="P383" s="22"/>
    </row>
    <row r="384" spans="1:16" s="21" customFormat="1" ht="28" hidden="1" x14ac:dyDescent="0.15">
      <c r="A384" s="21">
        <v>382</v>
      </c>
      <c r="B384" s="22" t="s">
        <v>296</v>
      </c>
      <c r="C384" s="22" t="s">
        <v>297</v>
      </c>
      <c r="D384" s="22">
        <v>448</v>
      </c>
      <c r="E384" s="22">
        <v>10.1</v>
      </c>
      <c r="F384" s="22">
        <v>14</v>
      </c>
      <c r="G384" s="23" t="s">
        <v>694</v>
      </c>
      <c r="H384" s="22" t="s">
        <v>300</v>
      </c>
      <c r="I384" s="22" t="s">
        <v>38</v>
      </c>
      <c r="J384" s="22" t="s">
        <v>101</v>
      </c>
      <c r="M384" s="21" t="s">
        <v>25</v>
      </c>
      <c r="P384" s="22"/>
    </row>
    <row r="385" spans="1:16" s="21" customFormat="1" ht="28" hidden="1" x14ac:dyDescent="0.15">
      <c r="A385" s="21">
        <v>383</v>
      </c>
      <c r="B385" s="22" t="s">
        <v>296</v>
      </c>
      <c r="C385" s="22" t="s">
        <v>297</v>
      </c>
      <c r="D385" s="22">
        <v>448</v>
      </c>
      <c r="E385" s="22">
        <v>10.1</v>
      </c>
      <c r="F385" s="22">
        <v>17</v>
      </c>
      <c r="G385" s="23" t="s">
        <v>686</v>
      </c>
      <c r="H385" s="22" t="s">
        <v>300</v>
      </c>
      <c r="I385" s="22" t="s">
        <v>38</v>
      </c>
      <c r="J385" s="22" t="s">
        <v>101</v>
      </c>
      <c r="M385" s="21" t="s">
        <v>25</v>
      </c>
      <c r="P385" s="22"/>
    </row>
    <row r="386" spans="1:16" s="21" customFormat="1" ht="28" hidden="1" x14ac:dyDescent="0.15">
      <c r="A386" s="21">
        <v>384</v>
      </c>
      <c r="B386" s="22" t="s">
        <v>296</v>
      </c>
      <c r="C386" s="22" t="s">
        <v>297</v>
      </c>
      <c r="D386" s="22">
        <v>448</v>
      </c>
      <c r="E386" s="22">
        <v>10.1</v>
      </c>
      <c r="F386" s="22">
        <v>22</v>
      </c>
      <c r="G386" s="23" t="s">
        <v>689</v>
      </c>
      <c r="H386" s="22" t="s">
        <v>300</v>
      </c>
      <c r="I386" s="22" t="s">
        <v>38</v>
      </c>
      <c r="J386" s="22" t="s">
        <v>101</v>
      </c>
      <c r="M386" s="21" t="s">
        <v>25</v>
      </c>
      <c r="P386" s="22"/>
    </row>
    <row r="387" spans="1:16" s="21" customFormat="1" ht="28" hidden="1" x14ac:dyDescent="0.15">
      <c r="A387" s="21">
        <v>385</v>
      </c>
      <c r="B387" s="22" t="s">
        <v>296</v>
      </c>
      <c r="C387" s="22" t="s">
        <v>297</v>
      </c>
      <c r="D387" s="22">
        <v>448</v>
      </c>
      <c r="E387" s="22">
        <v>10.1</v>
      </c>
      <c r="F387" s="22">
        <v>30</v>
      </c>
      <c r="G387" s="23" t="s">
        <v>693</v>
      </c>
      <c r="H387" s="22" t="s">
        <v>300</v>
      </c>
      <c r="I387" s="22" t="s">
        <v>38</v>
      </c>
      <c r="J387" s="22" t="s">
        <v>101</v>
      </c>
      <c r="M387" s="21" t="s">
        <v>25</v>
      </c>
      <c r="P387" s="22"/>
    </row>
    <row r="388" spans="1:16" s="21" customFormat="1" ht="28" hidden="1" x14ac:dyDescent="0.15">
      <c r="A388" s="21">
        <v>386</v>
      </c>
      <c r="B388" s="22" t="s">
        <v>296</v>
      </c>
      <c r="C388" s="22" t="s">
        <v>297</v>
      </c>
      <c r="D388" s="22">
        <v>449</v>
      </c>
      <c r="E388" s="22">
        <v>10.1</v>
      </c>
      <c r="F388" s="22">
        <v>7</v>
      </c>
      <c r="G388" s="23" t="s">
        <v>698</v>
      </c>
      <c r="H388" s="22" t="s">
        <v>300</v>
      </c>
      <c r="I388" s="22" t="s">
        <v>38</v>
      </c>
      <c r="J388" s="22" t="s">
        <v>101</v>
      </c>
      <c r="M388" s="21" t="s">
        <v>25</v>
      </c>
      <c r="P388" s="22"/>
    </row>
    <row r="389" spans="1:16" s="21" customFormat="1" ht="28" hidden="1" x14ac:dyDescent="0.15">
      <c r="A389" s="21">
        <v>387</v>
      </c>
      <c r="B389" s="22" t="s">
        <v>296</v>
      </c>
      <c r="C389" s="22" t="s">
        <v>297</v>
      </c>
      <c r="D389" s="22">
        <v>449</v>
      </c>
      <c r="E389" s="22" t="s">
        <v>696</v>
      </c>
      <c r="F389" s="22">
        <v>9</v>
      </c>
      <c r="G389" s="23" t="s">
        <v>697</v>
      </c>
      <c r="H389" s="22" t="s">
        <v>300</v>
      </c>
      <c r="I389" s="22" t="s">
        <v>38</v>
      </c>
      <c r="J389" s="22" t="s">
        <v>101</v>
      </c>
      <c r="M389" s="21" t="s">
        <v>25</v>
      </c>
      <c r="P389" s="22"/>
    </row>
    <row r="390" spans="1:16" s="21" customFormat="1" ht="28" x14ac:dyDescent="0.15">
      <c r="A390" s="21">
        <v>388</v>
      </c>
      <c r="B390" s="22" t="s">
        <v>798</v>
      </c>
      <c r="C390" s="22" t="s">
        <v>799</v>
      </c>
      <c r="D390" s="22">
        <v>454</v>
      </c>
      <c r="E390" s="28" t="s">
        <v>161</v>
      </c>
      <c r="F390" s="28">
        <v>3</v>
      </c>
      <c r="G390" s="24" t="s">
        <v>813</v>
      </c>
      <c r="H390" s="24" t="s">
        <v>814</v>
      </c>
      <c r="I390" s="22" t="s">
        <v>44</v>
      </c>
      <c r="J390" s="22" t="s">
        <v>150</v>
      </c>
      <c r="L390" s="24"/>
      <c r="P390" s="22"/>
    </row>
    <row r="391" spans="1:16" s="21" customFormat="1" ht="14" x14ac:dyDescent="0.15">
      <c r="A391" s="21">
        <v>389</v>
      </c>
      <c r="B391" s="22" t="s">
        <v>138</v>
      </c>
      <c r="C391" s="22" t="s">
        <v>139</v>
      </c>
      <c r="D391" s="22">
        <v>454</v>
      </c>
      <c r="E391" s="22" t="s">
        <v>161</v>
      </c>
      <c r="F391" s="22">
        <v>4</v>
      </c>
      <c r="G391" s="23" t="s">
        <v>162</v>
      </c>
      <c r="H391" s="23" t="s">
        <v>163</v>
      </c>
      <c r="I391" s="22" t="s">
        <v>44</v>
      </c>
      <c r="J391" s="22" t="s">
        <v>137</v>
      </c>
      <c r="L391" s="24"/>
      <c r="P391" s="22"/>
    </row>
    <row r="392" spans="1:16" s="21" customFormat="1" ht="14" hidden="1" x14ac:dyDescent="0.15">
      <c r="A392" s="21">
        <v>390</v>
      </c>
      <c r="B392" s="22" t="s">
        <v>296</v>
      </c>
      <c r="C392" s="22" t="s">
        <v>297</v>
      </c>
      <c r="D392" s="22">
        <v>480</v>
      </c>
      <c r="E392" s="22" t="s">
        <v>701</v>
      </c>
      <c r="F392" s="22">
        <v>1</v>
      </c>
      <c r="G392" s="23" t="s">
        <v>702</v>
      </c>
      <c r="H392" s="22" t="s">
        <v>300</v>
      </c>
      <c r="I392" s="22" t="s">
        <v>38</v>
      </c>
      <c r="J392" s="22" t="s">
        <v>101</v>
      </c>
      <c r="M392" s="21" t="s">
        <v>25</v>
      </c>
      <c r="P392" s="22"/>
    </row>
    <row r="393" spans="1:16" s="21" customFormat="1" ht="28" hidden="1" x14ac:dyDescent="0.15">
      <c r="A393" s="21">
        <v>391</v>
      </c>
      <c r="B393" s="22" t="s">
        <v>296</v>
      </c>
      <c r="C393" s="22" t="s">
        <v>297</v>
      </c>
      <c r="D393" s="22">
        <v>480</v>
      </c>
      <c r="E393" s="22" t="s">
        <v>699</v>
      </c>
      <c r="F393" s="22">
        <v>11</v>
      </c>
      <c r="G393" s="23" t="s">
        <v>700</v>
      </c>
      <c r="H393" s="22" t="s">
        <v>300</v>
      </c>
      <c r="I393" s="22" t="s">
        <v>38</v>
      </c>
      <c r="J393" s="22" t="s">
        <v>101</v>
      </c>
      <c r="M393" s="21" t="s">
        <v>25</v>
      </c>
      <c r="P393" s="22"/>
    </row>
    <row r="394" spans="1:16" s="21" customFormat="1" ht="28" hidden="1" x14ac:dyDescent="0.15">
      <c r="A394" s="21">
        <v>392</v>
      </c>
      <c r="B394" s="22" t="s">
        <v>296</v>
      </c>
      <c r="C394" s="22" t="s">
        <v>297</v>
      </c>
      <c r="D394" s="22">
        <v>481</v>
      </c>
      <c r="E394" s="22" t="s">
        <v>703</v>
      </c>
      <c r="F394" s="22">
        <v>2</v>
      </c>
      <c r="G394" s="23" t="s">
        <v>704</v>
      </c>
      <c r="H394" s="22" t="s">
        <v>300</v>
      </c>
      <c r="I394" s="22" t="s">
        <v>38</v>
      </c>
      <c r="J394" s="22" t="s">
        <v>101</v>
      </c>
      <c r="M394" s="21" t="s">
        <v>25</v>
      </c>
      <c r="P394" s="22"/>
    </row>
    <row r="395" spans="1:16" s="21" customFormat="1" ht="112" x14ac:dyDescent="0.15">
      <c r="A395" s="21">
        <v>393</v>
      </c>
      <c r="B395" s="22" t="s">
        <v>840</v>
      </c>
      <c r="C395" s="22" t="s">
        <v>782</v>
      </c>
      <c r="D395" s="22">
        <v>482</v>
      </c>
      <c r="E395" s="22" t="s">
        <v>889</v>
      </c>
      <c r="F395" s="22">
        <v>13</v>
      </c>
      <c r="G395" s="23" t="s">
        <v>890</v>
      </c>
      <c r="H395" s="23" t="s">
        <v>891</v>
      </c>
      <c r="I395" s="22" t="s">
        <v>44</v>
      </c>
      <c r="L395" s="24"/>
      <c r="P395" s="22"/>
    </row>
    <row r="396" spans="1:16" s="21" customFormat="1" ht="28" hidden="1" x14ac:dyDescent="0.15">
      <c r="A396" s="21">
        <v>394</v>
      </c>
      <c r="B396" s="22" t="s">
        <v>296</v>
      </c>
      <c r="C396" s="22" t="s">
        <v>297</v>
      </c>
      <c r="D396" s="22">
        <v>484</v>
      </c>
      <c r="E396" s="22">
        <v>11.1</v>
      </c>
      <c r="F396" s="22">
        <v>6</v>
      </c>
      <c r="G396" s="23" t="s">
        <v>706</v>
      </c>
      <c r="H396" s="22" t="s">
        <v>300</v>
      </c>
      <c r="I396" s="22" t="s">
        <v>38</v>
      </c>
      <c r="J396" s="22" t="s">
        <v>101</v>
      </c>
      <c r="M396" s="21" t="s">
        <v>25</v>
      </c>
      <c r="P396" s="22"/>
    </row>
    <row r="397" spans="1:16" s="21" customFormat="1" ht="28" hidden="1" x14ac:dyDescent="0.15">
      <c r="A397" s="21">
        <v>395</v>
      </c>
      <c r="B397" s="22" t="s">
        <v>296</v>
      </c>
      <c r="C397" s="22" t="s">
        <v>297</v>
      </c>
      <c r="D397" s="22">
        <v>484</v>
      </c>
      <c r="E397" s="22">
        <v>11.1</v>
      </c>
      <c r="F397" s="22">
        <v>11</v>
      </c>
      <c r="G397" s="23" t="s">
        <v>707</v>
      </c>
      <c r="H397" s="22" t="s">
        <v>300</v>
      </c>
      <c r="I397" s="22" t="s">
        <v>38</v>
      </c>
      <c r="J397" s="22" t="s">
        <v>101</v>
      </c>
      <c r="M397" s="21" t="s">
        <v>25</v>
      </c>
      <c r="P397" s="22"/>
    </row>
    <row r="398" spans="1:16" s="21" customFormat="1" ht="56" x14ac:dyDescent="0.15">
      <c r="A398" s="21">
        <v>396</v>
      </c>
      <c r="B398" s="22" t="s">
        <v>296</v>
      </c>
      <c r="C398" s="22" t="s">
        <v>297</v>
      </c>
      <c r="D398" s="22">
        <v>485</v>
      </c>
      <c r="E398" s="22">
        <v>11.3</v>
      </c>
      <c r="F398" s="22" t="s">
        <v>708</v>
      </c>
      <c r="G398" s="23" t="s">
        <v>709</v>
      </c>
      <c r="H398" s="22" t="s">
        <v>300</v>
      </c>
      <c r="I398" s="22" t="s">
        <v>44</v>
      </c>
      <c r="J398" s="22" t="s">
        <v>101</v>
      </c>
      <c r="L398" s="24"/>
      <c r="P398" s="22"/>
    </row>
    <row r="399" spans="1:16" s="21" customFormat="1" ht="56" hidden="1" x14ac:dyDescent="0.15">
      <c r="A399" s="21">
        <v>397</v>
      </c>
      <c r="B399" s="22" t="s">
        <v>296</v>
      </c>
      <c r="C399" s="22" t="s">
        <v>297</v>
      </c>
      <c r="D399" s="22">
        <v>486</v>
      </c>
      <c r="E399" s="22">
        <v>11</v>
      </c>
      <c r="F399" s="22"/>
      <c r="G399" s="23" t="s">
        <v>705</v>
      </c>
      <c r="H399" s="22" t="s">
        <v>300</v>
      </c>
      <c r="I399" s="22" t="s">
        <v>38</v>
      </c>
      <c r="J399" s="22" t="s">
        <v>101</v>
      </c>
      <c r="M399" s="21" t="s">
        <v>25</v>
      </c>
      <c r="P399" s="22"/>
    </row>
    <row r="400" spans="1:16" s="21" customFormat="1" ht="56" x14ac:dyDescent="0.15">
      <c r="A400" s="21">
        <v>398</v>
      </c>
      <c r="B400" s="22" t="s">
        <v>840</v>
      </c>
      <c r="C400" s="22" t="s">
        <v>782</v>
      </c>
      <c r="D400" s="22">
        <v>490</v>
      </c>
      <c r="E400" s="22">
        <v>11.3</v>
      </c>
      <c r="F400" s="22">
        <v>1</v>
      </c>
      <c r="G400" s="23" t="s">
        <v>892</v>
      </c>
      <c r="H400" s="23" t="s">
        <v>893</v>
      </c>
      <c r="I400" s="22" t="s">
        <v>44</v>
      </c>
      <c r="L400" s="24"/>
      <c r="N400" s="21" t="s">
        <v>980</v>
      </c>
      <c r="P400" s="22"/>
    </row>
    <row r="401" spans="1:16" s="21" customFormat="1" ht="56" hidden="1" x14ac:dyDescent="0.15">
      <c r="A401" s="21">
        <v>399</v>
      </c>
      <c r="B401" s="22" t="s">
        <v>798</v>
      </c>
      <c r="C401" s="22" t="s">
        <v>799</v>
      </c>
      <c r="D401" s="22">
        <v>490</v>
      </c>
      <c r="E401" s="28">
        <v>11.3</v>
      </c>
      <c r="F401" s="28" t="s">
        <v>801</v>
      </c>
      <c r="G401" s="24" t="s">
        <v>815</v>
      </c>
      <c r="H401" s="24" t="s">
        <v>816</v>
      </c>
      <c r="I401" s="22" t="s">
        <v>38</v>
      </c>
      <c r="J401" s="22" t="s">
        <v>150</v>
      </c>
      <c r="M401" s="21" t="s">
        <v>25</v>
      </c>
      <c r="P401" s="22"/>
    </row>
    <row r="402" spans="1:16" s="21" customFormat="1" ht="42" hidden="1" x14ac:dyDescent="0.15">
      <c r="A402" s="21">
        <v>400</v>
      </c>
      <c r="B402" s="22" t="s">
        <v>798</v>
      </c>
      <c r="C402" s="22" t="s">
        <v>799</v>
      </c>
      <c r="D402" s="22">
        <v>490</v>
      </c>
      <c r="E402" s="28">
        <v>11.3</v>
      </c>
      <c r="F402" s="28" t="s">
        <v>801</v>
      </c>
      <c r="G402" s="24" t="s">
        <v>817</v>
      </c>
      <c r="H402" s="24" t="s">
        <v>818</v>
      </c>
      <c r="I402" s="22" t="s">
        <v>38</v>
      </c>
      <c r="J402" s="22" t="s">
        <v>150</v>
      </c>
      <c r="M402" s="21" t="s">
        <v>25</v>
      </c>
      <c r="P402" s="22"/>
    </row>
    <row r="403" spans="1:16" s="21" customFormat="1" ht="14" hidden="1" x14ac:dyDescent="0.15">
      <c r="A403" s="21">
        <v>401</v>
      </c>
      <c r="B403" s="22" t="s">
        <v>798</v>
      </c>
      <c r="C403" s="22" t="s">
        <v>799</v>
      </c>
      <c r="D403" s="22">
        <v>490</v>
      </c>
      <c r="E403" s="28">
        <v>11.3</v>
      </c>
      <c r="F403" s="28" t="s">
        <v>801</v>
      </c>
      <c r="G403" s="24" t="s">
        <v>819</v>
      </c>
      <c r="H403" s="24" t="s">
        <v>820</v>
      </c>
      <c r="I403" s="22" t="s">
        <v>38</v>
      </c>
      <c r="J403" s="22" t="s">
        <v>150</v>
      </c>
      <c r="M403" s="21" t="s">
        <v>25</v>
      </c>
      <c r="P403" s="22"/>
    </row>
    <row r="404" spans="1:16" s="21" customFormat="1" ht="42" hidden="1" x14ac:dyDescent="0.15">
      <c r="A404" s="21">
        <v>402</v>
      </c>
      <c r="B404" s="22" t="s">
        <v>798</v>
      </c>
      <c r="C404" s="22" t="s">
        <v>799</v>
      </c>
      <c r="D404" s="22">
        <v>490</v>
      </c>
      <c r="E404" s="28">
        <v>11.3</v>
      </c>
      <c r="F404" s="28" t="s">
        <v>801</v>
      </c>
      <c r="G404" s="24" t="s">
        <v>821</v>
      </c>
      <c r="H404" s="24" t="s">
        <v>822</v>
      </c>
      <c r="I404" s="22" t="s">
        <v>38</v>
      </c>
      <c r="J404" s="22" t="s">
        <v>150</v>
      </c>
      <c r="M404" s="21" t="s">
        <v>25</v>
      </c>
      <c r="P404" s="22"/>
    </row>
    <row r="405" spans="1:16" s="21" customFormat="1" ht="28" hidden="1" x14ac:dyDescent="0.15">
      <c r="A405" s="21">
        <v>403</v>
      </c>
      <c r="B405" s="22" t="s">
        <v>798</v>
      </c>
      <c r="C405" s="22" t="s">
        <v>799</v>
      </c>
      <c r="D405" s="22">
        <v>490</v>
      </c>
      <c r="E405" s="28">
        <v>11.3</v>
      </c>
      <c r="F405" s="28" t="s">
        <v>801</v>
      </c>
      <c r="G405" s="24" t="s">
        <v>823</v>
      </c>
      <c r="H405" s="24" t="s">
        <v>824</v>
      </c>
      <c r="I405" s="22" t="s">
        <v>38</v>
      </c>
      <c r="J405" s="22" t="s">
        <v>150</v>
      </c>
      <c r="M405" s="21" t="s">
        <v>25</v>
      </c>
      <c r="P405" s="22"/>
    </row>
    <row r="406" spans="1:16" s="21" customFormat="1" ht="70" hidden="1" x14ac:dyDescent="0.15">
      <c r="A406" s="21">
        <v>404</v>
      </c>
      <c r="B406" s="22" t="s">
        <v>296</v>
      </c>
      <c r="C406" s="22" t="s">
        <v>297</v>
      </c>
      <c r="D406" s="22">
        <v>492</v>
      </c>
      <c r="E406" s="22">
        <v>11.3</v>
      </c>
      <c r="F406" s="22" t="s">
        <v>708</v>
      </c>
      <c r="G406" s="23" t="s">
        <v>710</v>
      </c>
      <c r="H406" s="22" t="s">
        <v>300</v>
      </c>
      <c r="I406" s="22" t="s">
        <v>38</v>
      </c>
      <c r="J406" s="22" t="s">
        <v>101</v>
      </c>
      <c r="M406" s="21" t="s">
        <v>25</v>
      </c>
      <c r="P406" s="22"/>
    </row>
    <row r="407" spans="1:16" s="21" customFormat="1" ht="28" hidden="1" x14ac:dyDescent="0.15">
      <c r="A407" s="21">
        <v>405</v>
      </c>
      <c r="B407" s="22" t="s">
        <v>296</v>
      </c>
      <c r="C407" s="22" t="s">
        <v>297</v>
      </c>
      <c r="D407" s="22">
        <v>501</v>
      </c>
      <c r="E407" s="22">
        <v>13.2</v>
      </c>
      <c r="F407" s="22">
        <v>5</v>
      </c>
      <c r="G407" s="23" t="s">
        <v>711</v>
      </c>
      <c r="H407" s="22" t="s">
        <v>300</v>
      </c>
      <c r="I407" s="22" t="s">
        <v>38</v>
      </c>
      <c r="J407" s="22" t="s">
        <v>101</v>
      </c>
      <c r="M407" s="21" t="s">
        <v>25</v>
      </c>
      <c r="P407" s="22"/>
    </row>
    <row r="408" spans="1:16" s="21" customFormat="1" ht="42" hidden="1" x14ac:dyDescent="0.15">
      <c r="A408" s="21">
        <v>406</v>
      </c>
      <c r="B408" s="21" t="s">
        <v>109</v>
      </c>
      <c r="C408" s="21" t="s">
        <v>110</v>
      </c>
      <c r="D408" s="22">
        <v>507</v>
      </c>
      <c r="E408" s="22">
        <v>14.1</v>
      </c>
      <c r="F408" s="22">
        <v>3</v>
      </c>
      <c r="G408" s="23" t="s">
        <v>120</v>
      </c>
      <c r="H408" s="23" t="s">
        <v>121</v>
      </c>
      <c r="I408" s="22" t="s">
        <v>38</v>
      </c>
      <c r="J408" s="22" t="s">
        <v>115</v>
      </c>
      <c r="M408" s="21" t="s">
        <v>25</v>
      </c>
      <c r="P408" s="22"/>
    </row>
    <row r="409" spans="1:16" s="21" customFormat="1" ht="28" hidden="1" x14ac:dyDescent="0.15">
      <c r="A409" s="21">
        <v>407</v>
      </c>
      <c r="B409" s="22" t="s">
        <v>296</v>
      </c>
      <c r="C409" s="22" t="s">
        <v>297</v>
      </c>
      <c r="D409" s="22">
        <v>507</v>
      </c>
      <c r="E409" s="22" t="s">
        <v>712</v>
      </c>
      <c r="F409" s="22">
        <v>13</v>
      </c>
      <c r="G409" s="23" t="s">
        <v>713</v>
      </c>
      <c r="H409" s="22" t="s">
        <v>300</v>
      </c>
      <c r="I409" s="22" t="s">
        <v>38</v>
      </c>
      <c r="J409" s="22" t="s">
        <v>101</v>
      </c>
      <c r="M409" s="21" t="s">
        <v>25</v>
      </c>
      <c r="P409" s="22"/>
    </row>
    <row r="410" spans="1:16" s="21" customFormat="1" ht="28" hidden="1" x14ac:dyDescent="0.15">
      <c r="A410" s="21">
        <v>408</v>
      </c>
      <c r="B410" s="22" t="s">
        <v>296</v>
      </c>
      <c r="C410" s="22" t="s">
        <v>297</v>
      </c>
      <c r="D410" s="22">
        <v>508</v>
      </c>
      <c r="E410" s="22" t="s">
        <v>714</v>
      </c>
      <c r="F410" s="22">
        <v>9</v>
      </c>
      <c r="G410" s="23" t="s">
        <v>715</v>
      </c>
      <c r="H410" s="22" t="s">
        <v>300</v>
      </c>
      <c r="I410" s="22" t="s">
        <v>38</v>
      </c>
      <c r="J410" s="22" t="s">
        <v>101</v>
      </c>
      <c r="M410" s="21" t="s">
        <v>25</v>
      </c>
      <c r="P410" s="22"/>
    </row>
    <row r="411" spans="1:16" s="21" customFormat="1" ht="42" hidden="1" x14ac:dyDescent="0.15">
      <c r="A411" s="21">
        <v>409</v>
      </c>
      <c r="B411" s="22" t="s">
        <v>296</v>
      </c>
      <c r="C411" s="22" t="s">
        <v>297</v>
      </c>
      <c r="D411" s="22">
        <v>525</v>
      </c>
      <c r="E411" s="22">
        <v>15.1</v>
      </c>
      <c r="F411" s="22">
        <v>14</v>
      </c>
      <c r="G411" s="23" t="s">
        <v>716</v>
      </c>
      <c r="H411" s="22" t="s">
        <v>300</v>
      </c>
      <c r="I411" s="22" t="s">
        <v>38</v>
      </c>
      <c r="J411" s="22" t="s">
        <v>101</v>
      </c>
      <c r="M411" s="21" t="s">
        <v>25</v>
      </c>
      <c r="P411" s="22"/>
    </row>
    <row r="412" spans="1:16" s="21" customFormat="1" ht="42" hidden="1" x14ac:dyDescent="0.15">
      <c r="A412" s="21">
        <v>410</v>
      </c>
      <c r="B412" s="22" t="s">
        <v>296</v>
      </c>
      <c r="C412" s="22" t="s">
        <v>297</v>
      </c>
      <c r="D412" s="22">
        <v>525</v>
      </c>
      <c r="E412" s="22">
        <v>15.1</v>
      </c>
      <c r="F412" s="22">
        <v>14</v>
      </c>
      <c r="G412" s="23" t="s">
        <v>717</v>
      </c>
      <c r="H412" s="22" t="s">
        <v>300</v>
      </c>
      <c r="I412" s="22" t="s">
        <v>38</v>
      </c>
      <c r="J412" s="22" t="s">
        <v>101</v>
      </c>
      <c r="M412" s="21" t="s">
        <v>25</v>
      </c>
      <c r="P412" s="22"/>
    </row>
    <row r="413" spans="1:16" s="21" customFormat="1" ht="28" hidden="1" x14ac:dyDescent="0.15">
      <c r="A413" s="21">
        <v>411</v>
      </c>
      <c r="B413" s="22" t="s">
        <v>296</v>
      </c>
      <c r="C413" s="22" t="s">
        <v>297</v>
      </c>
      <c r="D413" s="22">
        <v>539</v>
      </c>
      <c r="E413" s="22" t="s">
        <v>718</v>
      </c>
      <c r="F413" s="22">
        <v>6</v>
      </c>
      <c r="G413" s="23" t="s">
        <v>719</v>
      </c>
      <c r="H413" s="22" t="s">
        <v>300</v>
      </c>
      <c r="I413" s="22" t="s">
        <v>38</v>
      </c>
      <c r="J413" s="22" t="s">
        <v>101</v>
      </c>
      <c r="M413" s="21" t="s">
        <v>25</v>
      </c>
      <c r="P413" s="22"/>
    </row>
    <row r="414" spans="1:16" s="21" customFormat="1" ht="28" x14ac:dyDescent="0.15">
      <c r="A414" s="21">
        <v>412</v>
      </c>
      <c r="B414" s="21" t="s">
        <v>109</v>
      </c>
      <c r="C414" s="21" t="s">
        <v>110</v>
      </c>
      <c r="D414" s="22">
        <v>543</v>
      </c>
      <c r="E414" s="22" t="s">
        <v>122</v>
      </c>
      <c r="F414" s="22">
        <v>13</v>
      </c>
      <c r="G414" s="23" t="s">
        <v>123</v>
      </c>
      <c r="H414" s="22" t="s">
        <v>124</v>
      </c>
      <c r="I414" s="22" t="s">
        <v>125</v>
      </c>
      <c r="J414" s="22" t="s">
        <v>115</v>
      </c>
      <c r="L414" s="24"/>
      <c r="P414" s="22"/>
    </row>
    <row r="415" spans="1:16" s="21" customFormat="1" ht="28" hidden="1" x14ac:dyDescent="0.15">
      <c r="A415" s="21">
        <v>413</v>
      </c>
      <c r="B415" s="22" t="s">
        <v>296</v>
      </c>
      <c r="C415" s="22" t="s">
        <v>297</v>
      </c>
      <c r="D415" s="22">
        <v>551</v>
      </c>
      <c r="E415" s="22">
        <v>15.7</v>
      </c>
      <c r="F415" s="22">
        <v>6</v>
      </c>
      <c r="G415" s="23" t="s">
        <v>720</v>
      </c>
      <c r="H415" s="22" t="s">
        <v>300</v>
      </c>
      <c r="I415" s="22" t="s">
        <v>38</v>
      </c>
      <c r="J415" s="22" t="s">
        <v>101</v>
      </c>
      <c r="M415" s="21" t="s">
        <v>25</v>
      </c>
      <c r="P415" s="22"/>
    </row>
    <row r="416" spans="1:16" s="21" customFormat="1" ht="14" hidden="1" x14ac:dyDescent="0.15">
      <c r="A416" s="21">
        <v>414</v>
      </c>
      <c r="B416" s="22" t="s">
        <v>798</v>
      </c>
      <c r="C416" s="22" t="s">
        <v>799</v>
      </c>
      <c r="D416" s="22">
        <v>560</v>
      </c>
      <c r="E416" s="28" t="s">
        <v>825</v>
      </c>
      <c r="F416" s="28">
        <v>6</v>
      </c>
      <c r="G416" s="24" t="s">
        <v>812</v>
      </c>
      <c r="H416" s="24" t="s">
        <v>826</v>
      </c>
      <c r="I416" s="22" t="s">
        <v>38</v>
      </c>
      <c r="J416" s="22" t="s">
        <v>150</v>
      </c>
      <c r="M416" s="21" t="s">
        <v>25</v>
      </c>
      <c r="P416" s="22"/>
    </row>
    <row r="417" spans="1:16" s="21" customFormat="1" ht="28" hidden="1" x14ac:dyDescent="0.15">
      <c r="A417" s="21">
        <v>415</v>
      </c>
      <c r="B417" s="22" t="s">
        <v>296</v>
      </c>
      <c r="C417" s="22" t="s">
        <v>297</v>
      </c>
      <c r="D417" s="22">
        <v>565</v>
      </c>
      <c r="E417" s="22">
        <v>18.100000000000001</v>
      </c>
      <c r="F417" s="22">
        <v>15</v>
      </c>
      <c r="G417" s="23" t="s">
        <v>721</v>
      </c>
      <c r="H417" s="22" t="s">
        <v>300</v>
      </c>
      <c r="I417" s="22" t="s">
        <v>38</v>
      </c>
      <c r="J417" s="22" t="s">
        <v>101</v>
      </c>
      <c r="M417" s="21" t="s">
        <v>25</v>
      </c>
      <c r="P417" s="22"/>
    </row>
    <row r="418" spans="1:16" s="21" customFormat="1" ht="28" hidden="1" x14ac:dyDescent="0.15">
      <c r="A418" s="21">
        <v>416</v>
      </c>
      <c r="B418" s="22" t="s">
        <v>296</v>
      </c>
      <c r="C418" s="22" t="s">
        <v>297</v>
      </c>
      <c r="D418" s="22">
        <v>565</v>
      </c>
      <c r="E418" s="22">
        <v>18.100000000000001</v>
      </c>
      <c r="F418" s="22">
        <v>15</v>
      </c>
      <c r="G418" s="23" t="s">
        <v>722</v>
      </c>
      <c r="H418" s="22" t="s">
        <v>300</v>
      </c>
      <c r="I418" s="22" t="s">
        <v>38</v>
      </c>
      <c r="J418" s="22" t="s">
        <v>101</v>
      </c>
      <c r="M418" s="21" t="s">
        <v>25</v>
      </c>
      <c r="P418" s="22"/>
    </row>
    <row r="419" spans="1:16" s="21" customFormat="1" ht="28" hidden="1" x14ac:dyDescent="0.15">
      <c r="A419" s="21">
        <v>417</v>
      </c>
      <c r="B419" s="22" t="s">
        <v>296</v>
      </c>
      <c r="C419" s="22" t="s">
        <v>297</v>
      </c>
      <c r="D419" s="22">
        <v>571</v>
      </c>
      <c r="E419" s="22" t="s">
        <v>723</v>
      </c>
      <c r="F419" s="22">
        <v>14</v>
      </c>
      <c r="G419" s="23" t="s">
        <v>724</v>
      </c>
      <c r="H419" s="22" t="s">
        <v>300</v>
      </c>
      <c r="I419" s="22" t="s">
        <v>38</v>
      </c>
      <c r="J419" s="22" t="s">
        <v>101</v>
      </c>
      <c r="M419" s="21" t="s">
        <v>25</v>
      </c>
      <c r="P419" s="22"/>
    </row>
    <row r="420" spans="1:16" s="21" customFormat="1" x14ac:dyDescent="0.15">
      <c r="A420" s="21">
        <v>418</v>
      </c>
      <c r="B420" s="21" t="s">
        <v>109</v>
      </c>
      <c r="C420" s="21" t="s">
        <v>110</v>
      </c>
      <c r="D420" s="22">
        <v>574</v>
      </c>
      <c r="E420" s="22" t="s">
        <v>126</v>
      </c>
      <c r="F420" s="22" t="s">
        <v>127</v>
      </c>
      <c r="G420" s="22" t="s">
        <v>128</v>
      </c>
      <c r="H420" s="22" t="s">
        <v>129</v>
      </c>
      <c r="I420" s="22" t="s">
        <v>125</v>
      </c>
      <c r="J420" s="22" t="s">
        <v>115</v>
      </c>
      <c r="L420" s="24"/>
      <c r="P420" s="22"/>
    </row>
    <row r="421" spans="1:16" s="21" customFormat="1" ht="28" x14ac:dyDescent="0.15">
      <c r="A421" s="21">
        <v>419</v>
      </c>
      <c r="B421" s="23" t="s">
        <v>25</v>
      </c>
      <c r="C421" s="23" t="s">
        <v>210</v>
      </c>
      <c r="D421" s="23">
        <v>579</v>
      </c>
      <c r="E421" s="23" t="s">
        <v>220</v>
      </c>
      <c r="F421" s="23">
        <v>2</v>
      </c>
      <c r="G421" s="23" t="s">
        <v>221</v>
      </c>
      <c r="H421" s="23" t="s">
        <v>214</v>
      </c>
      <c r="I421" s="23" t="s">
        <v>44</v>
      </c>
      <c r="J421" s="22"/>
      <c r="L421" s="24"/>
      <c r="P421" s="22"/>
    </row>
    <row r="422" spans="1:16" s="21" customFormat="1" ht="14" x14ac:dyDescent="0.15">
      <c r="A422" s="21">
        <v>420</v>
      </c>
      <c r="B422" s="23" t="s">
        <v>25</v>
      </c>
      <c r="C422" s="23" t="s">
        <v>210</v>
      </c>
      <c r="D422" s="23">
        <v>579</v>
      </c>
      <c r="E422" s="23" t="s">
        <v>220</v>
      </c>
      <c r="F422" s="23">
        <v>3</v>
      </c>
      <c r="G422" s="23" t="s">
        <v>222</v>
      </c>
      <c r="H422" s="23" t="s">
        <v>214</v>
      </c>
      <c r="I422" s="23" t="s">
        <v>44</v>
      </c>
      <c r="J422" s="22"/>
      <c r="L422" s="24"/>
      <c r="P422" s="22"/>
    </row>
    <row r="423" spans="1:16" s="21" customFormat="1" ht="28" x14ac:dyDescent="0.15">
      <c r="A423" s="21">
        <v>421</v>
      </c>
      <c r="B423" s="23" t="s">
        <v>25</v>
      </c>
      <c r="C423" s="23" t="s">
        <v>210</v>
      </c>
      <c r="D423" s="23">
        <v>579</v>
      </c>
      <c r="E423" s="23" t="s">
        <v>223</v>
      </c>
      <c r="F423" s="23">
        <v>11</v>
      </c>
      <c r="G423" s="23" t="s">
        <v>224</v>
      </c>
      <c r="H423" s="23" t="s">
        <v>225</v>
      </c>
      <c r="I423" s="22" t="s">
        <v>44</v>
      </c>
      <c r="J423" s="22" t="s">
        <v>101</v>
      </c>
      <c r="L423" s="24"/>
      <c r="P423" s="22"/>
    </row>
    <row r="424" spans="1:16" s="21" customFormat="1" ht="42" x14ac:dyDescent="0.15">
      <c r="A424" s="21">
        <v>422</v>
      </c>
      <c r="B424" s="22" t="s">
        <v>138</v>
      </c>
      <c r="C424" s="22" t="s">
        <v>139</v>
      </c>
      <c r="D424" s="22">
        <v>580</v>
      </c>
      <c r="E424" s="22" t="s">
        <v>164</v>
      </c>
      <c r="F424" s="22">
        <v>17</v>
      </c>
      <c r="G424" s="23" t="s">
        <v>165</v>
      </c>
      <c r="H424" s="23" t="s">
        <v>166</v>
      </c>
      <c r="I424" s="22" t="s">
        <v>44</v>
      </c>
      <c r="J424" s="22" t="s">
        <v>150</v>
      </c>
      <c r="L424" s="24"/>
      <c r="P424" s="22"/>
    </row>
    <row r="425" spans="1:16" s="21" customFormat="1" ht="14" hidden="1" x14ac:dyDescent="0.15">
      <c r="A425" s="21">
        <v>423</v>
      </c>
      <c r="B425" s="23" t="s">
        <v>25</v>
      </c>
      <c r="C425" s="23" t="s">
        <v>210</v>
      </c>
      <c r="D425" s="23">
        <v>581</v>
      </c>
      <c r="E425" s="23">
        <v>19.3</v>
      </c>
      <c r="F425" s="23">
        <v>27</v>
      </c>
      <c r="G425" s="23" t="s">
        <v>226</v>
      </c>
      <c r="H425" s="23"/>
      <c r="I425" s="22" t="s">
        <v>38</v>
      </c>
      <c r="J425" s="22"/>
      <c r="M425" s="21" t="s">
        <v>25</v>
      </c>
      <c r="P425" s="22"/>
    </row>
    <row r="426" spans="1:16" s="21" customFormat="1" ht="14" hidden="1" x14ac:dyDescent="0.15">
      <c r="A426" s="21">
        <v>424</v>
      </c>
      <c r="B426" s="23" t="s">
        <v>25</v>
      </c>
      <c r="C426" s="23" t="s">
        <v>210</v>
      </c>
      <c r="D426" s="23">
        <v>583</v>
      </c>
      <c r="E426" s="23">
        <v>19.3</v>
      </c>
      <c r="F426" s="23">
        <v>4</v>
      </c>
      <c r="G426" s="23" t="s">
        <v>227</v>
      </c>
      <c r="H426" s="23"/>
      <c r="I426" s="22" t="s">
        <v>38</v>
      </c>
      <c r="J426" s="22"/>
      <c r="M426" s="21" t="s">
        <v>25</v>
      </c>
      <c r="P426" s="22"/>
    </row>
    <row r="427" spans="1:16" s="21" customFormat="1" ht="14" hidden="1" x14ac:dyDescent="0.15">
      <c r="A427" s="21">
        <v>425</v>
      </c>
      <c r="B427" s="22" t="s">
        <v>840</v>
      </c>
      <c r="C427" s="22" t="s">
        <v>782</v>
      </c>
      <c r="D427" s="22">
        <v>586</v>
      </c>
      <c r="E427" s="22">
        <v>19.3</v>
      </c>
      <c r="F427" s="22">
        <v>1</v>
      </c>
      <c r="G427" s="23" t="s">
        <v>894</v>
      </c>
      <c r="H427" s="23" t="s">
        <v>895</v>
      </c>
      <c r="I427" s="22" t="s">
        <v>38</v>
      </c>
      <c r="M427" s="21" t="s">
        <v>25</v>
      </c>
      <c r="P427" s="22"/>
    </row>
    <row r="428" spans="1:16" s="21" customFormat="1" ht="28" hidden="1" x14ac:dyDescent="0.15">
      <c r="A428" s="21">
        <v>426</v>
      </c>
      <c r="B428" s="22" t="s">
        <v>840</v>
      </c>
      <c r="C428" s="22" t="s">
        <v>782</v>
      </c>
      <c r="D428" s="22">
        <v>586</v>
      </c>
      <c r="E428" s="22" t="s">
        <v>896</v>
      </c>
      <c r="F428" s="22">
        <v>6</v>
      </c>
      <c r="G428" s="23" t="s">
        <v>897</v>
      </c>
      <c r="H428" s="23" t="s">
        <v>898</v>
      </c>
      <c r="I428" s="22" t="s">
        <v>38</v>
      </c>
      <c r="M428" s="21" t="s">
        <v>25</v>
      </c>
      <c r="P428" s="22"/>
    </row>
    <row r="429" spans="1:16" s="21" customFormat="1" ht="28" hidden="1" x14ac:dyDescent="0.15">
      <c r="A429" s="21">
        <v>427</v>
      </c>
      <c r="B429" s="22" t="s">
        <v>296</v>
      </c>
      <c r="C429" s="22" t="s">
        <v>297</v>
      </c>
      <c r="D429" s="22">
        <v>587</v>
      </c>
      <c r="E429" s="22" t="s">
        <v>725</v>
      </c>
      <c r="F429" s="22">
        <v>19</v>
      </c>
      <c r="G429" s="23" t="s">
        <v>726</v>
      </c>
      <c r="H429" s="22" t="s">
        <v>300</v>
      </c>
      <c r="I429" s="22" t="s">
        <v>38</v>
      </c>
      <c r="J429" s="22" t="s">
        <v>101</v>
      </c>
      <c r="M429" s="21" t="s">
        <v>25</v>
      </c>
      <c r="P429" s="22"/>
    </row>
    <row r="430" spans="1:16" s="21" customFormat="1" ht="28" hidden="1" x14ac:dyDescent="0.15">
      <c r="A430" s="21">
        <v>428</v>
      </c>
      <c r="B430" s="22" t="s">
        <v>296</v>
      </c>
      <c r="C430" s="22" t="s">
        <v>297</v>
      </c>
      <c r="D430" s="22">
        <v>587</v>
      </c>
      <c r="E430" s="22" t="s">
        <v>725</v>
      </c>
      <c r="F430" s="22">
        <v>19</v>
      </c>
      <c r="G430" s="23" t="s">
        <v>727</v>
      </c>
      <c r="H430" s="22" t="s">
        <v>300</v>
      </c>
      <c r="I430" s="22" t="s">
        <v>38</v>
      </c>
      <c r="J430" s="22" t="s">
        <v>101</v>
      </c>
      <c r="M430" s="21" t="s">
        <v>25</v>
      </c>
      <c r="P430" s="22"/>
    </row>
    <row r="431" spans="1:16" s="21" customFormat="1" ht="28" x14ac:dyDescent="0.15">
      <c r="A431" s="21">
        <v>429</v>
      </c>
      <c r="B431" s="24" t="s">
        <v>34</v>
      </c>
      <c r="C431" s="24" t="s">
        <v>35</v>
      </c>
      <c r="D431" s="24">
        <v>594</v>
      </c>
      <c r="E431" s="24">
        <v>19.5</v>
      </c>
      <c r="F431" s="24">
        <v>1</v>
      </c>
      <c r="G431" s="24" t="s">
        <v>53</v>
      </c>
      <c r="H431" s="24" t="s">
        <v>54</v>
      </c>
      <c r="I431" s="24" t="s">
        <v>44</v>
      </c>
      <c r="J431" s="24" t="s">
        <v>39</v>
      </c>
      <c r="L431" s="24"/>
      <c r="P431" s="22"/>
    </row>
    <row r="432" spans="1:16" s="21" customFormat="1" ht="14" hidden="1" x14ac:dyDescent="0.15">
      <c r="A432" s="21">
        <v>430</v>
      </c>
      <c r="B432" s="22" t="s">
        <v>138</v>
      </c>
      <c r="C432" s="22" t="s">
        <v>139</v>
      </c>
      <c r="D432" s="22">
        <v>599</v>
      </c>
      <c r="E432" s="22" t="s">
        <v>167</v>
      </c>
      <c r="F432" s="22">
        <v>1</v>
      </c>
      <c r="G432" s="23" t="s">
        <v>168</v>
      </c>
      <c r="H432" s="23" t="s">
        <v>157</v>
      </c>
      <c r="I432" s="22" t="s">
        <v>38</v>
      </c>
      <c r="J432" s="22" t="s">
        <v>137</v>
      </c>
      <c r="M432" s="21" t="s">
        <v>25</v>
      </c>
      <c r="P432" s="22"/>
    </row>
    <row r="433" spans="1:16" s="21" customFormat="1" ht="42" x14ac:dyDescent="0.15">
      <c r="A433" s="21">
        <v>431</v>
      </c>
      <c r="B433" s="22" t="s">
        <v>840</v>
      </c>
      <c r="C433" s="22" t="s">
        <v>782</v>
      </c>
      <c r="D433" s="22">
        <v>601</v>
      </c>
      <c r="E433" s="22">
        <v>20.100000000000001</v>
      </c>
      <c r="F433" s="22">
        <v>3</v>
      </c>
      <c r="G433" s="23" t="s">
        <v>899</v>
      </c>
      <c r="H433" s="23" t="s">
        <v>900</v>
      </c>
      <c r="I433" s="22" t="s">
        <v>44</v>
      </c>
      <c r="L433" s="24"/>
      <c r="P433" s="22"/>
    </row>
    <row r="434" spans="1:16" s="21" customFormat="1" ht="28" hidden="1" x14ac:dyDescent="0.15">
      <c r="A434" s="21">
        <v>432</v>
      </c>
      <c r="B434" s="22" t="s">
        <v>296</v>
      </c>
      <c r="C434" s="22" t="s">
        <v>297</v>
      </c>
      <c r="D434" s="22">
        <v>604</v>
      </c>
      <c r="E434" s="22" t="s">
        <v>728</v>
      </c>
      <c r="F434" s="22">
        <v>13</v>
      </c>
      <c r="G434" s="23" t="s">
        <v>729</v>
      </c>
      <c r="H434" s="22" t="s">
        <v>300</v>
      </c>
      <c r="I434" s="22" t="s">
        <v>38</v>
      </c>
      <c r="J434" s="22" t="s">
        <v>101</v>
      </c>
      <c r="M434" s="21" t="s">
        <v>25</v>
      </c>
      <c r="P434" s="22"/>
    </row>
    <row r="435" spans="1:16" s="21" customFormat="1" ht="28" hidden="1" x14ac:dyDescent="0.15">
      <c r="A435" s="21">
        <v>433</v>
      </c>
      <c r="B435" s="22" t="s">
        <v>296</v>
      </c>
      <c r="C435" s="22" t="s">
        <v>297</v>
      </c>
      <c r="D435" s="22">
        <v>604</v>
      </c>
      <c r="E435" s="22" t="s">
        <v>728</v>
      </c>
      <c r="F435" s="22"/>
      <c r="G435" s="23" t="s">
        <v>730</v>
      </c>
      <c r="H435" s="22" t="s">
        <v>300</v>
      </c>
      <c r="I435" s="22" t="s">
        <v>38</v>
      </c>
      <c r="J435" s="22" t="s">
        <v>101</v>
      </c>
      <c r="M435" s="21" t="s">
        <v>25</v>
      </c>
      <c r="P435" s="22"/>
    </row>
    <row r="436" spans="1:16" s="21" customFormat="1" ht="28" hidden="1" x14ac:dyDescent="0.15">
      <c r="A436" s="21">
        <v>434</v>
      </c>
      <c r="B436" s="22" t="s">
        <v>296</v>
      </c>
      <c r="C436" s="22" t="s">
        <v>297</v>
      </c>
      <c r="D436" s="22">
        <v>609</v>
      </c>
      <c r="E436" s="22" t="s">
        <v>731</v>
      </c>
      <c r="F436" s="22">
        <v>6</v>
      </c>
      <c r="G436" s="23" t="s">
        <v>732</v>
      </c>
      <c r="H436" s="22" t="s">
        <v>300</v>
      </c>
      <c r="I436" s="22" t="s">
        <v>38</v>
      </c>
      <c r="J436" s="22" t="s">
        <v>101</v>
      </c>
      <c r="M436" s="21" t="s">
        <v>25</v>
      </c>
      <c r="P436" s="22"/>
    </row>
    <row r="437" spans="1:16" s="21" customFormat="1" ht="28" hidden="1" x14ac:dyDescent="0.15">
      <c r="A437" s="21">
        <v>435</v>
      </c>
      <c r="B437" s="22" t="s">
        <v>296</v>
      </c>
      <c r="C437" s="22" t="s">
        <v>297</v>
      </c>
      <c r="D437" s="22">
        <v>609</v>
      </c>
      <c r="E437" s="22">
        <v>20.3</v>
      </c>
      <c r="F437" s="22">
        <v>31</v>
      </c>
      <c r="G437" s="23" t="s">
        <v>733</v>
      </c>
      <c r="H437" s="22" t="s">
        <v>300</v>
      </c>
      <c r="I437" s="22" t="s">
        <v>38</v>
      </c>
      <c r="J437" s="22" t="s">
        <v>101</v>
      </c>
      <c r="M437" s="21" t="s">
        <v>25</v>
      </c>
      <c r="P437" s="22"/>
    </row>
    <row r="438" spans="1:16" s="21" customFormat="1" ht="84" x14ac:dyDescent="0.15">
      <c r="A438" s="21">
        <v>436</v>
      </c>
      <c r="B438" s="22" t="s">
        <v>840</v>
      </c>
      <c r="C438" s="22" t="s">
        <v>782</v>
      </c>
      <c r="D438" s="22">
        <v>609</v>
      </c>
      <c r="E438" s="22">
        <v>20.3</v>
      </c>
      <c r="F438" s="22">
        <v>32</v>
      </c>
      <c r="G438" s="23" t="s">
        <v>901</v>
      </c>
      <c r="H438" s="23" t="s">
        <v>902</v>
      </c>
      <c r="I438" s="22" t="s">
        <v>44</v>
      </c>
      <c r="L438" s="24"/>
      <c r="P438" s="22"/>
    </row>
    <row r="439" spans="1:16" s="21" customFormat="1" ht="14" hidden="1" x14ac:dyDescent="0.15">
      <c r="A439" s="21">
        <v>437</v>
      </c>
      <c r="B439" s="22" t="s">
        <v>138</v>
      </c>
      <c r="C439" s="22" t="s">
        <v>139</v>
      </c>
      <c r="D439" s="22">
        <v>625</v>
      </c>
      <c r="E439" s="22" t="s">
        <v>169</v>
      </c>
      <c r="F439" s="22">
        <v>1</v>
      </c>
      <c r="G439" s="23" t="s">
        <v>170</v>
      </c>
      <c r="H439" s="23" t="s">
        <v>157</v>
      </c>
      <c r="I439" s="22" t="s">
        <v>38</v>
      </c>
      <c r="J439" s="22" t="s">
        <v>137</v>
      </c>
      <c r="M439" s="21" t="s">
        <v>25</v>
      </c>
      <c r="P439" s="22"/>
    </row>
    <row r="440" spans="1:16" s="21" customFormat="1" ht="28" hidden="1" x14ac:dyDescent="0.15">
      <c r="A440" s="21">
        <v>438</v>
      </c>
      <c r="B440" s="22" t="s">
        <v>296</v>
      </c>
      <c r="C440" s="22" t="s">
        <v>297</v>
      </c>
      <c r="D440" s="22">
        <v>627</v>
      </c>
      <c r="E440" s="22">
        <v>21.1</v>
      </c>
      <c r="F440" s="22">
        <v>5</v>
      </c>
      <c r="G440" s="23" t="s">
        <v>734</v>
      </c>
      <c r="H440" s="22" t="s">
        <v>300</v>
      </c>
      <c r="I440" s="22" t="s">
        <v>38</v>
      </c>
      <c r="J440" s="22" t="s">
        <v>101</v>
      </c>
      <c r="M440" s="21" t="s">
        <v>25</v>
      </c>
      <c r="P440" s="22"/>
    </row>
    <row r="441" spans="1:16" s="21" customFormat="1" ht="14" hidden="1" x14ac:dyDescent="0.15">
      <c r="A441" s="21">
        <v>439</v>
      </c>
      <c r="B441" s="23" t="s">
        <v>25</v>
      </c>
      <c r="C441" s="23" t="s">
        <v>210</v>
      </c>
      <c r="D441" s="23">
        <v>630</v>
      </c>
      <c r="E441" s="23" t="s">
        <v>228</v>
      </c>
      <c r="F441" s="23">
        <v>8</v>
      </c>
      <c r="G441" s="23" t="s">
        <v>229</v>
      </c>
      <c r="H441" s="23"/>
      <c r="I441" s="22" t="s">
        <v>38</v>
      </c>
      <c r="J441" s="22"/>
      <c r="M441" s="21" t="s">
        <v>25</v>
      </c>
      <c r="P441" s="22"/>
    </row>
    <row r="442" spans="1:16" s="21" customFormat="1" ht="28" hidden="1" x14ac:dyDescent="0.15">
      <c r="A442" s="21">
        <v>440</v>
      </c>
      <c r="B442" s="22" t="s">
        <v>296</v>
      </c>
      <c r="C442" s="22" t="s">
        <v>297</v>
      </c>
      <c r="D442" s="22">
        <v>655</v>
      </c>
      <c r="E442" s="22" t="s">
        <v>735</v>
      </c>
      <c r="F442" s="22">
        <v>14</v>
      </c>
      <c r="G442" s="23" t="s">
        <v>736</v>
      </c>
      <c r="H442" s="22" t="s">
        <v>300</v>
      </c>
      <c r="I442" s="22" t="s">
        <v>38</v>
      </c>
      <c r="J442" s="22" t="s">
        <v>101</v>
      </c>
      <c r="M442" s="21" t="s">
        <v>25</v>
      </c>
      <c r="P442" s="22"/>
    </row>
    <row r="443" spans="1:16" s="21" customFormat="1" ht="31" customHeight="1" x14ac:dyDescent="0.15">
      <c r="A443" s="21">
        <v>441</v>
      </c>
      <c r="B443" s="22" t="s">
        <v>97</v>
      </c>
      <c r="C443" s="22" t="s">
        <v>98</v>
      </c>
      <c r="D443" s="22">
        <v>662</v>
      </c>
      <c r="E443" s="22" t="str">
        <f>"22.2.3"</f>
        <v>22.2.3</v>
      </c>
      <c r="F443" s="22"/>
      <c r="G443" s="23" t="s">
        <v>99</v>
      </c>
      <c r="H443" s="22" t="s">
        <v>100</v>
      </c>
      <c r="I443" s="22" t="s">
        <v>44</v>
      </c>
      <c r="J443" s="22" t="s">
        <v>101</v>
      </c>
      <c r="L443" s="24"/>
      <c r="P443" s="22"/>
    </row>
    <row r="444" spans="1:16" s="21" customFormat="1" ht="42" hidden="1" x14ac:dyDescent="0.15">
      <c r="A444" s="21">
        <v>442</v>
      </c>
      <c r="B444" s="22" t="s">
        <v>296</v>
      </c>
      <c r="C444" s="22" t="s">
        <v>297</v>
      </c>
      <c r="D444" s="22">
        <v>669</v>
      </c>
      <c r="E444" s="22" t="s">
        <v>737</v>
      </c>
      <c r="F444" s="22">
        <v>3</v>
      </c>
      <c r="G444" s="23" t="s">
        <v>738</v>
      </c>
      <c r="H444" s="22" t="s">
        <v>300</v>
      </c>
      <c r="I444" s="22" t="s">
        <v>38</v>
      </c>
      <c r="J444" s="22" t="s">
        <v>101</v>
      </c>
      <c r="M444" s="21" t="s">
        <v>25</v>
      </c>
      <c r="P444" s="22"/>
    </row>
    <row r="445" spans="1:16" s="21" customFormat="1" ht="56" x14ac:dyDescent="0.15">
      <c r="A445" s="21">
        <v>443</v>
      </c>
      <c r="B445" s="22" t="s">
        <v>296</v>
      </c>
      <c r="C445" s="22" t="s">
        <v>297</v>
      </c>
      <c r="D445" s="22">
        <v>671</v>
      </c>
      <c r="E445" s="22" t="s">
        <v>739</v>
      </c>
      <c r="F445" s="22">
        <v>29</v>
      </c>
      <c r="G445" s="23" t="s">
        <v>740</v>
      </c>
      <c r="H445" s="22" t="s">
        <v>300</v>
      </c>
      <c r="I445" s="22" t="s">
        <v>44</v>
      </c>
      <c r="J445" s="22" t="s">
        <v>101</v>
      </c>
      <c r="L445" s="24"/>
      <c r="P445" s="22"/>
    </row>
    <row r="446" spans="1:16" s="21" customFormat="1" ht="14" hidden="1" x14ac:dyDescent="0.15">
      <c r="A446" s="21">
        <v>444</v>
      </c>
      <c r="B446" s="22" t="s">
        <v>138</v>
      </c>
      <c r="C446" s="22" t="s">
        <v>139</v>
      </c>
      <c r="D446" s="22">
        <v>677</v>
      </c>
      <c r="E446" s="22" t="s">
        <v>171</v>
      </c>
      <c r="F446" s="22">
        <v>1</v>
      </c>
      <c r="G446" s="23" t="s">
        <v>172</v>
      </c>
      <c r="H446" s="23" t="s">
        <v>157</v>
      </c>
      <c r="I446" s="22" t="s">
        <v>38</v>
      </c>
      <c r="J446" s="22" t="s">
        <v>137</v>
      </c>
      <c r="M446" s="21" t="s">
        <v>25</v>
      </c>
      <c r="P446" s="22"/>
    </row>
    <row r="447" spans="1:16" s="21" customFormat="1" x14ac:dyDescent="0.15">
      <c r="A447" s="21">
        <v>445</v>
      </c>
      <c r="B447" s="22" t="s">
        <v>97</v>
      </c>
      <c r="C447" s="22" t="s">
        <v>98</v>
      </c>
      <c r="D447" s="22">
        <v>682</v>
      </c>
      <c r="E447" s="22" t="s">
        <v>102</v>
      </c>
      <c r="F447" s="22">
        <v>7</v>
      </c>
      <c r="G447" s="22" t="s">
        <v>103</v>
      </c>
      <c r="H447" s="22"/>
      <c r="I447" s="22" t="s">
        <v>44</v>
      </c>
      <c r="J447" s="22" t="s">
        <v>39</v>
      </c>
      <c r="L447" s="24"/>
      <c r="P447" s="22"/>
    </row>
    <row r="448" spans="1:16" s="21" customFormat="1" x14ac:dyDescent="0.15">
      <c r="A448" s="21">
        <v>446</v>
      </c>
      <c r="B448" s="22" t="s">
        <v>97</v>
      </c>
      <c r="C448" s="22" t="s">
        <v>98</v>
      </c>
      <c r="D448" s="22">
        <v>682</v>
      </c>
      <c r="E448" s="29" t="str">
        <f>"23.3.4"</f>
        <v>23.3.4</v>
      </c>
      <c r="F448" s="22"/>
      <c r="G448" s="22" t="s">
        <v>99</v>
      </c>
      <c r="H448" s="22" t="s">
        <v>100</v>
      </c>
      <c r="I448" s="22" t="s">
        <v>44</v>
      </c>
      <c r="J448" s="22" t="s">
        <v>101</v>
      </c>
      <c r="L448" s="24"/>
      <c r="P448" s="22"/>
    </row>
    <row r="449" spans="1:16" s="21" customFormat="1" ht="28" hidden="1" x14ac:dyDescent="0.15">
      <c r="A449" s="21">
        <v>447</v>
      </c>
      <c r="B449" s="22" t="s">
        <v>296</v>
      </c>
      <c r="C449" s="22" t="s">
        <v>297</v>
      </c>
      <c r="D449" s="22">
        <v>684</v>
      </c>
      <c r="E449" s="22" t="s">
        <v>741</v>
      </c>
      <c r="F449" s="22">
        <v>14</v>
      </c>
      <c r="G449" s="23" t="s">
        <v>742</v>
      </c>
      <c r="H449" s="22" t="s">
        <v>300</v>
      </c>
      <c r="I449" s="22" t="s">
        <v>38</v>
      </c>
      <c r="J449" s="22" t="s">
        <v>101</v>
      </c>
      <c r="M449" s="21" t="s">
        <v>25</v>
      </c>
      <c r="P449" s="22"/>
    </row>
    <row r="450" spans="1:16" s="21" customFormat="1" hidden="1" x14ac:dyDescent="0.15">
      <c r="A450" s="21">
        <v>448</v>
      </c>
      <c r="B450" s="22" t="s">
        <v>97</v>
      </c>
      <c r="C450" s="22" t="s">
        <v>98</v>
      </c>
      <c r="D450" s="22">
        <v>686</v>
      </c>
      <c r="E450" s="29">
        <v>37034</v>
      </c>
      <c r="F450" s="30" t="str">
        <f>"10-12"</f>
        <v>10-12</v>
      </c>
      <c r="G450" s="22" t="s">
        <v>104</v>
      </c>
      <c r="H450" s="22" t="s">
        <v>105</v>
      </c>
      <c r="I450" s="22" t="s">
        <v>38</v>
      </c>
      <c r="J450" s="22" t="s">
        <v>39</v>
      </c>
      <c r="M450" s="21" t="s">
        <v>25</v>
      </c>
      <c r="P450" s="22"/>
    </row>
    <row r="451" spans="1:16" s="21" customFormat="1" ht="14" hidden="1" x14ac:dyDescent="0.15">
      <c r="A451" s="21">
        <v>449</v>
      </c>
      <c r="B451" s="22" t="s">
        <v>138</v>
      </c>
      <c r="C451" s="22" t="s">
        <v>139</v>
      </c>
      <c r="D451" s="22">
        <v>693</v>
      </c>
      <c r="E451" s="22" t="s">
        <v>173</v>
      </c>
      <c r="F451" s="22">
        <v>1</v>
      </c>
      <c r="G451" s="23" t="s">
        <v>174</v>
      </c>
      <c r="H451" s="23" t="s">
        <v>157</v>
      </c>
      <c r="I451" s="22" t="s">
        <v>38</v>
      </c>
      <c r="J451" s="22" t="s">
        <v>137</v>
      </c>
      <c r="M451" s="21" t="s">
        <v>25</v>
      </c>
      <c r="P451" s="22"/>
    </row>
    <row r="452" spans="1:16" s="21" customFormat="1" ht="28" hidden="1" x14ac:dyDescent="0.15">
      <c r="A452" s="21">
        <v>450</v>
      </c>
      <c r="B452" s="22" t="s">
        <v>296</v>
      </c>
      <c r="C452" s="22" t="s">
        <v>297</v>
      </c>
      <c r="D452" s="22">
        <v>696</v>
      </c>
      <c r="E452" s="22" t="s">
        <v>743</v>
      </c>
      <c r="F452" s="22">
        <v>2</v>
      </c>
      <c r="G452" s="23" t="s">
        <v>744</v>
      </c>
      <c r="H452" s="22" t="s">
        <v>300</v>
      </c>
      <c r="I452" s="22" t="s">
        <v>38</v>
      </c>
      <c r="J452" s="22" t="s">
        <v>101</v>
      </c>
      <c r="M452" s="21" t="s">
        <v>25</v>
      </c>
      <c r="P452" s="22"/>
    </row>
    <row r="453" spans="1:16" s="21" customFormat="1" ht="28" hidden="1" x14ac:dyDescent="0.15">
      <c r="A453" s="21">
        <v>451</v>
      </c>
      <c r="B453" s="22" t="s">
        <v>296</v>
      </c>
      <c r="C453" s="22" t="s">
        <v>297</v>
      </c>
      <c r="D453" s="22">
        <v>699</v>
      </c>
      <c r="E453" s="22" t="s">
        <v>745</v>
      </c>
      <c r="F453" s="22">
        <v>4</v>
      </c>
      <c r="G453" s="23" t="s">
        <v>746</v>
      </c>
      <c r="H453" s="22" t="s">
        <v>300</v>
      </c>
      <c r="I453" s="22" t="s">
        <v>38</v>
      </c>
      <c r="J453" s="22" t="s">
        <v>101</v>
      </c>
      <c r="M453" s="21" t="s">
        <v>25</v>
      </c>
      <c r="P453" s="22"/>
    </row>
    <row r="454" spans="1:16" s="21" customFormat="1" ht="42" hidden="1" x14ac:dyDescent="0.15">
      <c r="A454" s="21">
        <v>452</v>
      </c>
      <c r="B454" s="22" t="s">
        <v>138</v>
      </c>
      <c r="C454" s="22" t="s">
        <v>139</v>
      </c>
      <c r="D454" s="22">
        <v>709</v>
      </c>
      <c r="E454" s="22" t="s">
        <v>175</v>
      </c>
      <c r="F454" s="22">
        <v>1</v>
      </c>
      <c r="G454" s="23" t="s">
        <v>176</v>
      </c>
      <c r="H454" s="23" t="s">
        <v>177</v>
      </c>
      <c r="I454" s="22" t="s">
        <v>38</v>
      </c>
      <c r="J454" s="22" t="s">
        <v>137</v>
      </c>
      <c r="M454" s="21" t="s">
        <v>25</v>
      </c>
      <c r="P454" s="22"/>
    </row>
    <row r="455" spans="1:16" s="21" customFormat="1" ht="28" hidden="1" x14ac:dyDescent="0.15">
      <c r="A455" s="21">
        <v>453</v>
      </c>
      <c r="B455" s="22" t="s">
        <v>296</v>
      </c>
      <c r="C455" s="22" t="s">
        <v>297</v>
      </c>
      <c r="D455" s="22">
        <v>759</v>
      </c>
      <c r="E455" s="22">
        <v>30.1</v>
      </c>
      <c r="F455" s="22">
        <v>3</v>
      </c>
      <c r="G455" s="23" t="s">
        <v>747</v>
      </c>
      <c r="H455" s="22" t="s">
        <v>300</v>
      </c>
      <c r="I455" s="22" t="s">
        <v>38</v>
      </c>
      <c r="J455" s="22" t="s">
        <v>101</v>
      </c>
      <c r="M455" s="21" t="s">
        <v>25</v>
      </c>
      <c r="P455" s="22"/>
    </row>
    <row r="456" spans="1:16" s="21" customFormat="1" ht="28" hidden="1" x14ac:dyDescent="0.15">
      <c r="A456" s="21">
        <v>454</v>
      </c>
      <c r="B456" s="22" t="s">
        <v>296</v>
      </c>
      <c r="C456" s="22" t="s">
        <v>297</v>
      </c>
      <c r="D456" s="22">
        <v>765</v>
      </c>
      <c r="E456" s="22">
        <v>30.4</v>
      </c>
      <c r="F456" s="22">
        <v>7</v>
      </c>
      <c r="G456" s="23" t="s">
        <v>748</v>
      </c>
      <c r="H456" s="22" t="s">
        <v>300</v>
      </c>
      <c r="I456" s="22" t="s">
        <v>38</v>
      </c>
      <c r="J456" s="22" t="s">
        <v>101</v>
      </c>
      <c r="M456" s="21" t="s">
        <v>25</v>
      </c>
      <c r="P456" s="22"/>
    </row>
    <row r="457" spans="1:16" s="21" customFormat="1" ht="28" hidden="1" x14ac:dyDescent="0.15">
      <c r="A457" s="21">
        <v>455</v>
      </c>
      <c r="B457" s="22" t="s">
        <v>296</v>
      </c>
      <c r="C457" s="22" t="s">
        <v>297</v>
      </c>
      <c r="D457" s="22">
        <v>778</v>
      </c>
      <c r="E457" s="22" t="s">
        <v>749</v>
      </c>
      <c r="F457" s="22">
        <v>22</v>
      </c>
      <c r="G457" s="23" t="s">
        <v>750</v>
      </c>
      <c r="H457" s="22" t="s">
        <v>300</v>
      </c>
      <c r="I457" s="22" t="s">
        <v>38</v>
      </c>
      <c r="J457" s="22" t="s">
        <v>101</v>
      </c>
      <c r="M457" s="21" t="s">
        <v>25</v>
      </c>
      <c r="P457" s="22"/>
    </row>
    <row r="458" spans="1:16" s="21" customFormat="1" ht="14" hidden="1" x14ac:dyDescent="0.15">
      <c r="A458" s="21">
        <v>456</v>
      </c>
      <c r="B458" s="22" t="s">
        <v>79</v>
      </c>
      <c r="C458" s="22" t="s">
        <v>80</v>
      </c>
      <c r="D458" s="22">
        <v>781</v>
      </c>
      <c r="E458" s="22">
        <v>31</v>
      </c>
      <c r="F458" s="22">
        <v>1</v>
      </c>
      <c r="G458" s="23" t="s">
        <v>88</v>
      </c>
      <c r="H458" s="23" t="s">
        <v>89</v>
      </c>
      <c r="I458" s="22" t="s">
        <v>38</v>
      </c>
      <c r="J458" s="22" t="s">
        <v>84</v>
      </c>
      <c r="M458" s="21" t="s">
        <v>25</v>
      </c>
      <c r="P458" s="22"/>
    </row>
    <row r="459" spans="1:16" s="21" customFormat="1" ht="14" hidden="1" x14ac:dyDescent="0.15">
      <c r="A459" s="21">
        <v>457</v>
      </c>
      <c r="B459" s="22" t="s">
        <v>79</v>
      </c>
      <c r="C459" s="22" t="s">
        <v>80</v>
      </c>
      <c r="D459" s="22">
        <v>781</v>
      </c>
      <c r="E459" s="22">
        <v>31</v>
      </c>
      <c r="F459" s="22">
        <v>1</v>
      </c>
      <c r="G459" s="23" t="s">
        <v>90</v>
      </c>
      <c r="H459" s="23" t="s">
        <v>87</v>
      </c>
      <c r="I459" s="22" t="s">
        <v>38</v>
      </c>
      <c r="J459" s="22" t="s">
        <v>84</v>
      </c>
      <c r="M459" s="21" t="s">
        <v>25</v>
      </c>
      <c r="P459" s="22"/>
    </row>
    <row r="460" spans="1:16" s="21" customFormat="1" ht="14" hidden="1" x14ac:dyDescent="0.15">
      <c r="A460" s="21">
        <v>458</v>
      </c>
      <c r="B460" s="22" t="s">
        <v>798</v>
      </c>
      <c r="C460" s="22" t="s">
        <v>799</v>
      </c>
      <c r="D460" s="22">
        <v>781</v>
      </c>
      <c r="E460" s="28">
        <v>31</v>
      </c>
      <c r="F460" s="28" t="s">
        <v>801</v>
      </c>
      <c r="G460" s="24" t="s">
        <v>827</v>
      </c>
      <c r="H460" s="24" t="s">
        <v>828</v>
      </c>
      <c r="I460" s="22" t="s">
        <v>38</v>
      </c>
      <c r="J460" s="22" t="s">
        <v>150</v>
      </c>
      <c r="M460" s="21" t="s">
        <v>25</v>
      </c>
      <c r="P460" s="22"/>
    </row>
    <row r="461" spans="1:16" s="21" customFormat="1" ht="14" hidden="1" x14ac:dyDescent="0.15">
      <c r="A461" s="21">
        <v>459</v>
      </c>
      <c r="B461" s="22" t="s">
        <v>798</v>
      </c>
      <c r="C461" s="22" t="s">
        <v>799</v>
      </c>
      <c r="D461" s="22">
        <v>784</v>
      </c>
      <c r="E461" s="28" t="s">
        <v>829</v>
      </c>
      <c r="F461" s="28">
        <v>11</v>
      </c>
      <c r="G461" s="24" t="s">
        <v>812</v>
      </c>
      <c r="H461" s="24" t="s">
        <v>830</v>
      </c>
      <c r="I461" s="22" t="s">
        <v>38</v>
      </c>
      <c r="J461" s="22" t="s">
        <v>150</v>
      </c>
      <c r="M461" s="21" t="s">
        <v>25</v>
      </c>
      <c r="P461" s="22"/>
    </row>
    <row r="462" spans="1:16" s="21" customFormat="1" ht="14" hidden="1" x14ac:dyDescent="0.15">
      <c r="A462" s="21">
        <v>460</v>
      </c>
      <c r="B462" s="22" t="s">
        <v>798</v>
      </c>
      <c r="C462" s="22" t="s">
        <v>799</v>
      </c>
      <c r="D462" s="22">
        <v>785</v>
      </c>
      <c r="E462" s="28" t="s">
        <v>831</v>
      </c>
      <c r="F462" s="22">
        <v>2</v>
      </c>
      <c r="G462" s="24" t="s">
        <v>812</v>
      </c>
      <c r="H462" s="24" t="s">
        <v>832</v>
      </c>
      <c r="I462" s="22" t="s">
        <v>38</v>
      </c>
      <c r="J462" s="22" t="s">
        <v>150</v>
      </c>
      <c r="M462" s="21" t="s">
        <v>25</v>
      </c>
      <c r="P462" s="22"/>
    </row>
    <row r="463" spans="1:16" s="21" customFormat="1" ht="28" hidden="1" x14ac:dyDescent="0.15">
      <c r="A463" s="21">
        <v>461</v>
      </c>
      <c r="B463" s="22" t="s">
        <v>79</v>
      </c>
      <c r="C463" s="22" t="s">
        <v>80</v>
      </c>
      <c r="D463" s="22">
        <v>786</v>
      </c>
      <c r="E463" s="22" t="s">
        <v>85</v>
      </c>
      <c r="F463" s="22">
        <v>2</v>
      </c>
      <c r="G463" s="23" t="s">
        <v>86</v>
      </c>
      <c r="H463" s="23" t="s">
        <v>87</v>
      </c>
      <c r="I463" s="22" t="s">
        <v>38</v>
      </c>
      <c r="J463" s="22" t="s">
        <v>84</v>
      </c>
      <c r="M463" s="21" t="s">
        <v>25</v>
      </c>
      <c r="P463" s="22"/>
    </row>
    <row r="464" spans="1:16" s="21" customFormat="1" ht="14" hidden="1" x14ac:dyDescent="0.15">
      <c r="A464" s="21">
        <v>462</v>
      </c>
      <c r="B464" s="22" t="s">
        <v>798</v>
      </c>
      <c r="C464" s="22" t="s">
        <v>799</v>
      </c>
      <c r="D464" s="22">
        <v>786</v>
      </c>
      <c r="E464" s="28" t="s">
        <v>85</v>
      </c>
      <c r="F464" s="22">
        <v>2</v>
      </c>
      <c r="G464" s="24" t="s">
        <v>812</v>
      </c>
      <c r="H464" s="24" t="s">
        <v>833</v>
      </c>
      <c r="I464" s="22" t="s">
        <v>38</v>
      </c>
      <c r="J464" s="22" t="s">
        <v>150</v>
      </c>
      <c r="M464" s="21" t="s">
        <v>25</v>
      </c>
      <c r="P464" s="22"/>
    </row>
    <row r="465" spans="1:16" s="21" customFormat="1" ht="14" hidden="1" x14ac:dyDescent="0.15">
      <c r="A465" s="21">
        <v>463</v>
      </c>
      <c r="B465" s="22" t="s">
        <v>798</v>
      </c>
      <c r="C465" s="22" t="s">
        <v>799</v>
      </c>
      <c r="D465" s="22">
        <v>786</v>
      </c>
      <c r="E465" s="28" t="s">
        <v>834</v>
      </c>
      <c r="F465" s="22">
        <v>15</v>
      </c>
      <c r="G465" s="24" t="s">
        <v>812</v>
      </c>
      <c r="H465" s="24" t="s">
        <v>835</v>
      </c>
      <c r="I465" s="22" t="s">
        <v>38</v>
      </c>
      <c r="J465" s="22" t="s">
        <v>150</v>
      </c>
      <c r="M465" s="21" t="s">
        <v>25</v>
      </c>
      <c r="P465" s="22"/>
    </row>
    <row r="466" spans="1:16" s="21" customFormat="1" ht="14" hidden="1" x14ac:dyDescent="0.15">
      <c r="A466" s="21">
        <v>464</v>
      </c>
      <c r="B466" s="22" t="s">
        <v>798</v>
      </c>
      <c r="C466" s="22" t="s">
        <v>799</v>
      </c>
      <c r="D466" s="22">
        <v>786</v>
      </c>
      <c r="E466" s="28" t="s">
        <v>836</v>
      </c>
      <c r="F466" s="22">
        <v>18</v>
      </c>
      <c r="G466" s="24" t="s">
        <v>812</v>
      </c>
      <c r="H466" s="24" t="s">
        <v>837</v>
      </c>
      <c r="I466" s="22" t="s">
        <v>38</v>
      </c>
      <c r="J466" s="22" t="s">
        <v>150</v>
      </c>
      <c r="M466" s="21" t="s">
        <v>25</v>
      </c>
      <c r="P466" s="22"/>
    </row>
    <row r="467" spans="1:16" s="21" customFormat="1" ht="14" hidden="1" x14ac:dyDescent="0.15">
      <c r="A467" s="21">
        <v>465</v>
      </c>
      <c r="B467" s="22" t="s">
        <v>798</v>
      </c>
      <c r="C467" s="22" t="s">
        <v>799</v>
      </c>
      <c r="D467" s="22">
        <v>786</v>
      </c>
      <c r="E467" s="28" t="s">
        <v>838</v>
      </c>
      <c r="F467" s="22">
        <v>22</v>
      </c>
      <c r="G467" s="24" t="s">
        <v>812</v>
      </c>
      <c r="H467" s="24" t="s">
        <v>826</v>
      </c>
      <c r="I467" s="22" t="s">
        <v>38</v>
      </c>
      <c r="J467" s="22" t="s">
        <v>150</v>
      </c>
      <c r="M467" s="21" t="s">
        <v>25</v>
      </c>
      <c r="P467" s="22"/>
    </row>
    <row r="468" spans="1:16" s="21" customFormat="1" ht="14" hidden="1" x14ac:dyDescent="0.15">
      <c r="A468" s="21">
        <v>466</v>
      </c>
      <c r="B468" s="22" t="s">
        <v>79</v>
      </c>
      <c r="C468" s="22" t="s">
        <v>80</v>
      </c>
      <c r="D468" s="22">
        <v>787</v>
      </c>
      <c r="E468" s="22" t="s">
        <v>81</v>
      </c>
      <c r="F468" s="22">
        <v>26</v>
      </c>
      <c r="G468" s="23" t="s">
        <v>82</v>
      </c>
      <c r="H468" s="23" t="s">
        <v>83</v>
      </c>
      <c r="I468" s="22" t="s">
        <v>38</v>
      </c>
      <c r="J468" s="22" t="s">
        <v>84</v>
      </c>
      <c r="M468" s="21" t="s">
        <v>25</v>
      </c>
      <c r="P468" s="22"/>
    </row>
    <row r="469" spans="1:16" s="21" customFormat="1" ht="14" hidden="1" x14ac:dyDescent="0.15">
      <c r="A469" s="21">
        <v>467</v>
      </c>
      <c r="B469" s="22" t="s">
        <v>93</v>
      </c>
      <c r="C469" s="22" t="s">
        <v>94</v>
      </c>
      <c r="D469" s="22">
        <v>787</v>
      </c>
      <c r="E469" s="22" t="s">
        <v>81</v>
      </c>
      <c r="F469" s="22">
        <v>26</v>
      </c>
      <c r="G469" s="22" t="s">
        <v>95</v>
      </c>
      <c r="H469" s="23" t="s">
        <v>96</v>
      </c>
      <c r="I469" s="22" t="s">
        <v>38</v>
      </c>
      <c r="J469" s="22" t="s">
        <v>84</v>
      </c>
      <c r="M469" s="21" t="s">
        <v>25</v>
      </c>
      <c r="P469" s="22"/>
    </row>
    <row r="470" spans="1:16" s="21" customFormat="1" ht="14" hidden="1" x14ac:dyDescent="0.15">
      <c r="A470" s="21">
        <v>468</v>
      </c>
      <c r="B470" s="22" t="s">
        <v>798</v>
      </c>
      <c r="C470" s="22" t="s">
        <v>799</v>
      </c>
      <c r="D470" s="22">
        <v>787</v>
      </c>
      <c r="E470" s="28" t="s">
        <v>81</v>
      </c>
      <c r="F470" s="22">
        <v>26</v>
      </c>
      <c r="G470" s="24" t="s">
        <v>812</v>
      </c>
      <c r="H470" s="24" t="s">
        <v>839</v>
      </c>
      <c r="I470" s="22" t="s">
        <v>38</v>
      </c>
      <c r="J470" s="22" t="s">
        <v>150</v>
      </c>
      <c r="M470" s="21" t="s">
        <v>25</v>
      </c>
      <c r="P470" s="22"/>
    </row>
    <row r="471" spans="1:16" s="21" customFormat="1" ht="42" x14ac:dyDescent="0.15">
      <c r="A471" s="21">
        <v>469</v>
      </c>
      <c r="B471" s="22" t="s">
        <v>296</v>
      </c>
      <c r="C471" s="22" t="s">
        <v>297</v>
      </c>
      <c r="D471" s="22">
        <v>796</v>
      </c>
      <c r="E471" s="22" t="s">
        <v>751</v>
      </c>
      <c r="F471" s="22">
        <v>8</v>
      </c>
      <c r="G471" s="23" t="s">
        <v>752</v>
      </c>
      <c r="H471" s="22" t="s">
        <v>300</v>
      </c>
      <c r="I471" s="22" t="s">
        <v>44</v>
      </c>
      <c r="J471" s="22" t="s">
        <v>101</v>
      </c>
      <c r="L471" s="24"/>
      <c r="P471" s="22"/>
    </row>
    <row r="472" spans="1:16" s="21" customFormat="1" ht="42" x14ac:dyDescent="0.15">
      <c r="A472" s="21">
        <v>470</v>
      </c>
      <c r="B472" s="22" t="s">
        <v>296</v>
      </c>
      <c r="C472" s="22" t="s">
        <v>297</v>
      </c>
      <c r="D472" s="22">
        <v>796</v>
      </c>
      <c r="E472" s="22" t="s">
        <v>753</v>
      </c>
      <c r="F472" s="22">
        <v>12</v>
      </c>
      <c r="G472" s="23" t="s">
        <v>754</v>
      </c>
      <c r="H472" s="22" t="s">
        <v>300</v>
      </c>
      <c r="I472" s="22" t="s">
        <v>44</v>
      </c>
      <c r="J472" s="22" t="s">
        <v>101</v>
      </c>
      <c r="L472" s="24"/>
      <c r="P472" s="22"/>
    </row>
    <row r="473" spans="1:16" s="21" customFormat="1" ht="42" x14ac:dyDescent="0.15">
      <c r="A473" s="21">
        <v>471</v>
      </c>
      <c r="B473" s="22" t="s">
        <v>296</v>
      </c>
      <c r="C473" s="22" t="s">
        <v>297</v>
      </c>
      <c r="D473" s="22">
        <v>796</v>
      </c>
      <c r="E473" s="22" t="s">
        <v>753</v>
      </c>
      <c r="F473" s="22">
        <v>14</v>
      </c>
      <c r="G473" s="23" t="s">
        <v>755</v>
      </c>
      <c r="H473" s="22" t="s">
        <v>300</v>
      </c>
      <c r="I473" s="22" t="s">
        <v>44</v>
      </c>
      <c r="J473" s="22" t="s">
        <v>101</v>
      </c>
      <c r="L473" s="24"/>
      <c r="P473" s="22"/>
    </row>
    <row r="474" spans="1:16" s="21" customFormat="1" ht="42" x14ac:dyDescent="0.15">
      <c r="A474" s="21">
        <v>472</v>
      </c>
      <c r="B474" s="22" t="s">
        <v>296</v>
      </c>
      <c r="C474" s="22" t="s">
        <v>297</v>
      </c>
      <c r="D474" s="22">
        <v>796</v>
      </c>
      <c r="E474" s="22" t="s">
        <v>753</v>
      </c>
      <c r="F474" s="22">
        <v>16</v>
      </c>
      <c r="G474" s="23" t="s">
        <v>756</v>
      </c>
      <c r="H474" s="22" t="s">
        <v>300</v>
      </c>
      <c r="I474" s="22" t="s">
        <v>44</v>
      </c>
      <c r="J474" s="22" t="s">
        <v>101</v>
      </c>
      <c r="L474" s="24"/>
      <c r="P474" s="22"/>
    </row>
    <row r="475" spans="1:16" s="21" customFormat="1" ht="42" x14ac:dyDescent="0.15">
      <c r="A475" s="21">
        <v>473</v>
      </c>
      <c r="B475" s="22" t="s">
        <v>296</v>
      </c>
      <c r="C475" s="22" t="s">
        <v>297</v>
      </c>
      <c r="D475" s="22">
        <v>796</v>
      </c>
      <c r="E475" s="22" t="s">
        <v>753</v>
      </c>
      <c r="F475" s="22">
        <v>18</v>
      </c>
      <c r="G475" s="23" t="s">
        <v>757</v>
      </c>
      <c r="H475" s="22" t="s">
        <v>300</v>
      </c>
      <c r="I475" s="22" t="s">
        <v>44</v>
      </c>
      <c r="J475" s="22" t="s">
        <v>101</v>
      </c>
      <c r="L475" s="24"/>
      <c r="P475" s="22"/>
    </row>
    <row r="476" spans="1:16" s="21" customFormat="1" ht="42" x14ac:dyDescent="0.15">
      <c r="A476" s="21">
        <v>474</v>
      </c>
      <c r="B476" s="22" t="s">
        <v>296</v>
      </c>
      <c r="C476" s="22" t="s">
        <v>297</v>
      </c>
      <c r="D476" s="22">
        <v>796</v>
      </c>
      <c r="E476" s="22" t="s">
        <v>753</v>
      </c>
      <c r="F476" s="22">
        <v>20</v>
      </c>
      <c r="G476" s="23" t="s">
        <v>758</v>
      </c>
      <c r="H476" s="22" t="s">
        <v>300</v>
      </c>
      <c r="I476" s="22" t="s">
        <v>44</v>
      </c>
      <c r="J476" s="22" t="s">
        <v>101</v>
      </c>
      <c r="L476" s="24"/>
      <c r="P476" s="22"/>
    </row>
    <row r="477" spans="1:16" s="21" customFormat="1" ht="112" x14ac:dyDescent="0.15">
      <c r="A477" s="21">
        <v>475</v>
      </c>
      <c r="B477" s="22" t="s">
        <v>296</v>
      </c>
      <c r="C477" s="22" t="s">
        <v>297</v>
      </c>
      <c r="D477" s="22">
        <v>796</v>
      </c>
      <c r="E477" s="22" t="s">
        <v>753</v>
      </c>
      <c r="F477" s="22">
        <v>21</v>
      </c>
      <c r="G477" s="23" t="s">
        <v>759</v>
      </c>
      <c r="H477" s="22" t="s">
        <v>300</v>
      </c>
      <c r="I477" s="22" t="s">
        <v>44</v>
      </c>
      <c r="J477" s="22" t="s">
        <v>101</v>
      </c>
      <c r="L477" s="24"/>
      <c r="P477" s="22"/>
    </row>
    <row r="478" spans="1:16" s="21" customFormat="1" ht="98" x14ac:dyDescent="0.15">
      <c r="A478" s="21">
        <v>476</v>
      </c>
      <c r="B478" s="22" t="s">
        <v>296</v>
      </c>
      <c r="C478" s="22" t="s">
        <v>297</v>
      </c>
      <c r="D478" s="22">
        <v>796</v>
      </c>
      <c r="E478" s="22" t="s">
        <v>760</v>
      </c>
      <c r="F478" s="22">
        <v>32</v>
      </c>
      <c r="G478" s="23" t="s">
        <v>761</v>
      </c>
      <c r="H478" s="22" t="s">
        <v>300</v>
      </c>
      <c r="I478" s="22" t="s">
        <v>44</v>
      </c>
      <c r="J478" s="22" t="s">
        <v>101</v>
      </c>
      <c r="L478" s="24"/>
      <c r="P478" s="22"/>
    </row>
    <row r="479" spans="1:16" s="21" customFormat="1" ht="70" x14ac:dyDescent="0.15">
      <c r="A479" s="21">
        <v>477</v>
      </c>
      <c r="B479" s="22" t="s">
        <v>296</v>
      </c>
      <c r="C479" s="22" t="s">
        <v>297</v>
      </c>
      <c r="D479" s="22">
        <v>797</v>
      </c>
      <c r="E479" s="22" t="s">
        <v>762</v>
      </c>
      <c r="F479" s="22">
        <v>30</v>
      </c>
      <c r="G479" s="23" t="s">
        <v>763</v>
      </c>
      <c r="H479" s="22" t="s">
        <v>300</v>
      </c>
      <c r="I479" s="22" t="s">
        <v>44</v>
      </c>
      <c r="J479" s="22" t="s">
        <v>101</v>
      </c>
      <c r="L479" s="24"/>
      <c r="P479" s="22"/>
    </row>
    <row r="480" spans="1:16" s="21" customFormat="1" ht="56" x14ac:dyDescent="0.15">
      <c r="A480" s="21">
        <v>478</v>
      </c>
      <c r="B480" s="22" t="s">
        <v>296</v>
      </c>
      <c r="C480" s="22" t="s">
        <v>297</v>
      </c>
      <c r="D480" s="22">
        <v>799</v>
      </c>
      <c r="E480" s="22" t="s">
        <v>764</v>
      </c>
      <c r="F480" s="22">
        <v>31</v>
      </c>
      <c r="G480" s="23" t="s">
        <v>765</v>
      </c>
      <c r="H480" s="22" t="s">
        <v>300</v>
      </c>
      <c r="I480" s="22" t="s">
        <v>44</v>
      </c>
      <c r="J480" s="22" t="s">
        <v>101</v>
      </c>
      <c r="L480" s="24"/>
      <c r="P480" s="22"/>
    </row>
    <row r="481" spans="1:16" s="21" customFormat="1" ht="28" x14ac:dyDescent="0.15">
      <c r="A481" s="21">
        <v>479</v>
      </c>
      <c r="B481" s="22" t="s">
        <v>296</v>
      </c>
      <c r="C481" s="22" t="s">
        <v>297</v>
      </c>
      <c r="D481" s="22">
        <v>799</v>
      </c>
      <c r="E481" s="22" t="s">
        <v>764</v>
      </c>
      <c r="F481" s="22">
        <v>40</v>
      </c>
      <c r="G481" s="23" t="s">
        <v>768</v>
      </c>
      <c r="H481" s="22" t="s">
        <v>300</v>
      </c>
      <c r="I481" s="22" t="s">
        <v>44</v>
      </c>
      <c r="J481" s="22" t="s">
        <v>101</v>
      </c>
      <c r="L481" s="24"/>
      <c r="P481" s="22"/>
    </row>
    <row r="482" spans="1:16" s="21" customFormat="1" ht="56" x14ac:dyDescent="0.15">
      <c r="A482" s="21">
        <v>480</v>
      </c>
      <c r="B482" s="22" t="s">
        <v>296</v>
      </c>
      <c r="C482" s="22" t="s">
        <v>297</v>
      </c>
      <c r="D482" s="22">
        <v>799</v>
      </c>
      <c r="E482" s="22" t="s">
        <v>764</v>
      </c>
      <c r="F482" s="22" t="s">
        <v>766</v>
      </c>
      <c r="G482" s="23" t="s">
        <v>767</v>
      </c>
      <c r="H482" s="22" t="s">
        <v>300</v>
      </c>
      <c r="I482" s="22" t="s">
        <v>44</v>
      </c>
      <c r="J482" s="22" t="s">
        <v>101</v>
      </c>
      <c r="L482" s="24"/>
      <c r="P482" s="22"/>
    </row>
    <row r="483" spans="1:16" s="21" customFormat="1" ht="98" x14ac:dyDescent="0.15">
      <c r="A483" s="21">
        <v>481</v>
      </c>
      <c r="B483" s="22" t="s">
        <v>296</v>
      </c>
      <c r="C483" s="22" t="s">
        <v>297</v>
      </c>
      <c r="D483" s="22">
        <v>800</v>
      </c>
      <c r="E483" s="22" t="s">
        <v>764</v>
      </c>
      <c r="F483" s="22">
        <v>3</v>
      </c>
      <c r="G483" s="23" t="s">
        <v>769</v>
      </c>
      <c r="H483" s="22" t="s">
        <v>300</v>
      </c>
      <c r="I483" s="22" t="s">
        <v>44</v>
      </c>
      <c r="J483" s="22" t="s">
        <v>101</v>
      </c>
      <c r="L483" s="24"/>
      <c r="P483" s="22"/>
    </row>
    <row r="484" spans="1:16" s="21" customFormat="1" ht="28" x14ac:dyDescent="0.15">
      <c r="A484" s="21">
        <v>482</v>
      </c>
      <c r="B484" s="22" t="s">
        <v>296</v>
      </c>
      <c r="C484" s="22" t="s">
        <v>297</v>
      </c>
      <c r="D484" s="22">
        <v>800</v>
      </c>
      <c r="E484" s="22" t="s">
        <v>764</v>
      </c>
      <c r="F484" s="22">
        <v>5</v>
      </c>
      <c r="G484" s="23" t="s">
        <v>770</v>
      </c>
      <c r="H484" s="22" t="s">
        <v>300</v>
      </c>
      <c r="I484" s="22" t="s">
        <v>44</v>
      </c>
      <c r="J484" s="22" t="s">
        <v>101</v>
      </c>
      <c r="L484" s="24"/>
      <c r="P484" s="22"/>
    </row>
    <row r="485" spans="1:16" s="21" customFormat="1" ht="56" x14ac:dyDescent="0.15">
      <c r="A485" s="21">
        <v>483</v>
      </c>
      <c r="B485" s="22" t="s">
        <v>296</v>
      </c>
      <c r="C485" s="22" t="s">
        <v>297</v>
      </c>
      <c r="D485" s="22">
        <v>800</v>
      </c>
      <c r="E485" s="22" t="s">
        <v>764</v>
      </c>
      <c r="F485" s="22">
        <v>20</v>
      </c>
      <c r="G485" s="23" t="s">
        <v>773</v>
      </c>
      <c r="H485" s="22" t="s">
        <v>300</v>
      </c>
      <c r="I485" s="22" t="s">
        <v>44</v>
      </c>
      <c r="J485" s="22" t="s">
        <v>101</v>
      </c>
      <c r="L485" s="24"/>
      <c r="P485" s="22"/>
    </row>
    <row r="486" spans="1:16" s="21" customFormat="1" ht="28" x14ac:dyDescent="0.15">
      <c r="A486" s="21">
        <v>484</v>
      </c>
      <c r="B486" s="22" t="s">
        <v>296</v>
      </c>
      <c r="C486" s="22" t="s">
        <v>297</v>
      </c>
      <c r="D486" s="22">
        <v>800</v>
      </c>
      <c r="E486" s="22" t="s">
        <v>764</v>
      </c>
      <c r="F486" s="22">
        <v>25</v>
      </c>
      <c r="G486" s="23" t="s">
        <v>774</v>
      </c>
      <c r="H486" s="22" t="s">
        <v>300</v>
      </c>
      <c r="I486" s="22" t="s">
        <v>44</v>
      </c>
      <c r="J486" s="22" t="s">
        <v>101</v>
      </c>
      <c r="L486" s="24"/>
      <c r="P486" s="22"/>
    </row>
    <row r="487" spans="1:16" s="21" customFormat="1" ht="56" x14ac:dyDescent="0.15">
      <c r="A487" s="21">
        <v>485</v>
      </c>
      <c r="B487" s="22" t="s">
        <v>296</v>
      </c>
      <c r="C487" s="22" t="s">
        <v>297</v>
      </c>
      <c r="D487" s="22">
        <v>800</v>
      </c>
      <c r="E487" s="22" t="s">
        <v>764</v>
      </c>
      <c r="F487" s="22" t="s">
        <v>771</v>
      </c>
      <c r="G487" s="23" t="s">
        <v>772</v>
      </c>
      <c r="H487" s="22" t="s">
        <v>300</v>
      </c>
      <c r="I487" s="22" t="s">
        <v>44</v>
      </c>
      <c r="J487" s="22" t="s">
        <v>101</v>
      </c>
      <c r="L487" s="24"/>
      <c r="N487" s="21" t="s">
        <v>980</v>
      </c>
      <c r="P487" s="22"/>
    </row>
    <row r="488" spans="1:16" s="21" customFormat="1" ht="42" x14ac:dyDescent="0.15">
      <c r="A488" s="21">
        <v>486</v>
      </c>
      <c r="B488" s="22" t="s">
        <v>296</v>
      </c>
      <c r="C488" s="22" t="s">
        <v>297</v>
      </c>
      <c r="D488" s="22">
        <v>812</v>
      </c>
      <c r="E488" s="22" t="s">
        <v>775</v>
      </c>
      <c r="F488" s="22">
        <v>3</v>
      </c>
      <c r="G488" s="23" t="s">
        <v>776</v>
      </c>
      <c r="H488" s="22" t="s">
        <v>300</v>
      </c>
      <c r="I488" s="22" t="s">
        <v>44</v>
      </c>
      <c r="J488" s="22" t="s">
        <v>101</v>
      </c>
      <c r="L488" s="24"/>
      <c r="P488" s="22"/>
    </row>
    <row r="489" spans="1:16" s="21" customFormat="1" ht="56" x14ac:dyDescent="0.15">
      <c r="A489" s="21">
        <v>487</v>
      </c>
      <c r="B489" s="22" t="s">
        <v>296</v>
      </c>
      <c r="C489" s="22" t="s">
        <v>297</v>
      </c>
      <c r="D489" s="22">
        <v>814</v>
      </c>
      <c r="E489" s="22" t="s">
        <v>777</v>
      </c>
      <c r="F489" s="22">
        <v>7</v>
      </c>
      <c r="G489" s="23" t="s">
        <v>778</v>
      </c>
      <c r="H489" s="22" t="s">
        <v>300</v>
      </c>
      <c r="I489" s="22" t="s">
        <v>44</v>
      </c>
      <c r="J489" s="22" t="s">
        <v>39</v>
      </c>
      <c r="L489" s="24"/>
      <c r="P489" s="22"/>
    </row>
    <row r="490" spans="1:16" s="21" customFormat="1" ht="28" x14ac:dyDescent="0.15">
      <c r="A490" s="21">
        <v>488</v>
      </c>
      <c r="B490" s="23" t="s">
        <v>25</v>
      </c>
      <c r="C490" s="23" t="s">
        <v>210</v>
      </c>
      <c r="D490" s="23">
        <v>831</v>
      </c>
      <c r="E490" s="23" t="s">
        <v>230</v>
      </c>
      <c r="F490" s="23">
        <v>1</v>
      </c>
      <c r="G490" s="23" t="s">
        <v>231</v>
      </c>
      <c r="H490" s="23" t="s">
        <v>232</v>
      </c>
      <c r="I490" s="23" t="s">
        <v>44</v>
      </c>
      <c r="J490" s="25"/>
      <c r="L490" s="24"/>
      <c r="P490" s="22"/>
    </row>
    <row r="491" spans="1:16" s="21" customFormat="1" ht="42" hidden="1" x14ac:dyDescent="0.15">
      <c r="A491" s="21">
        <v>489</v>
      </c>
      <c r="B491" s="22" t="s">
        <v>296</v>
      </c>
      <c r="C491" s="22" t="s">
        <v>297</v>
      </c>
      <c r="D491" s="22">
        <v>847</v>
      </c>
      <c r="E491" s="22" t="s">
        <v>779</v>
      </c>
      <c r="F491" s="22">
        <v>12</v>
      </c>
      <c r="G491" s="23" t="s">
        <v>780</v>
      </c>
      <c r="H491" s="22" t="s">
        <v>300</v>
      </c>
      <c r="I491" s="22" t="s">
        <v>38</v>
      </c>
      <c r="J491" s="22" t="s">
        <v>101</v>
      </c>
      <c r="M491" s="21" t="s">
        <v>25</v>
      </c>
      <c r="P491" s="22"/>
    </row>
    <row r="492" spans="1:16" s="21" customFormat="1" ht="28" hidden="1" x14ac:dyDescent="0.15">
      <c r="A492" s="21">
        <v>490</v>
      </c>
      <c r="B492" s="22" t="s">
        <v>233</v>
      </c>
      <c r="C492" s="22" t="s">
        <v>234</v>
      </c>
      <c r="D492" s="31" t="s">
        <v>245</v>
      </c>
      <c r="E492" s="22" t="s">
        <v>246</v>
      </c>
      <c r="F492" s="22" t="s">
        <v>247</v>
      </c>
      <c r="G492" s="23" t="s">
        <v>248</v>
      </c>
      <c r="H492" s="23" t="s">
        <v>249</v>
      </c>
      <c r="I492" s="22" t="s">
        <v>38</v>
      </c>
      <c r="J492" s="22" t="s">
        <v>238</v>
      </c>
      <c r="M492" s="21" t="s">
        <v>25</v>
      </c>
      <c r="P492" s="22"/>
    </row>
    <row r="493" spans="1:16" s="21" customFormat="1" ht="42" hidden="1" x14ac:dyDescent="0.15">
      <c r="A493" s="21">
        <v>491</v>
      </c>
      <c r="B493" s="24" t="s">
        <v>133</v>
      </c>
      <c r="C493" s="24" t="s">
        <v>134</v>
      </c>
      <c r="D493" s="22" t="s">
        <v>135</v>
      </c>
      <c r="E493" s="22"/>
      <c r="F493" s="22"/>
      <c r="G493" s="32" t="s">
        <v>136</v>
      </c>
      <c r="H493" s="22"/>
      <c r="I493" s="22" t="s">
        <v>38</v>
      </c>
      <c r="J493" s="22" t="s">
        <v>137</v>
      </c>
      <c r="M493" s="21" t="s">
        <v>25</v>
      </c>
      <c r="P493" s="22"/>
    </row>
    <row r="494" spans="1:16" s="21" customFormat="1" hidden="1" x14ac:dyDescent="0.15">
      <c r="A494" s="21">
        <v>492</v>
      </c>
      <c r="B494" s="22" t="s">
        <v>798</v>
      </c>
      <c r="C494" s="22" t="s">
        <v>799</v>
      </c>
      <c r="D494" s="22" t="s">
        <v>800</v>
      </c>
      <c r="E494" s="28" t="s">
        <v>801</v>
      </c>
      <c r="F494" s="28"/>
      <c r="G494" s="22" t="s">
        <v>802</v>
      </c>
      <c r="H494" s="22" t="s">
        <v>803</v>
      </c>
      <c r="I494" s="22" t="s">
        <v>38</v>
      </c>
      <c r="J494" s="22" t="s">
        <v>150</v>
      </c>
      <c r="M494" s="21" t="s">
        <v>25</v>
      </c>
      <c r="P494" s="22"/>
    </row>
    <row r="495" spans="1:16" s="21" customFormat="1" ht="28" hidden="1" x14ac:dyDescent="0.15">
      <c r="A495" s="21">
        <v>493</v>
      </c>
      <c r="B495" s="21" t="s">
        <v>109</v>
      </c>
      <c r="C495" s="21" t="s">
        <v>110</v>
      </c>
      <c r="D495" s="22" t="s">
        <v>111</v>
      </c>
      <c r="E495" s="22" t="s">
        <v>112</v>
      </c>
      <c r="F495" s="22"/>
      <c r="G495" s="23" t="s">
        <v>113</v>
      </c>
      <c r="H495" s="22" t="s">
        <v>114</v>
      </c>
      <c r="I495" s="22" t="s">
        <v>38</v>
      </c>
      <c r="J495" s="22" t="s">
        <v>115</v>
      </c>
      <c r="M495" s="21" t="s">
        <v>25</v>
      </c>
      <c r="P495" s="22"/>
    </row>
    <row r="496" spans="1:16" s="21" customFormat="1" ht="28" x14ac:dyDescent="0.15">
      <c r="A496" s="21">
        <v>494</v>
      </c>
      <c r="B496" s="22" t="s">
        <v>982</v>
      </c>
      <c r="C496" s="22" t="s">
        <v>234</v>
      </c>
      <c r="D496" s="31" t="s">
        <v>277</v>
      </c>
      <c r="E496" s="22" t="s">
        <v>278</v>
      </c>
      <c r="F496" s="22"/>
      <c r="G496" s="23" t="s">
        <v>279</v>
      </c>
      <c r="H496" s="23" t="s">
        <v>280</v>
      </c>
      <c r="I496" s="22" t="s">
        <v>44</v>
      </c>
      <c r="J496" s="22" t="s">
        <v>238</v>
      </c>
      <c r="L496" s="24"/>
      <c r="N496" s="21" t="s">
        <v>981</v>
      </c>
      <c r="P496" s="22"/>
    </row>
    <row r="497" spans="1:16" s="21" customFormat="1" ht="56" hidden="1" x14ac:dyDescent="0.15">
      <c r="A497" s="21">
        <v>495</v>
      </c>
      <c r="B497" s="22" t="s">
        <v>233</v>
      </c>
      <c r="C497" s="22" t="s">
        <v>234</v>
      </c>
      <c r="D497" s="31" t="s">
        <v>281</v>
      </c>
      <c r="E497" s="23" t="s">
        <v>282</v>
      </c>
      <c r="F497" s="22"/>
      <c r="G497" s="23" t="s">
        <v>283</v>
      </c>
      <c r="H497" s="23"/>
      <c r="I497" s="22" t="s">
        <v>38</v>
      </c>
      <c r="J497" s="22" t="s">
        <v>238</v>
      </c>
      <c r="M497" s="21" t="s">
        <v>25</v>
      </c>
      <c r="P497" s="22"/>
    </row>
    <row r="498" spans="1:16" s="21" customFormat="1" hidden="1" x14ac:dyDescent="0.15">
      <c r="A498" s="21">
        <v>496</v>
      </c>
      <c r="B498" s="21" t="s">
        <v>109</v>
      </c>
      <c r="C498" s="21" t="s">
        <v>110</v>
      </c>
      <c r="D498" s="22" t="s">
        <v>116</v>
      </c>
      <c r="E498" s="22" t="s">
        <v>117</v>
      </c>
      <c r="F498" s="22"/>
      <c r="G498" s="22" t="s">
        <v>118</v>
      </c>
      <c r="H498" s="22" t="s">
        <v>119</v>
      </c>
      <c r="I498" s="22" t="s">
        <v>38</v>
      </c>
      <c r="J498" s="22" t="s">
        <v>115</v>
      </c>
      <c r="M498" s="21" t="s">
        <v>25</v>
      </c>
      <c r="P498" s="22"/>
    </row>
    <row r="499" spans="1:16" s="21" customFormat="1" hidden="1" x14ac:dyDescent="0.15">
      <c r="A499" s="21">
        <v>497</v>
      </c>
      <c r="B499" s="22" t="s">
        <v>97</v>
      </c>
      <c r="C499" s="22" t="s">
        <v>98</v>
      </c>
      <c r="D499" s="22" t="s">
        <v>106</v>
      </c>
      <c r="E499" s="22" t="str">
        <f>"21.3.2"</f>
        <v>21.3.2</v>
      </c>
      <c r="F499" s="22"/>
      <c r="G499" s="22" t="s">
        <v>107</v>
      </c>
      <c r="H499" s="22" t="s">
        <v>108</v>
      </c>
      <c r="I499" s="22" t="s">
        <v>38</v>
      </c>
      <c r="J499" s="22" t="s">
        <v>101</v>
      </c>
      <c r="M499" s="21" t="s">
        <v>25</v>
      </c>
      <c r="P499" s="22"/>
    </row>
    <row r="500" spans="1:16" s="21" customFormat="1" hidden="1" x14ac:dyDescent="0.15">
      <c r="A500" s="21">
        <v>498</v>
      </c>
      <c r="B500" s="21" t="s">
        <v>109</v>
      </c>
      <c r="C500" s="21" t="s">
        <v>110</v>
      </c>
      <c r="D500" s="22" t="s">
        <v>130</v>
      </c>
      <c r="E500" s="22" t="s">
        <v>131</v>
      </c>
      <c r="F500" s="22"/>
      <c r="G500" s="22" t="s">
        <v>132</v>
      </c>
      <c r="H500" s="22" t="s">
        <v>119</v>
      </c>
      <c r="I500" s="22" t="s">
        <v>38</v>
      </c>
      <c r="J500" s="22" t="s">
        <v>115</v>
      </c>
      <c r="M500" s="21" t="s">
        <v>25</v>
      </c>
      <c r="P500" s="22"/>
    </row>
    <row r="501" spans="1:16" s="21" customFormat="1" ht="14" hidden="1" x14ac:dyDescent="0.15">
      <c r="A501" s="21">
        <v>499</v>
      </c>
      <c r="B501" s="22" t="s">
        <v>233</v>
      </c>
      <c r="C501" s="22" t="s">
        <v>234</v>
      </c>
      <c r="D501" s="25"/>
      <c r="E501" s="22"/>
      <c r="F501" s="22">
        <v>24</v>
      </c>
      <c r="G501" s="23" t="s">
        <v>286</v>
      </c>
      <c r="H501" s="23"/>
      <c r="I501" s="22" t="s">
        <v>38</v>
      </c>
      <c r="J501" s="22" t="s">
        <v>238</v>
      </c>
      <c r="M501" s="21" t="s">
        <v>25</v>
      </c>
      <c r="P501" s="22"/>
    </row>
  </sheetData>
  <sheetProtection selectLockedCells="1" selectUnlockedCells="1"/>
  <autoFilter ref="A2:O501" xr:uid="{3167A4B8-3970-4280-9455-5E68E460CA72}">
    <filterColumn colId="8">
      <filters>
        <filter val="T"/>
      </filters>
    </filterColumn>
  </autoFilter>
  <sortState xmlns:xlrd2="http://schemas.microsoft.com/office/spreadsheetml/2017/richdata2" ref="A3:N501">
    <sortCondition ref="D3:D501"/>
    <sortCondition ref="F3:F501"/>
  </sortState>
  <mergeCells count="1">
    <mergeCell ref="B1:J1"/>
  </mergeCells>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CF7E-2DBC-4C37-8744-5A7E32E622A3}">
  <dimension ref="A1:C34"/>
  <sheetViews>
    <sheetView zoomScale="150" zoomScaleNormal="150" workbookViewId="0">
      <selection activeCell="G11" sqref="G11"/>
    </sheetView>
  </sheetViews>
  <sheetFormatPr baseColWidth="10" defaultColWidth="8.83203125" defaultRowHeight="13" x14ac:dyDescent="0.15"/>
  <cols>
    <col min="1" max="1" width="5.83203125" customWidth="1"/>
    <col min="2" max="2" width="16.33203125" customWidth="1"/>
  </cols>
  <sheetData>
    <row r="1" spans="2:3" ht="16" x14ac:dyDescent="0.15">
      <c r="B1" s="45" t="s">
        <v>995</v>
      </c>
      <c r="C1" s="45"/>
    </row>
    <row r="2" spans="2:3" ht="14" thickBot="1" x14ac:dyDescent="0.2"/>
    <row r="3" spans="2:3" x14ac:dyDescent="0.15">
      <c r="B3" s="43" t="s">
        <v>973</v>
      </c>
      <c r="C3" s="44"/>
    </row>
    <row r="4" spans="2:3" x14ac:dyDescent="0.15">
      <c r="B4" s="33" t="s">
        <v>38</v>
      </c>
      <c r="C4" s="34">
        <f>COUNTIF(Comments!I$2:I$502, Summary!B4)</f>
        <v>262</v>
      </c>
    </row>
    <row r="5" spans="2:3" x14ac:dyDescent="0.15">
      <c r="B5" s="33" t="s">
        <v>44</v>
      </c>
      <c r="C5" s="34">
        <f>COUNTIF(Comments!I$2:I$502, B5)</f>
        <v>237</v>
      </c>
    </row>
    <row r="6" spans="2:3" x14ac:dyDescent="0.15">
      <c r="B6" s="33" t="s">
        <v>977</v>
      </c>
      <c r="C6" s="34">
        <f>COUNTIF(Comments!I$2:I$502, B6)</f>
        <v>0</v>
      </c>
    </row>
    <row r="7" spans="2:3" x14ac:dyDescent="0.15">
      <c r="B7" s="33"/>
      <c r="C7" s="34"/>
    </row>
    <row r="8" spans="2:3" ht="14" thickBot="1" x14ac:dyDescent="0.2">
      <c r="B8" s="37" t="s">
        <v>976</v>
      </c>
      <c r="C8" s="38">
        <f>SUM(C4:C6)</f>
        <v>499</v>
      </c>
    </row>
    <row r="10" spans="2:3" ht="14" thickBot="1" x14ac:dyDescent="0.2"/>
    <row r="11" spans="2:3" x14ac:dyDescent="0.15">
      <c r="B11" s="43" t="s">
        <v>975</v>
      </c>
      <c r="C11" s="44"/>
    </row>
    <row r="12" spans="2:3" x14ac:dyDescent="0.15">
      <c r="B12" s="33" t="s">
        <v>957</v>
      </c>
      <c r="C12" s="34">
        <f>COUNTIF(Comments!K$2:K$502, Summary!B12)</f>
        <v>13</v>
      </c>
    </row>
    <row r="13" spans="2:3" x14ac:dyDescent="0.15">
      <c r="B13" s="33" t="s">
        <v>955</v>
      </c>
      <c r="C13" s="34">
        <f>COUNTIF(Comments!K$2:K$502, Summary!B13)</f>
        <v>13</v>
      </c>
    </row>
    <row r="14" spans="2:3" x14ac:dyDescent="0.15">
      <c r="B14" s="33" t="s">
        <v>962</v>
      </c>
      <c r="C14" s="34">
        <f>COUNTIF(Comments!K$2:K$502, Summary!B14)</f>
        <v>1</v>
      </c>
    </row>
    <row r="15" spans="2:3" x14ac:dyDescent="0.15">
      <c r="B15" s="33" t="s">
        <v>978</v>
      </c>
      <c r="C15" s="34">
        <f>COUNTIF(Comments!K$2:K$502, Summary!B15)</f>
        <v>0</v>
      </c>
    </row>
    <row r="16" spans="2:3" x14ac:dyDescent="0.15">
      <c r="B16" s="33"/>
      <c r="C16" s="34"/>
    </row>
    <row r="17" spans="1:3" ht="14" thickBot="1" x14ac:dyDescent="0.2">
      <c r="B17" s="37" t="s">
        <v>979</v>
      </c>
      <c r="C17" s="38">
        <f>SUM(C12:C15)</f>
        <v>27</v>
      </c>
    </row>
    <row r="19" spans="1:3" ht="14" thickBot="1" x14ac:dyDescent="0.2"/>
    <row r="20" spans="1:3" x14ac:dyDescent="0.15">
      <c r="B20" s="43" t="s">
        <v>989</v>
      </c>
      <c r="C20" s="44"/>
    </row>
    <row r="21" spans="1:3" x14ac:dyDescent="0.15">
      <c r="B21" s="33" t="s">
        <v>981</v>
      </c>
      <c r="C21" s="34">
        <f>COUNTIF(Comments!N$2:N$502, Summary!B21)</f>
        <v>83</v>
      </c>
    </row>
    <row r="22" spans="1:3" x14ac:dyDescent="0.15">
      <c r="B22" s="33" t="s">
        <v>980</v>
      </c>
      <c r="C22" s="34">
        <f>COUNTIF(Comments!N$2:N$502, Summary!B22)</f>
        <v>23</v>
      </c>
    </row>
    <row r="23" spans="1:3" x14ac:dyDescent="0.15">
      <c r="B23" s="33" t="s">
        <v>983</v>
      </c>
      <c r="C23" s="34">
        <f>COUNTIF(Comments!N$2:N$502, Summary!B23)</f>
        <v>50</v>
      </c>
    </row>
    <row r="24" spans="1:3" ht="14" thickBot="1" x14ac:dyDescent="0.2">
      <c r="B24" s="35" t="s">
        <v>984</v>
      </c>
      <c r="C24" s="36">
        <f>C5-SUM(C21:C23)</f>
        <v>81</v>
      </c>
    </row>
    <row r="26" spans="1:3" ht="14" thickBot="1" x14ac:dyDescent="0.2"/>
    <row r="27" spans="1:3" x14ac:dyDescent="0.15">
      <c r="B27" s="43" t="s">
        <v>951</v>
      </c>
      <c r="C27" s="44"/>
    </row>
    <row r="28" spans="1:3" x14ac:dyDescent="0.15">
      <c r="A28" s="18"/>
      <c r="B28" s="33" t="s">
        <v>986</v>
      </c>
      <c r="C28" s="34">
        <f>COUNTIF(Comments!M$2:M$502, Summary!B28)</f>
        <v>1</v>
      </c>
    </row>
    <row r="29" spans="1:3" x14ac:dyDescent="0.15">
      <c r="B29" s="33" t="s">
        <v>296</v>
      </c>
      <c r="C29" s="34">
        <f>COUNTIF(Comments!M$2:M$502, Summary!B29)</f>
        <v>51</v>
      </c>
    </row>
    <row r="30" spans="1:3" x14ac:dyDescent="0.15">
      <c r="B30" s="33" t="s">
        <v>982</v>
      </c>
      <c r="C30" s="34">
        <f>COUNTIF(Comments!M$2:M$502, Summary!B30)</f>
        <v>43</v>
      </c>
    </row>
    <row r="31" spans="1:3" x14ac:dyDescent="0.15">
      <c r="B31" s="33" t="s">
        <v>954</v>
      </c>
      <c r="C31" s="34">
        <f>COUNTIF(Comments!M$2:M$502, Summary!B31)</f>
        <v>1</v>
      </c>
    </row>
    <row r="32" spans="1:3" x14ac:dyDescent="0.15">
      <c r="B32" s="33" t="s">
        <v>987</v>
      </c>
      <c r="C32" s="34">
        <f>COUNTIF(Comments!M$2:M$502, Summary!B32)</f>
        <v>1</v>
      </c>
    </row>
    <row r="33" spans="2:3" x14ac:dyDescent="0.15">
      <c r="B33" s="33" t="s">
        <v>25</v>
      </c>
      <c r="C33" s="34">
        <f>COUNTIF(Comments!M$2:M$502, Summary!B33)</f>
        <v>263</v>
      </c>
    </row>
    <row r="34" spans="2:3" ht="14" thickBot="1" x14ac:dyDescent="0.2">
      <c r="B34" s="35" t="s">
        <v>988</v>
      </c>
      <c r="C34" s="36">
        <f>C8-SUM(C28:C33)</f>
        <v>139</v>
      </c>
    </row>
  </sheetData>
  <mergeCells count="5">
    <mergeCell ref="B3:C3"/>
    <mergeCell ref="B11:C11"/>
    <mergeCell ref="B20:C20"/>
    <mergeCell ref="B27:C27"/>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creator>Kunal Shah, Don Sturek, Phil Beecher</dc:creator>
  <cp:lastModifiedBy>Don Sturek</cp:lastModifiedBy>
  <dcterms:created xsi:type="dcterms:W3CDTF">2012-07-21T16:42:55Z</dcterms:created>
  <dcterms:modified xsi:type="dcterms:W3CDTF">2019-07-16T16:01:19Z</dcterms:modified>
</cp:coreProperties>
</file>