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mc:AlternateContent xmlns:mc="http://schemas.openxmlformats.org/markup-compatibility/2006">
    <mc:Choice Requires="x15">
      <x15ac:absPath xmlns:x15ac="http://schemas.microsoft.com/office/spreadsheetml/2010/11/ac" url="/Users/dsturek/Desktop/"/>
    </mc:Choice>
  </mc:AlternateContent>
  <xr:revisionPtr revIDLastSave="0" documentId="13_ncr:1_{97076A17-3D99-0141-A719-16B56CC7146A}" xr6:coauthVersionLast="43" xr6:coauthVersionMax="43" xr10:uidLastSave="{00000000-0000-0000-0000-000000000000}"/>
  <bookViews>
    <workbookView xWindow="0" yWindow="0" windowWidth="38400" windowHeight="21600" activeTab="1" xr2:uid="{00000000-000D-0000-FFFF-FFFF00000000}"/>
  </bookViews>
  <sheets>
    <sheet name="IEEE_Cover" sheetId="1" r:id="rId1"/>
    <sheet name="Comments" sheetId="2" r:id="rId2"/>
    <sheet name="Summary" sheetId="3" r:id="rId3"/>
  </sheets>
  <definedNames>
    <definedName name="_xlnm._FilterDatabase" localSheetId="1" hidden="1">Comments!$A$2:$O$501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3" l="1"/>
  <c r="C28" i="3"/>
  <c r="C32" i="3"/>
  <c r="C30" i="3"/>
  <c r="C31" i="3"/>
  <c r="C33" i="3"/>
  <c r="C29" i="3"/>
  <c r="C22" i="3"/>
  <c r="C23" i="3"/>
  <c r="C21" i="3"/>
  <c r="C5" i="3"/>
  <c r="C4" i="3"/>
  <c r="C13" i="3"/>
  <c r="C14" i="3"/>
  <c r="C15" i="3"/>
  <c r="C12" i="3"/>
  <c r="C24" i="3" l="1"/>
  <c r="C8" i="3"/>
  <c r="C34" i="3" s="1"/>
  <c r="C17" i="3"/>
  <c r="E499" i="2"/>
  <c r="E443" i="2"/>
  <c r="F450" i="2"/>
  <c r="E448" i="2"/>
</calcChain>
</file>

<file path=xl/sharedStrings.xml><?xml version="1.0" encoding="utf-8"?>
<sst xmlns="http://schemas.openxmlformats.org/spreadsheetml/2006/main" count="4101" uniqueCount="1008">
  <si>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</si>
  <si>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</si>
  <si>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</si>
  <si>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</si>
  <si>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</si>
  <si>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</si>
  <si>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</si>
  <si>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</si>
  <si>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</si>
  <si>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</si>
  <si>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</si>
  <si>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</si>
  <si>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</si>
  <si>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</si>
  <si>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</si>
  <si>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</si>
  <si>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</si>
  <si>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</si>
  <si>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</si>
  <si>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Must Be Satisfied?    (enter Yes or No)</t>
  </si>
  <si>
    <t>E/T</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</si>
  <si>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</si>
  <si>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Wireless Specialty Networks</t>
  </si>
  <si>
    <t>IEEE P802.15 Working Group for Wireless Specialty Networks (WSNs)</t>
  </si>
  <si>
    <t>802.15.4md Comment Submission</t>
  </si>
  <si>
    <t>Kunal Shah</t>
  </si>
  <si>
    <t>Voice: 669-770-4528</t>
  </si>
  <si>
    <t>230 W Tasman Dr</t>
  </si>
  <si>
    <t>San Jose, CA 95134</t>
  </si>
  <si>
    <t>E-mail: kunal.shah@itron.com</t>
  </si>
  <si>
    <t>802.15.4md D03 Draft Comments</t>
  </si>
  <si>
    <t>[This document is used to submit comments for an 802.15.4md draft.]</t>
  </si>
  <si>
    <t>P802.15.4-REVd-D03_Comment_Entry_Form.xls</t>
  </si>
  <si>
    <t>June 2019</t>
  </si>
  <si>
    <t>Billy Verso</t>
  </si>
  <si>
    <t>Decawave Ltd</t>
  </si>
  <si>
    <t>6.9.1</t>
  </si>
  <si>
    <t>change "indicated" to "indicate"</t>
  </si>
  <si>
    <t>E</t>
  </si>
  <si>
    <t>Yes</t>
  </si>
  <si>
    <t>6.9.2</t>
  </si>
  <si>
    <t>Fourth word in sixth line of paragraph is a typo "dynamice"</t>
  </si>
  <si>
    <t>change spelling be "dynamic"</t>
  </si>
  <si>
    <t>8.4.2.1</t>
  </si>
  <si>
    <t>T</t>
  </si>
  <si>
    <t>8.3.3.</t>
  </si>
  <si>
    <t>Change PHR to SHR</t>
  </si>
  <si>
    <t>Remove these editing marks</t>
  </si>
  <si>
    <t>6.9.4</t>
  </si>
  <si>
    <t>Add the read only dagger (†) mark to these parameters</t>
  </si>
  <si>
    <t>change to "8.4.2.6"</t>
  </si>
  <si>
    <t>8.4.2.9</t>
  </si>
  <si>
    <t>In table 8-90 MCPS-DATA.indication parameters, the Rssi parameter description incorrectly says that the RX level is measured during the PHR, when it is clear from the original 4f 2012 standard text  that it is "measured during the frame Preamble and locked when valid SFD is detected."</t>
  </si>
  <si>
    <t>This sentence references subclauses 5.1.1.1.1 and 5.1.1.1.2, neither of which exist.</t>
  </si>
  <si>
    <t>I don't know what should be reference here sorry.</t>
  </si>
  <si>
    <t>8.2.5.1</t>
  </si>
  <si>
    <t>8.2.12.1</t>
  </si>
  <si>
    <t>Review and fix all cross reference hyperlinks.</t>
  </si>
  <si>
    <t>Fix it.</t>
  </si>
  <si>
    <t>6.17.2.1</t>
  </si>
  <si>
    <t>6.17.2.3</t>
  </si>
  <si>
    <t>make all plane black text</t>
  </si>
  <si>
    <t>6.17.2.4</t>
  </si>
  <si>
    <t>underline unnecessary</t>
  </si>
  <si>
    <t>6.17.2.5</t>
  </si>
  <si>
    <t>Figure 6-87 caption has unnecessary editing marks Acknowledgement changed to Acknowledgment</t>
  </si>
  <si>
    <t>Second line of paragraph language tense is wrong "… has the Ranging field set to indicated ranging and ..."</t>
  </si>
  <si>
    <t>Figure 6-48 seems to have editing marks (underline and strikeouts) which I would only expect in an amendment not in a revision.</t>
  </si>
  <si>
    <t>Cross reference to 7.4.2.19 is blue underlined like it is a web-link  which is not correct style… it does not work as a hyperlink either.</t>
  </si>
  <si>
    <t>Strange use of RED in figures 6-85 and 6-86 on some primitive names,</t>
  </si>
  <si>
    <t>For the TimeStamp parameter, I notice it sets "The precision of this value shall be a minimum of 20-bits, with the lowest four bits being the least significant."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t>
  </si>
  <si>
    <t xml:space="preserve">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t>
  </si>
  <si>
    <t>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t>
  </si>
  <si>
    <t>Table 8-95 contains a number of parameters that I reckon should be marked with the dagger (†) as read only.  These are: macTschCapable, macDsmeCapable, macLeCapable, macHoppingCapable, and macMetricsCapable</t>
  </si>
  <si>
    <t>"Table 8-108—SRM specific MAC PIB attributes" title is alone on the page before the table starts.</t>
  </si>
  <si>
    <t>Keep table caption with the table,</t>
  </si>
  <si>
    <t>Table 8-108 continues onto multiple pages, but column headers are not present in the continuation</t>
  </si>
  <si>
    <t>Repeat the column header row on each additional page</t>
  </si>
  <si>
    <t>"Table 8-108 parameter macTxSuccessCount, description contains the reference "88.4.2.6" but there no clause 88</t>
  </si>
  <si>
    <t>Clint Powell</t>
  </si>
  <si>
    <t>PWC</t>
  </si>
  <si>
    <t>31.4.4</t>
  </si>
  <si>
    <t>Broken reference.</t>
  </si>
  <si>
    <t>Correct reference to 19.6.8.</t>
  </si>
  <si>
    <t>YES</t>
  </si>
  <si>
    <t>31.2.6</t>
  </si>
  <si>
    <t>All references to other sections in 31.2.6 and beyond are broken and many refer to incorrect section.</t>
  </si>
  <si>
    <t>Correct references and links.</t>
  </si>
  <si>
    <t>Figure and table numbering in Clause 31 is all wrong.</t>
  </si>
  <si>
    <t>Correct figure and table numbering.</t>
  </si>
  <si>
    <t>Nearly all refeferences to cluse outside are broken and incorrect.</t>
  </si>
  <si>
    <t>Too many Incorrect references and broken reference links. This makes the spec unusable - therefor a technical issue.</t>
  </si>
  <si>
    <t>Manually check all references and reference links in entire document to ensure they are correct and are working.</t>
  </si>
  <si>
    <t>Rick Alfvin</t>
  </si>
  <si>
    <t>Linespeed</t>
  </si>
  <si>
    <t>Reference to "20.6.8" does not exist</t>
  </si>
  <si>
    <t>correct the reference</t>
  </si>
  <si>
    <t>Joerg ROBERT</t>
  </si>
  <si>
    <t>FAU Erlangen-Nuernberg</t>
  </si>
  <si>
    <t>The text and the figure define the convolutional code. However, this should only be described at one position, i.e. in the figure.</t>
  </si>
  <si>
    <t>Remove polynomials</t>
  </si>
  <si>
    <t>No</t>
  </si>
  <si>
    <t>23.3.3.2</t>
  </si>
  <si>
    <t>Reference points to itself without any meaning</t>
  </si>
  <si>
    <t>Reference is corrupted</t>
  </si>
  <si>
    <t>Correct reference</t>
  </si>
  <si>
    <t>630 and following</t>
  </si>
  <si>
    <t>Some tables in this section have bold lines that should propabily not be there</t>
  </si>
  <si>
    <t>Remove bold lines</t>
  </si>
  <si>
    <t>Huan-Bang Li</t>
    <phoneticPr fontId="0" type="noConversion"/>
  </si>
  <si>
    <t>NICT</t>
    <phoneticPr fontId="0" type="noConversion"/>
  </si>
  <si>
    <t>17-31</t>
    <phoneticPr fontId="0" type="noConversion"/>
  </si>
  <si>
    <t>TOC</t>
    <phoneticPr fontId="0" type="noConversion"/>
  </si>
  <si>
    <t>Page numbers from clause 5 through clause 31 show at 'wrong' locations.</t>
    <phoneticPr fontId="0" type="noConversion"/>
  </si>
  <si>
    <t>modify.</t>
    <phoneticPr fontId="0" type="noConversion"/>
  </si>
  <si>
    <t>Yes</t>
    <phoneticPr fontId="0" type="noConversion"/>
  </si>
  <si>
    <t>416-424</t>
    <phoneticPr fontId="0" type="noConversion"/>
  </si>
  <si>
    <t>8.4.2</t>
    <phoneticPr fontId="0" type="noConversion"/>
  </si>
  <si>
    <t>Vacant pages</t>
    <phoneticPr fontId="0" type="noConversion"/>
  </si>
  <si>
    <t>remove these pages.</t>
    <phoneticPr fontId="0" type="noConversion"/>
  </si>
  <si>
    <t>While the Clause number is N (N=14, 15, …,31 ), numbers of figures and tables shown as N+1. Is there a reason to use figure and table numbling as the of the number of Clause plus one?</t>
    <phoneticPr fontId="0" type="noConversion"/>
  </si>
  <si>
    <t>Use the same number as the clause if there is no reason to use N+1.</t>
    <phoneticPr fontId="0" type="noConversion"/>
  </si>
  <si>
    <t>15.4.4</t>
    <phoneticPr fontId="0" type="noConversion"/>
  </si>
  <si>
    <t>Is there a reason to have 'from 0 °C to 40 °C'?  'from -10 °C to 40 °C' is better in practical.</t>
    <phoneticPr fontId="0" type="noConversion"/>
  </si>
  <si>
    <t>prefer to have 'from -10 °C to 40 °C' .</t>
    <phoneticPr fontId="0" type="noConversion"/>
  </si>
  <si>
    <t>T</t>
    <phoneticPr fontId="0" type="noConversion"/>
  </si>
  <si>
    <t>18.7.3</t>
    <phoneticPr fontId="0" type="noConversion"/>
  </si>
  <si>
    <t>Fig. 19.7</t>
    <phoneticPr fontId="0" type="noConversion"/>
  </si>
  <si>
    <t>The three minimum masks are wrongly depicted at -10dBr.</t>
    <phoneticPr fontId="0" type="noConversion"/>
  </si>
  <si>
    <t>Change them to 0dBr.</t>
    <phoneticPr fontId="0" type="noConversion"/>
  </si>
  <si>
    <t>816-823</t>
    <phoneticPr fontId="0" type="noConversion"/>
  </si>
  <si>
    <t>Annex C</t>
    <phoneticPr fontId="0" type="noConversion"/>
  </si>
  <si>
    <t>Vacant pages.</t>
    <phoneticPr fontId="0" type="noConversion"/>
  </si>
  <si>
    <t>Niewczas Jaroslaw</t>
  </si>
  <si>
    <t>Decawave</t>
  </si>
  <si>
    <t>16-onwards</t>
  </si>
  <si>
    <t>Table of contects: lots of editing errors, 
lack of spaces, indentation issues. Problems  with conversion from Word to PDF?</t>
  </si>
  <si>
    <t>N</t>
  </si>
  <si>
    <t>Don Sturek</t>
  </si>
  <si>
    <t>Itron</t>
  </si>
  <si>
    <t>Extra line</t>
  </si>
  <si>
    <t>Remove the extra line</t>
  </si>
  <si>
    <t>Extra page</t>
  </si>
  <si>
    <t>Remove the blank page</t>
  </si>
  <si>
    <t>7.5.26</t>
  </si>
  <si>
    <t>This line seems wrong.  I think the value is unique only among outstanding SRM Request frames issued by the same source device.</t>
  </si>
  <si>
    <t>Modify the text as per the comment</t>
  </si>
  <si>
    <t>8.2.9.2</t>
  </si>
  <si>
    <t>For IMPROPER_IE_SECURITY, it should be possible for the upper layer to accept ALL or NONE of the IE's in the frame.   It should not be a requirement that in frames where some IE's pass security processing and some fail, the upper layer must process the IE's that pass security.</t>
  </si>
  <si>
    <t>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t>
  </si>
  <si>
    <t>Y</t>
  </si>
  <si>
    <t>8.2.6.1</t>
  </si>
  <si>
    <t>Add an "a" between "matches" and "given"</t>
  </si>
  <si>
    <t>See comment</t>
  </si>
  <si>
    <t>8.2.6.3</t>
  </si>
  <si>
    <t>8.2.26.5</t>
  </si>
  <si>
    <t>Pages 416-424 are blank</t>
  </si>
  <si>
    <t>Remove the blank pages</t>
  </si>
  <si>
    <t>9.2.1</t>
  </si>
  <si>
    <t>Add an "the" between "gives" and "SecurtyLevel"</t>
  </si>
  <si>
    <t>Several blank pages at 446-447</t>
  </si>
  <si>
    <t>10.1.1</t>
  </si>
  <si>
    <t>Missing text</t>
  </si>
  <si>
    <t>Add in the missing reference</t>
  </si>
  <si>
    <t>10.2.3</t>
  </si>
  <si>
    <t>How are Operation Modes #1a and #1b handled with the mode switch?  We should either say this feature is not supported for these operating modes or define how #1a and #1b are handled.</t>
  </si>
  <si>
    <t>see comment</t>
  </si>
  <si>
    <t>19.6.14</t>
  </si>
  <si>
    <t>Several blank pages at 599-600</t>
  </si>
  <si>
    <t>20.5.13</t>
  </si>
  <si>
    <t>Several blank pages at 625-626</t>
  </si>
  <si>
    <t>22.4.8</t>
  </si>
  <si>
    <t>Several blank pages at 677-678</t>
  </si>
  <si>
    <t>24.3.9</t>
  </si>
  <si>
    <t>Several blank pages at 693-694</t>
  </si>
  <si>
    <t>25.5.8</t>
  </si>
  <si>
    <t>Several blank pages at 709-710</t>
  </si>
  <si>
    <t>Remove the blank pages.  Also, the end of each PHY section has the same problem.  Please fix these as well.  Annex C has many blank pages at the end.  Please fix.</t>
  </si>
  <si>
    <t>TOC</t>
  </si>
  <si>
    <t>TOC entries on line 17 and 45 need some reformatting</t>
  </si>
  <si>
    <t>Fix page number entries.  Also, see the formatting on all major sections.  All seem to have the page number immediately following the heading and not tabbed over to the right.</t>
  </si>
  <si>
    <t>4.5.1</t>
  </si>
  <si>
    <t>In Figure 4-7, the arrow symbol used in the first column turned in a "?"</t>
  </si>
  <si>
    <t>Fix the notation</t>
  </si>
  <si>
    <t>5.6.1</t>
  </si>
  <si>
    <t>Didn't we retire the ASK PHY?  If so we should remove it from this list</t>
  </si>
  <si>
    <t>Extra sub bullet</t>
  </si>
  <si>
    <t>Remove the sub bullet</t>
  </si>
  <si>
    <t>Extra line/page</t>
  </si>
  <si>
    <t>7.3.1.2</t>
  </si>
  <si>
    <t>Might help to add "as defined in Section 7.4" to the end of this rather self defining statement.</t>
  </si>
  <si>
    <t>Add the reference to Section 7.4</t>
  </si>
  <si>
    <t>I suspect this sentence fragment is supposed to be a sub-bullett for the above items but not sure.</t>
  </si>
  <si>
    <t>Either fix the sentence or make it a sub bullett</t>
  </si>
  <si>
    <t>6.17.1.1</t>
  </si>
  <si>
    <t>Link to 10.2.5 does not work</t>
  </si>
  <si>
    <t>Fix the link</t>
  </si>
  <si>
    <t>Not sure what the ED minimum and maximum are saying.  The values from MLME-SCAN.confirm would indicate those should be 0x00 to 0xff</t>
  </si>
  <si>
    <t>Investigate and fix or explain what 0x0-0xf mean</t>
  </si>
  <si>
    <t>Isn't this information just a rehash of what is stated in 10.2.5?  Wondering why we need another copy here.</t>
  </si>
  <si>
    <t xml:space="preserve">Make this a reference if it is not different from what is in 10.2.5.  If the line stays, then "convers" is not a word </t>
  </si>
  <si>
    <t>6.17.1.6</t>
  </si>
  <si>
    <t>First, line 1 is blank and should be removed.  Next, line 2 has a "?" where an "=" probably belongs.   I would search the document for "?" as I saw a number of these.</t>
  </si>
  <si>
    <t>Fix all of the editing issues</t>
  </si>
  <si>
    <t>Need a space between "in" and "table"</t>
  </si>
  <si>
    <t>SRM Duration, according to 7-141, is always present</t>
  </si>
  <si>
    <t>Either make SRM Duration in Figure 7-141 a "0/4" or reserve the SRM Duration present bit</t>
  </si>
  <si>
    <t>"with" -&gt; "which"</t>
  </si>
  <si>
    <t>Link to Table 8-85 is broken</t>
  </si>
  <si>
    <t>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t>
  </si>
  <si>
    <t>Itron Inc.</t>
  </si>
  <si>
    <t>Arrow is missing for RMO -&gt; LMO</t>
  </si>
  <si>
    <t>update from RMO?LMO to RMO -&gt; LMO</t>
  </si>
  <si>
    <t>Remove blank page.</t>
  </si>
  <si>
    <t>Change as suggested.</t>
  </si>
  <si>
    <t>6.17.1.9</t>
  </si>
  <si>
    <t xml:space="preserve">IPI measured power values shows ? Instead of &lt;. </t>
  </si>
  <si>
    <t>Change the "?" to "&lt;"</t>
  </si>
  <si>
    <t>Remove blonk pages.</t>
  </si>
  <si>
    <t>7.5.30</t>
  </si>
  <si>
    <t>19.2.2</t>
  </si>
  <si>
    <t>As mode swiitch is deprecated. Change the "mode switch" field to "reserved".</t>
  </si>
  <si>
    <t>Remove the text for mode switch.</t>
  </si>
  <si>
    <t>19.2.3</t>
  </si>
  <si>
    <t>Mode switch feature should be deprecated.</t>
  </si>
  <si>
    <t>Remove any section or details related to mode switch throughout the standard.</t>
  </si>
  <si>
    <t>Remove the extra column from Table 20-6</t>
  </si>
  <si>
    <t>Remove the extra column from Table 20-7</t>
  </si>
  <si>
    <t>21.3.2</t>
  </si>
  <si>
    <t xml:space="preserve">Remove extra column in table 22-2, 22-3, 22-4, </t>
  </si>
  <si>
    <t>Table D.3</t>
  </si>
  <si>
    <t>Mandatory and optional operating modes should align with Table 20-6 and Table 20-7</t>
  </si>
  <si>
    <t>Align the RF for SUN FSK operating modes with Table 20-6 and Table 20-7</t>
  </si>
  <si>
    <t>Shoichi Kitazawa</t>
    <phoneticPr fontId="0" type="noConversion"/>
  </si>
  <si>
    <t>Muroran IT</t>
    <phoneticPr fontId="0" type="noConversion"/>
  </si>
  <si>
    <t>5.7.1.2</t>
    <phoneticPr fontId="0" type="noConversion"/>
  </si>
  <si>
    <t xml:space="preserve"> Figure 5-7 does not appear full caption. </t>
    <phoneticPr fontId="0" type="noConversion"/>
  </si>
  <si>
    <t>Figure 5-7 DSME Multi-superframe Structure</t>
    <phoneticPr fontId="0" type="noConversion"/>
  </si>
  <si>
    <t>No</t>
    <phoneticPr fontId="0" type="noConversion"/>
  </si>
  <si>
    <t>5.7.7</t>
    <phoneticPr fontId="0" type="noConversion"/>
  </si>
  <si>
    <t xml:space="preserve"> "Table 8-98" does not link to Table 8-98 
Same as another "Table 8-98" does not link to Table 8-98.
Many Figures and Tables, and Subclause in the sentence are not linked.</t>
    <phoneticPr fontId="0" type="noConversion"/>
  </si>
  <si>
    <t xml:space="preserve">In this subclause, some Figure and Table in the sentence are underlline.
Such as 6.17.1.2 Line34 Underline at "Figre 6-79" 
And some Figure, Table and Subclause does not link to exact  Figure, Table and Subclause.
</t>
    <phoneticPr fontId="0" type="noConversion"/>
  </si>
  <si>
    <t>6.17.1.1</t>
    <phoneticPr fontId="0" type="noConversion"/>
  </si>
  <si>
    <t>Subclause 10.2.5 does not link yo 10.2.5</t>
    <phoneticPr fontId="0" type="noConversion"/>
  </si>
  <si>
    <t>Link to subclause 10.2.5</t>
    <phoneticPr fontId="0" type="noConversion"/>
  </si>
  <si>
    <t>165
166</t>
    <phoneticPr fontId="0" type="noConversion"/>
  </si>
  <si>
    <t>6.17.1.3</t>
    <phoneticPr fontId="0" type="noConversion"/>
  </si>
  <si>
    <t>14, 17</t>
    <phoneticPr fontId="0" type="noConversion"/>
  </si>
  <si>
    <t>Underline at "Figure 6-80" and "Figure 7-143" and tere is no link to  "Figure 6-80" and "Figure 7-143</t>
    <phoneticPr fontId="0" type="noConversion"/>
  </si>
  <si>
    <t>Delete underline and link to exact figure..</t>
    <phoneticPr fontId="0" type="noConversion"/>
  </si>
  <si>
    <t>6.17.1.6</t>
    <phoneticPr fontId="0" type="noConversion"/>
  </si>
  <si>
    <t>2, 6</t>
    <phoneticPr fontId="0" type="noConversion"/>
  </si>
  <si>
    <t>"?" shoud be "="</t>
    <phoneticPr fontId="0" type="noConversion"/>
  </si>
  <si>
    <t>6.17.1.9</t>
    <phoneticPr fontId="0" type="noConversion"/>
  </si>
  <si>
    <t>"6.17.1.7" is blue color with underline</t>
    <phoneticPr fontId="0" type="noConversion"/>
  </si>
  <si>
    <t>In the Talbe 6-6 "?" shoud be "&lt;" (IPI Lvel 0 to 11) amd "?" shoud be "-" at IPI Level 12.</t>
    <phoneticPr fontId="0" type="noConversion"/>
  </si>
  <si>
    <t>6.17.1.11</t>
    <phoneticPr fontId="0" type="noConversion"/>
  </si>
  <si>
    <t>10-17</t>
    <phoneticPr fontId="0" type="noConversion"/>
  </si>
  <si>
    <t>Section number, Table does not link.</t>
    <phoneticPr fontId="0" type="noConversion"/>
  </si>
  <si>
    <t>6.17.2.4</t>
    <phoneticPr fontId="0" type="noConversion"/>
  </si>
  <si>
    <t>7</t>
    <phoneticPr fontId="0" type="noConversion"/>
  </si>
  <si>
    <t>Delete underline and link to Figure 6-87</t>
    <phoneticPr fontId="0" type="noConversion"/>
  </si>
  <si>
    <t>6.17.2.5</t>
    <phoneticPr fontId="0" type="noConversion"/>
  </si>
  <si>
    <t>11</t>
    <phoneticPr fontId="0" type="noConversion"/>
  </si>
  <si>
    <t>7.2.1.1</t>
    <phoneticPr fontId="0" type="noConversion"/>
  </si>
  <si>
    <t xml:space="preserve">Typo?
"described in 6.12.2t." </t>
    <phoneticPr fontId="0" type="noConversion"/>
  </si>
  <si>
    <t>Delete "t"</t>
    <phoneticPr fontId="0" type="noConversion"/>
  </si>
  <si>
    <t>7.4.2.17</t>
    <phoneticPr fontId="0" type="noConversion"/>
  </si>
  <si>
    <t xml:space="preserve"> 12-15</t>
    <phoneticPr fontId="0" type="noConversion"/>
  </si>
  <si>
    <t>Table 7-19 and Table 8-108 are no link.</t>
    <phoneticPr fontId="0" type="noConversion"/>
  </si>
  <si>
    <t>7.4.2.17</t>
  </si>
  <si>
    <t>Table 7-15—Format of SRM Metric ID (continued) does not need borders.</t>
    <phoneticPr fontId="0" type="noConversion"/>
  </si>
  <si>
    <t>Delete boders and show table caption such as P215 "Table 7-19—Sub-ID allocation for short format (continued)".</t>
    <phoneticPr fontId="0" type="noConversion"/>
  </si>
  <si>
    <t>7.4.2.19.2</t>
    <phoneticPr fontId="0" type="noConversion"/>
  </si>
  <si>
    <t>Blue color at "Table 7-17"</t>
    <phoneticPr fontId="0" type="noConversion"/>
  </si>
  <si>
    <t>There is no space "inTable 7-15".</t>
    <phoneticPr fontId="0" type="noConversion"/>
  </si>
  <si>
    <t xml:space="preserve"> in Table 7-15</t>
    <phoneticPr fontId="0" type="noConversion"/>
  </si>
  <si>
    <t>214
215</t>
    <phoneticPr fontId="0" type="noConversion"/>
  </si>
  <si>
    <t>7.4.4.1</t>
    <phoneticPr fontId="0" type="noConversion"/>
  </si>
  <si>
    <t>In Table 7-19, thick borderline between 0x25 and 0x26 and row of "0x46 SRM" is not collect.</t>
    <phoneticPr fontId="0" type="noConversion"/>
  </si>
  <si>
    <t>Line width between 0x25 and 0x26 become thick to  normal.
Correct Format subclause and Use description at SRM IE raw.</t>
    <phoneticPr fontId="0" type="noConversion"/>
  </si>
  <si>
    <t>274-277</t>
    <phoneticPr fontId="0" type="noConversion"/>
  </si>
  <si>
    <t>7.4.26
7.4.27
7.4.28
7.4.29</t>
    <phoneticPr fontId="0" type="noConversion"/>
  </si>
  <si>
    <t>In this subclause, some Figure and Table in the sentence are underlline. 
And some Figure, Table and Subclause does not link to exact  Figure, Table and Subclause.</t>
    <phoneticPr fontId="0" type="noConversion"/>
  </si>
  <si>
    <t>7.5.26</t>
    <phoneticPr fontId="0" type="noConversion"/>
  </si>
  <si>
    <t>21
26</t>
    <phoneticPr fontId="0" type="noConversion"/>
  </si>
  <si>
    <t>.No link at "inTable 8-81"  and no space "in" and "Table 8-81"</t>
    <phoneticPr fontId="0" type="noConversion"/>
  </si>
  <si>
    <t>8.2.1</t>
    <phoneticPr fontId="0" type="noConversion"/>
  </si>
  <si>
    <t>Table 8-1 in the SRM related raw, there are no link exact Subclause and no jumpu to the subclause.</t>
    <phoneticPr fontId="0" type="noConversion"/>
  </si>
  <si>
    <t>Correct to exact subclause and  link to the subclause.</t>
    <phoneticPr fontId="0" type="noConversion"/>
  </si>
  <si>
    <t>8.2.26</t>
    <phoneticPr fontId="0" type="noConversion"/>
  </si>
  <si>
    <t>Most of the Subclause and Table number described in the Table 8-75 to Table 8-86 does not jump to the subclause or table.  
e.g "The SrmMetricId as defined in7.5.29" does not jump to 7.5.29</t>
    <phoneticPr fontId="0" type="noConversion"/>
  </si>
  <si>
    <t>8.2.26.1.1</t>
  </si>
  <si>
    <t>Location of period is incorrect at SrmMetricId and ScopeId.
There is no link to "7.5.29" at  SrmMetricId and ScopeId.</t>
    <phoneticPr fontId="0" type="noConversion"/>
  </si>
  <si>
    <t>8.2.26.6</t>
    <phoneticPr fontId="0" type="noConversion"/>
  </si>
  <si>
    <t>Blank row in Table 8-86</t>
    <phoneticPr fontId="0" type="noConversion"/>
  </si>
  <si>
    <t>Tero Kivinen</t>
  </si>
  <si>
    <t>Self</t>
  </si>
  <si>
    <t>Table of contents</t>
  </si>
  <si>
    <t>Table of contents line 17. Some of the top level section names has formatting error where the page number is immediately after the text, i.e., it is missing the "...." fill between the section name and number.</t>
  </si>
  <si>
    <t>As specified in comment</t>
  </si>
  <si>
    <t>Section 1 line 1 The previous page (pdf page 31) has page number 32 in footer, this page (pdf page 32) has page 44 in the footer, i.e., page numbers skip 12 pages suddenly.</t>
  </si>
  <si>
    <t>Section 3.2 line 26 Defined term FCC is not used anywhere in the document, remove the term.</t>
  </si>
  <si>
    <t>Section 3.2 line 40 There is only one reference to PC in the whole standard, remove the PC from acronyms and use expanded version in the one location where it appears.</t>
  </si>
  <si>
    <t>Section 3.2 line 42 There is no uses of acronym PD anywhere in standard, remove it.</t>
  </si>
  <si>
    <t>Section 3.4 line 27 Acronym RIV is not used at all in the standard, remove it from acronym list.</t>
  </si>
  <si>
    <t>Section 4.2 line 25 This is first use of LSB, expand here.</t>
  </si>
  <si>
    <t>Section 4.2 line 25 This is first use if MSB, expand here.</t>
  </si>
  <si>
    <t>Section 4.1 line 11 This is first use of PSDU, expand it here.</t>
  </si>
  <si>
    <t>Section 4.5 line 22 This is not first use of LSB, do not expand here.</t>
  </si>
  <si>
    <t>Section 4.5 line 22 This is not first use of MSB, do not expand here.</t>
  </si>
  <si>
    <t>Figure 4-7</t>
  </si>
  <si>
    <t>Section 4.5.1 Figure 4-7 The There is question marks in the figure between RMO and LMO, and between LSB and MSB. Perhaps it should be some kind of arror -&gt;?</t>
  </si>
  <si>
    <t>Section 4.5.1 line 7 This is not first use of LSB, do not expand here.</t>
  </si>
  <si>
    <t>Section 4.5.1 line 7 This is not first use of MSB, do not expand here.</t>
  </si>
  <si>
    <t>Section 4.5.1 line 6 First use of the OUI, expand here.</t>
  </si>
  <si>
    <t>5.2.4</t>
  </si>
  <si>
    <t>Section 5.2.4 line 12 This is first use of ID, expand here.</t>
  </si>
  <si>
    <t>Section 5.5 line 22 This is only use of PC, remove the (PC) part and remove the PC from the acronym list.</t>
  </si>
  <si>
    <t>Section 5.5 line 20 This is the first use of RFD-TX, expand it here.</t>
  </si>
  <si>
    <t>Section 5.5 line 1 This is not first use of ID, do not expand here.</t>
  </si>
  <si>
    <t>5.5.1</t>
  </si>
  <si>
    <t>Section 5.5.1 line 11 This is first use of RFD-RX, expand it here.</t>
  </si>
  <si>
    <t>Section 5.5 line 1 ID is defined acronym use it here. Change "a unique identifier" to "a unique ID".</t>
  </si>
  <si>
    <t>5.5.2</t>
  </si>
  <si>
    <t>Section 5.5.2 line 9 this is first use of CAP, so expand it here, change "CAP" with "contention access period (CAP)"</t>
  </si>
  <si>
    <t>Section 5.5.2 line 9 this is first use of CFP, so expand it here, change "CFP" with "contention-free period (CFP)"</t>
  </si>
  <si>
    <t>Section 5.5.2 line 3 This is first use of SPC, expand it here.</t>
  </si>
  <si>
    <t>Section 5.5.2 line 3 This is first use of TMCTP, expand it here.</t>
  </si>
  <si>
    <t>Section 5.6.1 line 7, this is first use of BPSK so expand it here, replace "BPSK" with "binary phase-shift keying (BPSK)".</t>
  </si>
  <si>
    <t>Section 5.6.1 line 7 This is first use of GFSK, expand here.</t>
  </si>
  <si>
    <t>Section 5.6.1 line 4 This is first use of HRP, expand here.</t>
  </si>
  <si>
    <t>Section 5.6.1 line 10 This is first use of LRP, expand here.</t>
  </si>
  <si>
    <t>Section 5.6.1 line 10 This is first use of MSK, expand here.</t>
  </si>
  <si>
    <t>Section 5.6.1 line 7 This is first use of O-QPSK expand here.</t>
  </si>
  <si>
    <t>Section 5.6.1 line 4 This is first use of UWB, expand it here.</t>
  </si>
  <si>
    <t>5.7.1.1</t>
  </si>
  <si>
    <t>Section 5.7.1.1 line 21 this is not first use of CAP, so do expand it here, change "contention access period (CAP)" with "CAP".</t>
  </si>
  <si>
    <t>Section 5.7.1.1 line 25 this is not first use of CFP, so do expand it here, change "contention-free period (CFP)" with "CFP".</t>
  </si>
  <si>
    <t>Section 5.7.1.1 line 22, this is first use of CSMA-CA, so replace "CSMA-CA" with "carrier sense multiple access with collision avoidance (CSMA-CA)".</t>
  </si>
  <si>
    <t>5.6.2</t>
  </si>
  <si>
    <t>Section 5.6.2 line 8 This is first use of GTS, expand here.</t>
  </si>
  <si>
    <t>Section 5.6.1 line 2 This is first use of TASK, expand it here.</t>
  </si>
  <si>
    <t>Section 5.7.1.1 line 24 This is not first use of GTS, do not expand it here.</t>
  </si>
  <si>
    <t>5.7.1.4</t>
  </si>
  <si>
    <t xml:space="preserve">Section 5.7.1.4 line 2, this is the first use of the BOP acronym, so expand it here, i.e., change "BOP" to "beacon only period (BOP)". </t>
  </si>
  <si>
    <t>5.7.3</t>
  </si>
  <si>
    <t>Section 5.7.3 line 20 This is first use of IE, expand here, or on the line 19, where we use plural form IEs.</t>
  </si>
  <si>
    <t>5.7.4</t>
  </si>
  <si>
    <t>Section 5.7.4 line 28 This is first use of PCA, expand it here.</t>
  </si>
  <si>
    <t>Section 5.7.3 line 16 This is first use of PPDU, expand it here.</t>
  </si>
  <si>
    <t>Section 5.7.3 line 15 This is not first use of PSDU, do not expand it here.</t>
  </si>
  <si>
    <t>5.7.6</t>
  </si>
  <si>
    <t>Section 5.7.6 line 36. The text "When nontrivial protection is required, replay protection is always provide" is not true for TSCH mode. Add note here about that.</t>
  </si>
  <si>
    <t>5.7.7</t>
  </si>
  <si>
    <t>Section 5.7.7 line 14 This is first use of LE, expand here.</t>
  </si>
  <si>
    <t>Section 5.7.7 line 4 This is first use of SRM, expand it here.</t>
  </si>
  <si>
    <t>Section 5.9 line 30 this is first use of the FSK, expand it here.</t>
  </si>
  <si>
    <t>6.2.4</t>
  </si>
  <si>
    <t>Section 6.2.4 line 19 This is first use of RX, expand it here.</t>
  </si>
  <si>
    <t>Section 6.2.4 line 19 This is first use of TX, expand it here.</t>
  </si>
  <si>
    <t>6.2.5.1</t>
  </si>
  <si>
    <t>Figure 6-5</t>
  </si>
  <si>
    <t>Section 6.2.5.1 line 24 does not match figure 6-5. This line says that if BLE is set to 1 and we are using slotted system, then BE shall be initialized to min(2, macMinBe). In the figure 6-5 there is arrow from "Battery Life Extension?" to right "Y" to box saying BE = macMinBe, i.e., exactly same as what is set when Battery Life Extension is N. Fix the figure to match the text.</t>
  </si>
  <si>
    <t>6.2.5.3</t>
  </si>
  <si>
    <t>Section 6.2.5.3 line 40 The text does not parse correctly: "A successful resets the BE to minimum value macMinBe". Successful what? I think it should say "successful transfer resets".</t>
  </si>
  <si>
    <t>6.2.5.4</t>
  </si>
  <si>
    <t>Section 6.2.5.4 line 6 This is first use of MSDU expand here.</t>
  </si>
  <si>
    <t>Section 6.2.5.4 line 40 This is not first use of PIB, do not expand here.</t>
  </si>
  <si>
    <t>6.2.5.5</t>
  </si>
  <si>
    <t>Section 6.2.5.5 line 18 This is first use of MPDU expand here.</t>
  </si>
  <si>
    <t>6.2.9</t>
  </si>
  <si>
    <t>Figure 6-11</t>
  </si>
  <si>
    <t>Section 6.2.9 Figure 6-11 For some reason the figure 6-11 is after Figure 6-12 and ends up in quite wrong place, causing confusion. Move the figure 6-11 to be part of section 6.2.8 not 6.2.9.</t>
  </si>
  <si>
    <t>6.3.1</t>
  </si>
  <si>
    <t>Section 6.3.1 line 16, this is first use of CSS, expand it here.</t>
  </si>
  <si>
    <t>6.3.4</t>
  </si>
  <si>
    <t>Section 6.3.4 line 2 This is not first use of LBT, do not expand.</t>
  </si>
  <si>
    <t>6.4.1</t>
  </si>
  <si>
    <t xml:space="preserve">Section 6.4.1 line 32. There is no Status field in the Association response. Change "Status field" to "Association Status field". </t>
  </si>
  <si>
    <t xml:space="preserve">Section 6.4.1 line 35. There is no Status field in the Association response. Change "Status field" to "Association Status field". </t>
  </si>
  <si>
    <t>Figure 6-22</t>
  </si>
  <si>
    <t>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t>
  </si>
  <si>
    <t>6.4.3</t>
  </si>
  <si>
    <t xml:space="preserve">Section 6.4.3 line 16. There is no Status field in the Association response. Change "Status field" to "Association Status field". </t>
  </si>
  <si>
    <t xml:space="preserve">Section 6.4.3 line 17. There is no Status field in the Association response. Change "Status field" to "Association Status field". </t>
  </si>
  <si>
    <t>Section 6.4.3 line 13 the "Status parameter" is bit confusing as MLME-ASSOCIATION.response has Status parameter, but it is not normal MLME status parameter, but instead it is the Association Status field for the Association Response command. Change the "Status parameter" to "AssociationStatus parameter".</t>
  </si>
  <si>
    <t>6.7.2</t>
  </si>
  <si>
    <t>Section 6.7.2 line 41 this is the first use of EUI-64, do expand here.</t>
  </si>
  <si>
    <t>Section 6.7.2 line 20 this is first use of the FCS, expand it here.</t>
  </si>
  <si>
    <t>6.7.8</t>
  </si>
  <si>
    <t>Figure 6-41</t>
  </si>
  <si>
    <t>Section 6.7.8 Figure 6-41 Figure has aMaxFrameRetries changed to macMaxFrameRetries with underlining and overstrikes. It should simply say macMaxFrameRetries.</t>
  </si>
  <si>
    <t>Figure 6-42</t>
  </si>
  <si>
    <t>Section 6.7.8 Figure 6-42 Figure has aMaxFrameRetries changed to macMaxFrameRetries with underlining and overstrikes. It should simply say macMaxFrameRetries.</t>
  </si>
  <si>
    <t>Section 6.9.1 line 22 This is first use of RMAKER, expand it here.</t>
  </si>
  <si>
    <t>Figure 6-48</t>
  </si>
  <si>
    <t>Section 6.9.4 Figure 6-48 Figure has editing marks (underline, overstrike) on the right side of the figure where TX to RX ranging was changed to RX to TX ranging. Remove editing marks (two instances on right, and one instance on left). There is also underlined "(TX to RX ranging information)" on left side too.</t>
  </si>
  <si>
    <t>6.11.3.1</t>
  </si>
  <si>
    <t>Section 6.11.3.1 line 4 This is first use of SAB, expand it here.</t>
  </si>
  <si>
    <t>6.11.5.1</t>
  </si>
  <si>
    <t>Table 7-58</t>
  </si>
  <si>
    <t>Section 6.11.5.1 line 35. This text uses MLME-DSME-GTS.response primitive with Status parameter, which is not normal status parameter, but is DsmeGtsStatus. Rewrite by first fixing typo "MLME-DSME-GTS.reponse" to "MLME-DSME-GTS.response" and then change "Status parameter" to "DsmeGtsStatus parameter". Rewrite the values DENIED, and INVALID_PARAMETER to match values from table 7-58.</t>
  </si>
  <si>
    <t>Section 6.11.5.1 line 43 the Status here is confusing, as it mixes the Status of the MLME action and status of the actual operation. Rename "Status field" to "Dsme Gts Status field".</t>
  </si>
  <si>
    <t>Section 6.11.5.1 line 32 the Status here is confusing, as it mixes the Status of the MLME action and status of the actual operation. Rename "Status" to "Dsme Gts Status".</t>
  </si>
  <si>
    <t>Section 6.11.5.1 line 37 the Status here is confusing, as it mixes the Status of the MLME action and status of the actual operation. Rename "Status field" to "Dsme Gts Status field".</t>
  </si>
  <si>
    <t>Section 6.11.5.1 line 29. This text uses MLME-DSME-GTS.response primitive with Status parameter, which is not normal status parameter, but is DsmeGtsStatus. Rewrite by first fixing typo "MLME-DSME-GTS.reponse" to "MLME-DSME-GTS.response" and then change "Status parameter" to "DsmeGtsStatus parameter". Change "SUCCESS" to "APPROVED"</t>
  </si>
  <si>
    <t>6.11.5.2</t>
  </si>
  <si>
    <t>Section 6.11.5.2 line 24, Status here is confusing, as it mixes the Status of the MLME action and status of the actual operation. Rename "Status field" to "Dsme Gts Status field".</t>
  </si>
  <si>
    <t>Section 6.11.5.2 line 1, Status here is confusing, as it mixes the Status of the MLME action and status of the actual operation. Rename "Status field" to "Dsme Gts Status field".</t>
  </si>
  <si>
    <t>Section 6.11.5.2 line 7, Status here is confusing, as it mixes the Status of the MLME action and status of the actual operation. Rename "Status field" to "Dsme Gts Status field".</t>
  </si>
  <si>
    <t>6.11.5.5</t>
  </si>
  <si>
    <t>Section 6.11.5.5 line 32 There is no DSMEGTSSABSpecification parameter. Change "DSMEGTSSABSpeification" to "DsmeSabSpecification".</t>
  </si>
  <si>
    <t>Section 6.11.5.5 line 28, Status here is confusing, as it mixes the Status of the MLME action and status of the actual operation. Rename "Status field" to "Dsme Gts Status field".</t>
  </si>
  <si>
    <t>Section 6.11.5.5 line 30, Status here is confusing, as it mixes the Status of the MLME action and status of the actual operation. I think it should call MLME-DSME-GTS.confirm with both Status set to SUCCESS, and DsmeGtsStatus set to APPROVE.</t>
  </si>
  <si>
    <t>6.12.3.3</t>
  </si>
  <si>
    <t>Section 6.12.3.3 line 4 The text "for the devices operating in 920 Mhz band, a sender device may skip doing CSMA-CA" might be incorrect, as in other cases the text contains "Japanese 920 MHz band", not just any 920 MHz band. Is this CSMA-CA skipping allowed for any user on 920 MHz band, or only those using the Japanese 920 MHz band?</t>
  </si>
  <si>
    <t>6.17.1.2</t>
  </si>
  <si>
    <t>Figure 6-79</t>
  </si>
  <si>
    <t>Section 6.17.1.2 Figure 6-79 This figure does not seem to have anything to do with maxTxFailTime. I think this is wrong figure. Replace with correct figure.</t>
  </si>
  <si>
    <t>6.17.1.3</t>
  </si>
  <si>
    <t>Figure 6-80</t>
  </si>
  <si>
    <t xml:space="preserve">Section 6.17.1.3 Figure 6-80 Figure is bitmap, and is not searchable. </t>
  </si>
  <si>
    <t>6.17.1.4</t>
  </si>
  <si>
    <t>Figure 6-81</t>
  </si>
  <si>
    <t xml:space="preserve">Section 6.17.1.4 Figure 6-81 Figure is bitmap, and is not searchable. </t>
  </si>
  <si>
    <t>6.17.1.5</t>
  </si>
  <si>
    <t>Figure 6-82</t>
  </si>
  <si>
    <t xml:space="preserve">Section 6.17.1.5 Figure 6-82 Figure is bitmap, and is not searchable. </t>
  </si>
  <si>
    <t>6.17.1.7</t>
  </si>
  <si>
    <t>Section 6.17.1.7 line 16, this is first use of ANPI, expand it here. The text looks like it would expand the term, but ANPI is average noise power indicator, and there is no those words there.</t>
  </si>
  <si>
    <t>Section 6.17.1.7 line 13, this is not first use of Received Signal Noise Indicator, it was already used and defined in the header. Either use RSNI, or if we ignore the definition in the header, defined it here.</t>
  </si>
  <si>
    <t>Section 6.17.1.7 line 16, RCPI-ANPI is not a defined acronyn, and this is only use for it, remove "(RCPI-ANPI)", especially as the text before does not even explain that acronym. Or is this trying to say RCPI - ANPI as an expression?</t>
  </si>
  <si>
    <t>Section 6.17.1.7 line 17 This is first use of IPI expand here.</t>
  </si>
  <si>
    <t>Section 6.17.1.7 line 2 Replace text "Power ? -150 dBm" with "Power &lt;= -150 dBm".</t>
  </si>
  <si>
    <t>Section 6.17.1.7 line 6 Replace text "Power ? -0 dBm" with "Power &gt;= -0 dBm".</t>
  </si>
  <si>
    <t>Figure 6-83</t>
  </si>
  <si>
    <t xml:space="preserve">Section 6.17.1.6 Figure 6-83 Figure is bitmap, and is not searchable. </t>
  </si>
  <si>
    <t>Figure 6-84</t>
  </si>
  <si>
    <t xml:space="preserve">Section 6.17.1.7 Figure 6-84 Figure is bitmap, and is not searchable. </t>
  </si>
  <si>
    <t>Table 6-6</t>
  </si>
  <si>
    <t>Section 6.17.1.9 Table 6-6 The table still has ? characters where there should be &lt;= instead. Replace ? with &lt;=.</t>
  </si>
  <si>
    <t>6.17.1.8</t>
  </si>
  <si>
    <t>Section 6.17.1.8 line 15 This is first use of SFD, expand it here.</t>
  </si>
  <si>
    <t>Table 8-108</t>
  </si>
  <si>
    <t xml:space="preserve">Section 6.17.1.8 line 16 The text here says values are 0x00 and 0xff as shown in Table 8-108 and Table 8-108 for macRssi refers back to here in 6.17.1.8. I.e., what does the actual value 0x00 or 0xff mean? Add text explaining what the values actually mean. </t>
  </si>
  <si>
    <t xml:space="preserve">Section 6.17.1.9 Table 6-6 The last line says "?55 &lt; IPI", but I think it is supposed to say "IPI &gt; -55". </t>
  </si>
  <si>
    <t>6.17.2.2</t>
  </si>
  <si>
    <t>Section 6.17.2.2 line 20 This is not first use of TPC, do not expand here.</t>
  </si>
  <si>
    <t>Section 6.17.2.2 line 19 We have acronym TPC for Transmit power control, add that to the header, i.e. change "6.17.2.2 Transmit Power Control" to "6.17.2.2 Transport Power Control (TPC)".</t>
  </si>
  <si>
    <t>Section 6.17.2.2 line 30 We do not have CSMA/CA as acronym, but we CSMA-CA. Replace all "CSMA/CA" with "CSMA-CA" (4 instances in 6.17.2.2.</t>
  </si>
  <si>
    <t>Figure 6-87</t>
  </si>
  <si>
    <t xml:space="preserve">Section 6.17.2.4 line 7 The figure 6-87 is missing, as the current Figure 6-87 should really be 6-88 as it is about SRM Infrmation Notification, not about SRM Report. Add the missing figure. </t>
  </si>
  <si>
    <t>Figure 6-85</t>
  </si>
  <si>
    <t>Section 6.17.2.3 Figure 6-85 The figure has some font issues, where dashes go over the E of the MLME etc. It also has some arrows in red, and some text is in red too without any reason for color. Fix the figure.</t>
  </si>
  <si>
    <t>Figure 6-86</t>
  </si>
  <si>
    <t>Section 6.17.2.3 Figure 6-86 The figure has some font issues, where dashes go over the E of the MLME etc. It also has some arrows in red, and some text is in red too without any reason for color. Fix the figure.</t>
  </si>
  <si>
    <t>Section 6.17.2.5 Figure 6-87 The figure does not need to have "(AckedConfirm=TRUE/FALSE)" text at all, as that parameter does not affect the resulting flow chart. This figure also has some font issues iwth MLME-SRM-INFORMATION parts. Remove the "(AckedConfirm=TRUE/FALSE)" and fix fonts. Also this is really a figure 6-88, and figure 6-87 is missing.</t>
  </si>
  <si>
    <t>Section 7.1 line 3, this is not first use of EUI-64, do not expand here.</t>
  </si>
  <si>
    <t>7.2.1.3</t>
  </si>
  <si>
    <t>Section 7.2.1.3 line 15 This is not first use of LE, do not expand here.</t>
  </si>
  <si>
    <t>7.3.1.3</t>
  </si>
  <si>
    <t>Figure 7-7</t>
  </si>
  <si>
    <t>Section 7.3.1.3 figure 7-7, this is not first use of Battery Life Extension (BLE), so do not expand the acronym. Replace "Battery Life Extension (BLE)" with "BLE" in the figure 7-7.</t>
  </si>
  <si>
    <t>Section 7.3.1.3 line 23, this is not first use of Battery Life Extension (BLE), so do not expand the acronym. Replace "Battery Life Extension (BLE) field" with "BLE field".</t>
  </si>
  <si>
    <t>7.3.3</t>
  </si>
  <si>
    <t xml:space="preserve">Section 7.3.3 line 20, replace "Enh-ACK" with "Enh-Ack". </t>
  </si>
  <si>
    <t>7.3.5</t>
  </si>
  <si>
    <t>Section 7.3.5 line 24 This is first use of MCPS, expand here.</t>
  </si>
  <si>
    <t>7.4.2.2</t>
  </si>
  <si>
    <t>Section 7.4.2.2 line 5 This is not first use of OUI, do not expand here.</t>
  </si>
  <si>
    <t>7.4.2.9</t>
  </si>
  <si>
    <t>Section 7.4.2.9 line 11 This is not first use of Frak, do not expand here.</t>
  </si>
  <si>
    <t>7.4.2.13</t>
  </si>
  <si>
    <t>Section 7.4.2.13 line 1 this is first use of DPSK, expand here.</t>
  </si>
  <si>
    <t>Figure 7-46</t>
  </si>
  <si>
    <t>Section 7.4.2.17 Figure 7-46 The figure is in bitmap form and is not searchable. Convert to proper figure.</t>
  </si>
  <si>
    <t>Table 7-15</t>
  </si>
  <si>
    <t xml:space="preserve">Section 7.4.2.17 Table 7-15 The "MacTxFailTime" has wrong case, replace with "macTxFailTime". </t>
  </si>
  <si>
    <t>Section 7.4.2.17 Table 7-15 Table continuation on the next page has wrong type of header, there is box around the "Table 7-15 -- Format of SRM Metric ID (continued)" header.</t>
  </si>
  <si>
    <t>7.4.4.10</t>
  </si>
  <si>
    <t>Section 7.4.4.10 line 7 This is first use of NRNSC expand here on first use at the beginning of line, not on the 2nd use at the end of line.</t>
  </si>
  <si>
    <t>Section 7.4.4.10 line 9 This is first use of RSC, expand here on first use at the beginning of line, not on the 2nd use at the end of line.</t>
  </si>
  <si>
    <t>Section 7.4.4.10 line 5 This is not first use of SFD, do not expand it here.</t>
  </si>
  <si>
    <t>7.4.4.16</t>
  </si>
  <si>
    <t>Section 7.4.4.16 line 8 This is first use of OVSF, expand it here.</t>
  </si>
  <si>
    <t>7.4.4.17</t>
  </si>
  <si>
    <t>Table 7-73</t>
  </si>
  <si>
    <t xml:space="preserve">Section 7.4.4.17 table 7-73 has bit 23 twice, first in the Spreading Pattern, and second time in the Reserved field. Change Reserved field bit numbers from "23-31" to "24-31". </t>
  </si>
  <si>
    <t>7.4.4.18</t>
  </si>
  <si>
    <t>Section 7.4.4.18 line 4 This is first use of MCS, expand here.</t>
  </si>
  <si>
    <t>7.4.4.19</t>
  </si>
  <si>
    <t>Section 7.4.4.19 line 8 This is first use of STF, expand it here.</t>
  </si>
  <si>
    <t>7.4.4.23</t>
  </si>
  <si>
    <t>Section 7.4.4.23 line 1, this is first use of EIRP, expand here.</t>
  </si>
  <si>
    <t>7.4.4.29</t>
  </si>
  <si>
    <t>Section 7.4.4.29 line 13 This is first use of LMR, expand here.</t>
  </si>
  <si>
    <t>7.5.15</t>
  </si>
  <si>
    <t>Figure 7-124</t>
  </si>
  <si>
    <t>Section 7.5.15 figure 7-124 has field called Status. This is very confusing when we have MLME Status parameter. Rename this to Dsme Gts Status.</t>
  </si>
  <si>
    <t>Section 7.5.15 line 7 has field called Status. This is very confusing when we have MLME Status parameter. Rename this to Dsme Gts Status. Change "Status Field" to "Dsme Gts Status field" twice on the line.</t>
  </si>
  <si>
    <t>Section 7.5.15 Table 7-58 Change the title from "Status field values" to "Dsme Gts Status field values".</t>
  </si>
  <si>
    <t>7.5.16</t>
  </si>
  <si>
    <t>Section 7.5.16 line 1 has field called Status. This is very confusing when we have MLME Status parameter. Rename this to Dsme Gts Status. Change "Status Field" to "Dsme Gts Status field" twice on the line.</t>
  </si>
  <si>
    <t>Table 8-81</t>
  </si>
  <si>
    <t xml:space="preserve">Section 7.5.26 line 24 The "Table 8-81" is missing space before it, replace "inTable 8-81" with "in Table 8-81". </t>
  </si>
  <si>
    <t>Figure 7-141</t>
  </si>
  <si>
    <t>Section 7.5.26 Figure 7-141 Figure is missing header at all. Add "Figure 7-141 -- SRM Request command Content field Format" for the figure heading.</t>
  </si>
  <si>
    <t>Section 7.5.26 line 24 Do not combine SrmHandle and SRM Token. Add separate SrmToken to the table 8-81 and change this to refer to SrmToken.</t>
  </si>
  <si>
    <t>7.5.27</t>
  </si>
  <si>
    <t>Section 7.5.27 Figure 7-141 The SRM Duration field length should be 0/4, as it can be omitted by setting SRM Duration Present field to 0. Or if the SRM Duration is mandatory field, then remove SRM Duration Present completely.</t>
  </si>
  <si>
    <t>Section 7.5.26 Figure 7-141 Figure heading is above figure, when it should be below it. Move the heading to correct place. Also this should be figure 7-142, as Figure 7-141 should be the SRM Request command Content field figure, which does not have heading.</t>
  </si>
  <si>
    <t>Table 7-96</t>
  </si>
  <si>
    <t>Section 7.5.26 line 9 There is no Table 7-96, Fix the reference, or add the table.</t>
  </si>
  <si>
    <t>Table 8-85</t>
  </si>
  <si>
    <t>Section 7.5.26 line 19 The Table 8-85 does not describe anything about the Link Handle. Fix the reference to correct location.</t>
  </si>
  <si>
    <t>7.2.26</t>
  </si>
  <si>
    <t>Section 7.2.26 line 4 If the SRM Duration field is not present, what value is assumed for SRM Duration?</t>
  </si>
  <si>
    <t>Section 7.2.26 line 6 If the Channel Page field is not present, what value is assumed for Channel Page field? I would guess current channel page would be best. Specify the value when it is not present.</t>
  </si>
  <si>
    <t>Section 7.2.26 line 84 If the Channel Number field is not present, what value is assumed for Channel Number field? I would guess current channel number would be best. Specify the value when it is not present.</t>
  </si>
  <si>
    <t>Section 7.2.26 line 2 If the Start Time field is not present, what value is assumed for Start Time field? I would guess value 0 would be best. Specify the value when it is not present.</t>
  </si>
  <si>
    <t>Section 7.5.27 Figure 7-143 line 1. Havinf field Status inside the MAC command is bad idea, as it can very easily be confused with MLME Status. Rename the "Status" to "SRM Status".</t>
  </si>
  <si>
    <t>Section 7.5.27 line 6. Having Status field inside the MAC command is bad idea, as it can very easily be confused with MLME Status. Rename the "Status field" to "SRM Status field".</t>
  </si>
  <si>
    <t>Figure 7-143</t>
  </si>
  <si>
    <t>Section 7.5.27 figure 7-143 Figure is missing heading. Add "Figure 7-143 -- SRM Response command Content field format".</t>
  </si>
  <si>
    <t>Figure 7-144</t>
  </si>
  <si>
    <t>Section 7.5.27 figure 7-142 header, Having Status field inside the MAC command is bad idea, as it can very easily be confused with MLME Status. Rename the "Status field" to "SRM Status field". This also should be Figure 7-144 instead 7-142.</t>
  </si>
  <si>
    <t>Section 7.5.27 line 3 There is missing space between "in" and Table 7-15. Replace "inTable 7-15" with "in Table 7-15".</t>
  </si>
  <si>
    <t>Section 7.5.27 Figure 7-143 There is field Measured Device Information, but the contents of that is never described. Add description of that field.</t>
  </si>
  <si>
    <t>Section 7.5.27 line 9 There is no Address Mode or Device Address fields. I assume they are supposed to be in the Measured Device Information field, which is not described anywhere. Either remove them, or specify where they are.</t>
  </si>
  <si>
    <t>Section 7.5.27 Figure 7-143 The attribute Value field cannot be 4 octets long, as there are several attributes which have different length. Some of them are arrays, and lots of them are 1 octet fields. Change from "4" to "variable".</t>
  </si>
  <si>
    <t>7.5.28</t>
  </si>
  <si>
    <t>Table 7-143</t>
  </si>
  <si>
    <t>Section 7.5.28 figure 7-143 Figure heading is on the next page. Also the heading claims this is table 7-143, but references to it say it is 7-145.</t>
  </si>
  <si>
    <t>Section 7.5.28 Figure 7-143 The attribute Value field cannot be 4 octets long, as there are several attributes which have different length. Some of them are arrays, and lots of them are 1 octet fields. Change from "4" to "variable".</t>
  </si>
  <si>
    <t>Section 7.5.28 line 5 Combing SrmHandle parameter and SRM Token fields is bad idea. Add new parameter SrmToken to MLME-SRM-REPORT and use that for SrmToken, and keep SrmHandle as internal value.</t>
  </si>
  <si>
    <t>7.5.29</t>
  </si>
  <si>
    <t>Section 7.5.29 Figure 7-144 The figure heading claims this is figure 7-144, but the references claim it should be 7-146.</t>
  </si>
  <si>
    <t>Section 7.5.29 Figure 7-144 The attribute Value field cannot be 4 octets long, as there are several attributes which have different length. Some of them are arrays, and lots of them are 1 octet fields. Change from "4" to "variable".</t>
  </si>
  <si>
    <t>Section 8.1 line 10 This is not first use of MCSP, do not expand here.</t>
  </si>
  <si>
    <t>8.2.2</t>
  </si>
  <si>
    <t xml:space="preserve">Section 8.2.2 line 21 add text here explaining generic errors, and specify that none of those error codes are not mentioned in the Status valid range field of any of the primitives. The generic security errors include "COUNTER_ERROR, IMPROPER_KEY_TYPE, IMPROPER_SECURITY_LEVEL, SECURITY_ERROR, UNAVAILABLE_KEY, UNSUPPORTED_LEGACY, UNSUPPORTED_SECURITY". Generic transmit errors include "CHANNEL_ACCESS_FAILURE, FRAME_TOO_LONG, NO_ACK, TRANSACTION_EXPIRED, TRANSACTION_OVERFLOW". Remove all of those error codes from all other primitives, and replace them with reference to 8.2.2. What about "NO_DATA"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t>
  </si>
  <si>
    <t>8.2.3.1</t>
  </si>
  <si>
    <t>Table 8-53</t>
  </si>
  <si>
    <t xml:space="preserve">Section 8.2.3.1 Table 8-4 parameter Direction refers to table 8-53, but has Type of Integer and Valid Range of 0x00-0x01, where Table 8-53 has type of Enumeration and Valid range of TX, RX. Change Type and Valid range to be "Enumeration", and "TX, RX". </t>
  </si>
  <si>
    <t>Section 8.2.3.1 line 2 is not complete. Looking at the parameters it can either send Association Request (7.5.2) or DSME Association request command (7.5.12). Add text to explain that.</t>
  </si>
  <si>
    <t>8.2.3.2</t>
  </si>
  <si>
    <t>Section 8.2.3.2 line 9 is not complete. Looking at the parameters this MLME-ASSOCIATE.indication can be called when device receives either Association Request (7.5.2) or DSME Association request command (7.5.12). Add text to explain that.</t>
  </si>
  <si>
    <t xml:space="preserve">Section 8.2.3.2 Table 8-5 parameter Direction refers to table 8-53, but has Type of Integer and Valid Range of 0x00-0x01, where Table 8-53 has type of Enumeration and Valid range of TX, RX. Change Type and Valid range to be "Enumeration", and "TX, RX". </t>
  </si>
  <si>
    <t>8.2.3.3</t>
  </si>
  <si>
    <t>Section 8.2.3.3 line 26 says that coordinator generates Association Response command as described in 7.5.3, but looking at the parameters, I think it can also generate DSME Association Response command as defined in 7.5.13. This text needs to explain that too.</t>
  </si>
  <si>
    <t>Section 8.2.3.3 line 23 has Status parameter, but this is not the normal status parameter, this is Association Status field of the Association Response or DSME Association Response commands. Rename the Status to AssocationStatus to make this clear.</t>
  </si>
  <si>
    <t>Section 8.2.3.3 line 29 talks about Status field, as it is talking about the Status parameter stored in the Association Status field. Change the Status to AssocationStatus to make clear what field/parameter is talked here.</t>
  </si>
  <si>
    <t>Table 7-55</t>
  </si>
  <si>
    <t>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"As defined in Table 7-55", and change Description to "The association status of the association attempt as defined in 7.5.3".</t>
  </si>
  <si>
    <t>8.2.3.4</t>
  </si>
  <si>
    <t>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t>
  </si>
  <si>
    <t>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</si>
  <si>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</si>
  <si>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t>
  </si>
  <si>
    <t>8.2.6.4</t>
  </si>
  <si>
    <t>Section 8.2.6.4 table 8-19 Status parameter has value if INVALID_INDEX, which is not described anywhere what it means. Add text after line 7 explaining that "INVALID_INDEX - The index inside the hierarchical values in PIBAttribute is out of range.".</t>
  </si>
  <si>
    <t>8.2.11.2</t>
  </si>
  <si>
    <t>Table 8-30</t>
  </si>
  <si>
    <t>Section 8.2.11.2 Table 8-30 has Status code of BAD_CHANNEL, but there is no text explainin when it is returned. Add text explaining when this error can be returned.</t>
  </si>
  <si>
    <t>8.2.16.2</t>
  </si>
  <si>
    <t xml:space="preserve">Section 8.2.16.2 line 24 uses MLME-CHANNEL.confirm but there is no MLME-CHANNEL.confirm primitive at all. I assume it should be MLME-SOUNDING.confirm, i.e., replace "MLME-CHANNEL.confirm" with "MLME-SOUNDING-confirm". </t>
  </si>
  <si>
    <t>Table 8-39</t>
  </si>
  <si>
    <t>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t>
  </si>
  <si>
    <t>Section 8.2.16.2 table 8-39 has Status value of SOUNDING_NOT_SUPPORTED. This is not explained in the text unless the text on lines 12-13 should refer to SOUNDING_NOT_SUPPORTED instead of UNSUPPORTED_ATTRIBUTE.</t>
  </si>
  <si>
    <t>Table 8-41</t>
  </si>
  <si>
    <t>Section 8.2.16.2 Table 8-41 has Status value of UNSUPPORTED_ATTRIBUTE, but there are not attributes written here. I think the SOUNDING_NOT_SUPPORTED would be better error message when sounding is not supported. Change "UNSUPPORTED_ATTRIBUTE" to "SOUNDING_NOT_SUPPORTED".</t>
  </si>
  <si>
    <t>8.2.17.2</t>
  </si>
  <si>
    <t>Section 8.2.17.2 line 9 talks about Status value of UNSUPPORTED_ATTRIBUTE, but there are not attributes written here. I think the SOUNDING_NOT_SUPPORTED would be better error message when sounding is not supported. Change "UNSUPPORTED_ATTRIBUTE" to "SOUNDING_NOT_SUPPORTED".</t>
  </si>
  <si>
    <t>8.2.18.1</t>
  </si>
  <si>
    <t>Table 8-42</t>
  </si>
  <si>
    <t>Section 8.2.18.1 Table 8-42 DstAddrMode entry uses Valid Range of NO_ADDRESS instead of NONE like we use in all other places. Replace "NO_ADDRESS" with "NONE". The SrcAddrMode few lines above do use correct range.</t>
  </si>
  <si>
    <t>8.2.18.3</t>
  </si>
  <si>
    <t>Table 8-44</t>
  </si>
  <si>
    <t>Section 8.2.18.3 Table 8-44 SrcAddrMode entry uses Valid Range of NO_ADDRESS instead of NONE like we use in all other places. Replace "NO_ADDRESS" with "NONE".</t>
  </si>
  <si>
    <t>8.2.20.4.</t>
  </si>
  <si>
    <t xml:space="preserve">Section 8.2.20.4. This is not normal MLME Status, rename it to DsmeGtsStatus. </t>
  </si>
  <si>
    <t>8.2.20.3</t>
  </si>
  <si>
    <t>Table 8-56</t>
  </si>
  <si>
    <t>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</si>
  <si>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 xml:space="preserve">Section 8.2.20.3 Table 8-56. This is not normal status, this is GtsStatus, and should be renamed to such. Rename the Name from "Status" to "GtsStatus", change type from Enumeration to Integer, change Valid range to "As specified in Table 7-58". </t>
  </si>
  <si>
    <t>8.2.20.4</t>
  </si>
  <si>
    <t>Section 8.2.20.4 table 8-56 rename Status to DsmeGtsStatus, change the Valid range to say "APPROVED, DISAPPROVED_LACK_OF_AVAILABILITY, DISAPPROVED_UNKNOWN_GTS", and Description to say DsmeGtsStatus field of the DSME-GTS response to send out.</t>
  </si>
  <si>
    <t>Section 8.2.20.4, line 23, the Status here combines both status codes, and the actual status from the DSME GTS response command. Make those two separate. Add DsmeGtsStatus parameter to primitive in the location where Status now, and move the Status to the end.</t>
  </si>
  <si>
    <t>Section 8.2.20.4 table 8-57 Status parameter has value of DENIED, which is not normal status, but is actually the DsmeGtsStatus from the DSME GTS Response Command. Separate this out, by adding new DsmeGtsStatus, with type of integer, valid range "as specified in Table 7-58", and with description of "The status of DSME-GTS request". Change the Description of "Status" to "The status of the request."</t>
  </si>
  <si>
    <t>Section 8.2.20.4 line 2 the text "If the value of the Status field in the command is zero (SUCCESS)" assumes the type of Status is integer, and assumes the status is mapped to integer. Change the text to say "If the value of the Status parameter is SUCCESS and the Dsme Gts Status field of the DSME Response command is zero (APPROVED),".</t>
  </si>
  <si>
    <t>Section 8.2.20.4 line 3. The "as described in ." is missing the reference to the section 6.11.5.1. Change "as described in ." to "as described in 6.11.5.1".</t>
  </si>
  <si>
    <t>6-8</t>
  </si>
  <si>
    <t>Section 8.2.20.4 line 6-8 contains text explaining how to set Status field based on the status parameter.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</si>
  <si>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Section 8.2.20.4 lines 11-14. The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 is not tied to anything in and is very confusing. Also it mixes Status parameter with DsmeGtsStatus from the DSME GTS Response. Remove the text.</t>
  </si>
  <si>
    <t>Section 8.2.20.4 line 2, the text "check the Status field of the command" is not something higher layer can do, as it does not see the command. It can check the "Status and DsmeGtsStatus parameters of the confirm". On the other hand if this is describing what device does automatically, then that is already described in the 6.11.5.1. Perhaps some of this text can be removed.</t>
  </si>
  <si>
    <t>Table 8-57</t>
  </si>
  <si>
    <t>Section 8.2.20.4 table 8-57 has Status value of FAILURE, but there is no text explaining how and when that status value is returned. Remove the value FAILURE from valid range of Status.</t>
  </si>
  <si>
    <t>8.2.23.4</t>
  </si>
  <si>
    <t>Table 8-67</t>
  </si>
  <si>
    <t>Section 8.2.23.4 table 8-67 does not explain how the Status type of DENIED can be known from the DBS respond command. Add text explaining that.</t>
  </si>
  <si>
    <t>Section 8.2.26.1.1 line 14 There should be separate SrmToken parameter here between ScopeId and StartTime. Add it here.</t>
  </si>
  <si>
    <t>Section 8.2.26.1.1 line 18 There is no LinkHandle parameter here, should there be one, as there is field for it in the SRM Report command?</t>
  </si>
  <si>
    <t>8.2.26.1.2</t>
  </si>
  <si>
    <t xml:space="preserve">Section 8.2.26.1.2 line 7, replace "Enh-ACK" with "Enh-Ack". </t>
  </si>
  <si>
    <t>Table 8-75</t>
  </si>
  <si>
    <t xml:space="preserve">Section 8.2.26.1.1 Table 8-75 There should be separate SrmToken parameter here between ScopeId and StartTime. Add it here with type if Integer, and Valid Range of 0x01-0xff, and description "Srm Token when sending SRM Report command". </t>
  </si>
  <si>
    <t>Section 8.2.26.1.1 Table 8-75 StartTime field can be omitted from the SRM Report command. Which value of StartTime parameter indicates that this parameter is omitted? Value 0? This applies also to other SRM MLME calls.</t>
  </si>
  <si>
    <t>Section 8.2.26.1.1 Table 8-75 Duration field can be omitted from the SRM Report command. Which value of Duration parameter indicates that this parameter is omitted? Value 0? This applies also to other SRM MLME calls.</t>
  </si>
  <si>
    <t>Section 8.2.26.1.1 Table 8-75 Channel Page field can be omitted from the SRM Report command. Which value of ChannelPage parameter indicates that this parameter is omitted? This applies also to other SRM MLME calls.</t>
  </si>
  <si>
    <t>Section 8.2.26.1.1 Table 8-75 Channel Number field can be omitted from the SRM Report command. Which value of ChannelNumber parameter indicates that this parameter is omitted? This applies also to other SRM MLME calls.</t>
  </si>
  <si>
    <t>Section 8.2.26.1.2 line 6 Replace "SRM Report MAC Command frame" with "SRM Report Command frame".</t>
  </si>
  <si>
    <t>Section 8.2.26.1.1 Table 8-75 I assume the SrmMetricId is used to fetch the correct measurement from the PIB and that value is then filled to the Attribute Value field of the command. If that is true, this should be explained either here or in the description of the MLME call.</t>
  </si>
  <si>
    <t>Section 8.2.26.1.2 line 7 There should be separate SrmToken parameter here between ScopeId and StartTime. Add it here.</t>
  </si>
  <si>
    <t>Table 8-76</t>
  </si>
  <si>
    <t xml:space="preserve">Section 8.2.26.1.2 Table 8-76 There should be separate SrmToken parameter here between ScopeId and StartTime. Add it here with type if Integer, and Valid Range of 0x01-0xffm and description "Srm Token of the received SRM Report command". </t>
  </si>
  <si>
    <t>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t>
  </si>
  <si>
    <t>Section 8.2.26.1.2 Table 8-76 If the Start Time field is missing from the SRM Report, what value is used for StartTime parameter?</t>
  </si>
  <si>
    <t>Section 8.2.26.1.2 Table 8-76 If the SRM Duration field is missing from the SRM Report, what value is used for Duration parameter?</t>
  </si>
  <si>
    <t>Section 8.2.26.1.2 Table 8-76 If the Channel Page field is missing from the SRM Report, what value is used for ChannelPage parameter?</t>
  </si>
  <si>
    <t>Section 8.2.26.1.2 line 11 There is no LinkHandle parameter here, should there be one, as there is field for it in the SRM Report command? Also we do not have parameter for Attribute Value from the incoming command should we have it?</t>
  </si>
  <si>
    <t>Section 8.2.26.1.2 Table 8-76 If the Channel Number field is missing from the SRM Report, what value is used for ChannelNumber parameter?</t>
  </si>
  <si>
    <t>8.2.26.2.1</t>
  </si>
  <si>
    <t>Section 8.2.26.2.1 line 8 There should be separate SrmToken parameter here between ScopeId and StartTime. Add it here.</t>
  </si>
  <si>
    <t>Section 8.2.26.2.1 line 12 There is no LinkHandle parameter here, should there be one, as there is field for it in the SRM Information command?</t>
  </si>
  <si>
    <t>Table 8-78</t>
  </si>
  <si>
    <t>Section 8.2.26.2.1 Table 8-78 I assume the SrmMetricId is used to fetch the correct measurement from the PIB and that value is then filled to the Attribute Value field of the command. If that is true, this should be explained either here or in the description of the MLME call.</t>
  </si>
  <si>
    <t>8.2.26.2.2</t>
  </si>
  <si>
    <t>Section 8.2.26.2.2 line 12 Why does not the .indication contain all the information from the SRM Information command, i.e., SRM Metric ID, Scope ID, SRM Token, Measurement Information and Attribute value?</t>
  </si>
  <si>
    <t>8.2.26.3</t>
  </si>
  <si>
    <t>Section 8.2.26.3 line 18 I think this should be MLME-SRM-REQ.request not MLME-SRM.request. At least Figure 6-85 assumes so.  Change "MLME-SRM.request" to "MLME-SRM-REQ.request". Also add new "8.2.26.3 MLME-SRM-REQ", and move 8.2.26.3.1 MLME-SRM-REQ.request (old 8.2.26.3 MLME-SRM.request), 8.2.26.3.2 MLME-SRM-REQ.indication (old 8.2.26.4 MLME-SRM.indication) and 8.2.26.3.3 MLME-SRM-REQ.confirm (old 8.2.26.6 MLME-SRM-REQ.confirm) under it.</t>
  </si>
  <si>
    <t>Section 8.2.26.3 line 19 Change "MLME-SRM.request" to "MLME-SRM-REQ.request".</t>
  </si>
  <si>
    <t>Section 8.2.26.3 line 1 Change "MLME-SRM.request" to "MLME-SRM-REQ.request".</t>
  </si>
  <si>
    <t>Section 8.2.26.3 line 21 Change "MLME-SRM.request" to "MLME-SRM-REQ.request".</t>
  </si>
  <si>
    <t>Section 8.2.26.3 line 8 There should be separate SrmToken parameter here between ScopeId and StartTime. Add it here.</t>
  </si>
  <si>
    <t>8.2.26.4</t>
  </si>
  <si>
    <t>Section 8.2.26.4 line 4 Change "MLME-SRM.indication" to "MLME-SRM-REQ.indication".</t>
  </si>
  <si>
    <t>Section 8.2.26.4 line 5 Change "MLME-SRM.indication" to "MLME-SRM-REQ.indication".</t>
  </si>
  <si>
    <t>Section 8.2.26.4 line 7 Change "MLME-SRM.indication" to "MLME-SRM-REQ.indication".</t>
  </si>
  <si>
    <t>Section 8.2.26.4 line 23 The parameters are not same, as others are for the sending and others for receiving. Remove line 23.</t>
  </si>
  <si>
    <t>Section 8.2.26.4 line 11 There should be separate SrmToken parameter here between ScopeId and StartTime. Add it here.</t>
  </si>
  <si>
    <t xml:space="preserve">Section 8.2.26.3 Table 8-81 There should be separate SrmToken parameter here between ScopeId and StartTime. Add it here with type if Integer, and Valid Range of 0x01-0xff, and description "Srm Token when sending SRM Report command". </t>
  </si>
  <si>
    <t>Section 8.2.26.4 line 8 There is no corresponding response primitive, so SrmHandle is no longer useful, remove it.</t>
  </si>
  <si>
    <t>Section 8.2.26.4 line 2 Change "MLME-SRM.indication" to "MLME-SRM-REQ.indication".</t>
  </si>
  <si>
    <t>Section 8.2.26.4 line 3 Change "MLME-SRM.indication" to "MLME-SRM-REQ.indication".</t>
  </si>
  <si>
    <t>Section 8.2.26.4 line 5 There is no longer corresponding Response, so SrmHandle is not useful at all for matching them. Use SrmToken for that instead along with the addresses.</t>
  </si>
  <si>
    <t>Table 8-82</t>
  </si>
  <si>
    <t>Section 8.2.26.4 Table 8-82 There is no corresponding response primitive, so SrmHandle is no longer useful, remove it.</t>
  </si>
  <si>
    <t>Section 8.2.26.5 line 20 Change "MLME-SRM.response" to "MLME-SRM-RES.request".</t>
  </si>
  <si>
    <t>Section 8.2.26.5 line 1 Add new 8,2,26,4 MLME-SRM-RES (after 8.2.26.4 is moved under 8.2.26.3) and move MLME-SRM-RES.request under it as 8.2.26.4.1 MLME-SRM-RES.request. Move 8.2.26.5.1 MLME-SRM-RES.indication there as 8.2.26.4.2 MLME-SRM-RES.indication, and 8.2.26.5.2 MLME-SRM-RES.confirm as 8.2.26.4.3 MLME-SRM-RES.confirm.</t>
  </si>
  <si>
    <t>Table 8-83</t>
  </si>
  <si>
    <t>Section 8.2.26.5 line 10 There should be all parameters from needed for SRM Response command, i.e., add SrmMetricId, ScopeId, SrmToken, SrmStatus, StartTime, Duration, ChannelPage, ChannelNumber and LinkHandle. Also add them to the Table 8-83.</t>
  </si>
  <si>
    <t>Section 8.2.26.5 line 11 We do not have parameter for Attribute Value to be used when sending response. Should we have it, or do we automatically fetch it based on the SrmMetricId?</t>
  </si>
  <si>
    <t>Section 8.2.26.5 Table 8-83 Description of the SrmHandle is wrong. It is not used to match SRM Response with the corresponding SRM Response, but it is used to match the MLME-SRM-RES.request with corresponding MLME-SRM-RES.confirm.</t>
  </si>
  <si>
    <t>Section 8.2.26.5 line 12 Rename Status to SrmStatus, as this is Srm Status field value sent inside the command.</t>
  </si>
  <si>
    <t>Section 8.2.26.5 Table 8-83 Rename Status to SrmStatus, as this is Srm Status field value sent inside the command.</t>
  </si>
  <si>
    <t>8.2.26.5.1</t>
  </si>
  <si>
    <t>Section 8.2.26.5.1 line 4 Change "reception of and MLME-SRM-Response command" with "SRM Response command".</t>
  </si>
  <si>
    <t>Table 8-84</t>
  </si>
  <si>
    <t>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t>
  </si>
  <si>
    <t>8.2.26.5.2</t>
  </si>
  <si>
    <t>Section 8.2.26.5.2 line 6 There is no need for DeviceAddrMode or DeviceAddress as SrmHandle will uniquely specify the corresponding response, as SrmToken is separated to its own field. Remove DeviceAddrMode and DeviceAddress from here, and also from Table 8-85.</t>
  </si>
  <si>
    <t>8.2.26.6</t>
  </si>
  <si>
    <t>Table 8-86</t>
  </si>
  <si>
    <t>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t>
  </si>
  <si>
    <t>8.3.2</t>
  </si>
  <si>
    <t>Table 8-89</t>
  </si>
  <si>
    <t>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t>
  </si>
  <si>
    <t xml:space="preserve">Section 8.3.2, line 5, description uses "NO_ADDRESS", instead of "NONE". Change the "... are set to NO_ADDRESS in MCSP-DATA.request primitive ..." to "... are set to NONE in MCSP-DATA.request primitive ...". </t>
  </si>
  <si>
    <t>Section 8.3.2 table 8-89 has UNSUPPORTED_DATARATE Status value, but there is no description when it can be returned. Add text to explain when it is returned.</t>
  </si>
  <si>
    <t>Section 8.3.2 table 8-89 has UNSUPPORTED_LEIP Status value, but there is no description when it can be returned. Add text to explain when it is returned.</t>
  </si>
  <si>
    <t>Section 8.3.2 table 8-89 has UNSUPPORTED_PRF Status value, but there is no description when it can be returned. Add text to explain when it is returned.</t>
  </si>
  <si>
    <t>Section 8.3.2 table 8-89 has UNSUPPORTED_PSR Status value, but there is no description when it can be returned. Add text to explain when it is returned.</t>
  </si>
  <si>
    <t>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t>
  </si>
  <si>
    <t>8.4.1</t>
  </si>
  <si>
    <t>Table 8-93</t>
  </si>
  <si>
    <t>Section 8.4.1 Table 8-93 The aBaseSuperframeDuration field description refers to aNumSuperframeSlots, but the aNumSuperframeSlots constant is not in italics. Change it to be in italics.</t>
  </si>
  <si>
    <t xml:space="preserve">Section 8.4.2.9 line 1 Pages 416-424 are empty. Most likely because section 9 has specific page number start or something in document. </t>
  </si>
  <si>
    <t>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t>
  </si>
  <si>
    <t xml:space="preserve">Section 9.3, line 5, this is first use of AEAD, expand, i.e., change "AEAD" with "authenticated encryption with associated data (AEAD)". </t>
  </si>
  <si>
    <t>9.3.2.3</t>
  </si>
  <si>
    <t>Section 9.3.2.3 line 9, replace "The CCM* nonce for Fragment frames" with "The nonce for Fragment frames".</t>
  </si>
  <si>
    <t>9.4.1.1</t>
  </si>
  <si>
    <t>Section 9.4.1.1, line 4 this is the first use of CCM, so expand it here, replace "CCM", with "counter mode encryption and cipher block chaining message authentication code (CCM)".</t>
  </si>
  <si>
    <t>Table 9-6</t>
  </si>
  <si>
    <t>Section 9.4.1.1 Table 9-6 This is first use of MIC, expand here.</t>
  </si>
  <si>
    <t>Section 10.1 line 17, this is not first use of binary phase-shift keying so replace "binary phase-shift keying (BPSK)" with "BPSK".</t>
  </si>
  <si>
    <t>Section 10.1 line 8 this is first use of CCA, so not expand it here, change "Clear channel assessment (CCA)" to "CCA".</t>
  </si>
  <si>
    <t>Section 10 line 8 this is not first use of CSMA-CA, so do not expand here, replace "carrier sense multiple access with collision avoidance (CSMA-CA)" with "CSMA-CA".</t>
  </si>
  <si>
    <t>Section 10.1 line 22, this is not first use of CSS so replace "chirp spread spectrum (CSS)" with "CSS".</t>
  </si>
  <si>
    <t>Section 10.1, line 14 this is not first use of DSSS, do not expand here.</t>
  </si>
  <si>
    <t>Section 10.1 line 6, this is not first use of ED, do not expand here.</t>
  </si>
  <si>
    <t>Section 10.1 line 7 This is not first use of LQI, do not expand here.</t>
  </si>
  <si>
    <t>Section 10.1 line 30 This is not first use of MSK do not expand here.</t>
  </si>
  <si>
    <t>Section 10.1 line 14 This is not first use of O-QPSK do not expand here.</t>
  </si>
  <si>
    <t>Section 10.1 line 12 This is not first use of UWB, do not expand it here.</t>
  </si>
  <si>
    <t>10.1.</t>
  </si>
  <si>
    <t>Section 10.1. line 9, this is not first use of DQPSK, do not expand here.</t>
  </si>
  <si>
    <t>Section 10.1 line 7 This is not first use of the RCC, do not expand here.</t>
  </si>
  <si>
    <t>10.1.4</t>
  </si>
  <si>
    <t>Section 10.1.4 line 11, this is not first use of EIRP, do not expand here.</t>
  </si>
  <si>
    <t>10.1.3</t>
  </si>
  <si>
    <t>Section 10.1.3 line 1 This is first use of PRF, expand it here.</t>
  </si>
  <si>
    <t>10.1.8</t>
  </si>
  <si>
    <t>Section 10.1.8 line 2 This is not first use of MPM, do not expand here.</t>
  </si>
  <si>
    <t>Section 11 2nd page with page number of 484, pdf page 474. Page numbers at the bottom of page jump backwards by two pages. The previous page was 485, but this page says 484 at the end...</t>
  </si>
  <si>
    <t xml:space="preserve">Section 11.1 pdf page 474 footer page 484 line 6 This is first use of PLME, expand it here </t>
  </si>
  <si>
    <t xml:space="preserve">Section 11.1 pdf page 474 footer page 484 line 11 This is first use of PLME-SAP (outside figures), expand it here </t>
  </si>
  <si>
    <t>Table 11-2</t>
  </si>
  <si>
    <t>Section 11.3 pdf page 475 footer page 485 Table 11-2 The phyCurrentChannel Range field is missing the reference, it says "As defined in", and the actual clause number is missing. Fill in the correct clause number.</t>
  </si>
  <si>
    <t>Section 11.3, Table 11-2. The phyPsduFragmentationEanbled Description text "See 5.4" refers to original 802.15.4k MSDU Fragmentation section. This should be changed to point current MSDU fragmentation section which is in 23.3. Change "see 5.4" to be "See 23.3" and fix reference.</t>
  </si>
  <si>
    <t>Section 13.2 pdf page 491 footer page 501, line 5 this is not first use of DSSS, do not expand here.</t>
  </si>
  <si>
    <t>14.1.2</t>
  </si>
  <si>
    <t>Section 14.1.2 pdf page 497 footer page 507 line 13 This is first use of QPSK, expand it here.</t>
  </si>
  <si>
    <t>14.2.</t>
  </si>
  <si>
    <t>Section 14.2. pdf 498 footer page 508 line 9, this is not first use of DQPSK, do not expand here.</t>
  </si>
  <si>
    <t>Section 15.1 pdf page 515 footer page 525 line 14 this is not first use of BPM, so replace "burst position modulation (BPM)" with "BPM".</t>
  </si>
  <si>
    <t>Section 15.1 pdf page 515 footer page 525 line 14, this is not first use of BPSK, so replace "binary phase-shift-keying (BPSK)" with "BPSK".</t>
  </si>
  <si>
    <t>15.3.2</t>
  </si>
  <si>
    <t>Section 15.3.2 pdf page 529 footer page 539 line 6 This is not first use of LFSR, do not expand here.</t>
  </si>
  <si>
    <t>Section 15.7 pdf page 541 footer page 551 line 6 This is not first use of RDEV, do not expand here.</t>
  </si>
  <si>
    <t>Section 18.1 pdf page 555 footer page 565 line 15 This is not first use of the RFD-RX, do not expand here.</t>
  </si>
  <si>
    <t>Section 18.1 pdf page 555 footer page 565 line 15 This is not first use of the RFD-TX, do not expand here.</t>
  </si>
  <si>
    <t>18.4.5</t>
  </si>
  <si>
    <t>Section 18.4.5 pdf page 561 footer page 571 line 14 This is first use of LEIP, expand here.</t>
  </si>
  <si>
    <t>19.3.4</t>
  </si>
  <si>
    <t>Section 19.3.4 pdf page 577 footer page 587 line 19 This is not first use of NRNSC do not expand here.</t>
  </si>
  <si>
    <t>Section 19.3.4 pdf page 577 footer page 587 line 19 This is not first use of RSC do not expand here.</t>
  </si>
  <si>
    <t>20.2.1.2</t>
  </si>
  <si>
    <t>Section 20.2.1.2 pdf page 594 footer page 604, line 13, this is first use of CP, so expand it here, change "CP" to "cyclic prefix (CP)".</t>
  </si>
  <si>
    <t>Section 20.2.1.2 pdf page 594, footer page 604, this is first use of DFT, expand here.</t>
  </si>
  <si>
    <t>20.2.3</t>
  </si>
  <si>
    <t>Section 20.2.3 pdf page 599 footer page 609 line 6 This is not first use of MCS, do not expand here.</t>
  </si>
  <si>
    <t>Section 20.3 pdf page 599 footer page 609 line 31 This is not first use of MCS, do not expand here.</t>
  </si>
  <si>
    <t>Section 21.1 pdf page 617 footer page 627, line 5 this is not first use of DSSS, do not expand here.</t>
  </si>
  <si>
    <t>22.2.6.1</t>
  </si>
  <si>
    <t>Section 22.2.6.1 pdf page 655 footer page 655 line 14 This is not first use of LFSR, do not expand here.</t>
  </si>
  <si>
    <t>22.2.7.1</t>
  </si>
  <si>
    <t>Section 22.2.7.1 pdf page 659 footer page 669 line 3, this is not first use of "Binary phase-shift keying", so replace "Binary phase-shift keying (BPSK)" with "BPSK".</t>
  </si>
  <si>
    <t>22.3.4</t>
  </si>
  <si>
    <t>Section 22.3.4 pdf page 661 footer page 671 line 29, replace "secured fragment according to the CCM* transformation process defined in 9.3.4" with "secured fragment according to the AEAD transformation process defined in 9.3.4".</t>
  </si>
  <si>
    <t>23.3.6</t>
  </si>
  <si>
    <t>Section 23.3.6 pdf page 647 footer page 684 line 14 This is not first use of SF, do no expand here.</t>
  </si>
  <si>
    <t>25.2.1.2</t>
  </si>
  <si>
    <t>Section 25.2.1.2 pdf page 686 footer page 696 line 2, this is not first use of DFT, do not expand here.</t>
  </si>
  <si>
    <t>25.2.3</t>
  </si>
  <si>
    <t>Section 25.2.3 pdf page 689 footer page 699 line 4 This is not first use of MCS, do not expand here.</t>
  </si>
  <si>
    <t>Section 30.1 pdf page 749 footer page 759 line 3 This is not first use of TASK, do not expand here.</t>
  </si>
  <si>
    <t>Section 30.4 pdf page 755 footer page 765 line 7 This is first use of SiPC, expand it here.</t>
  </si>
  <si>
    <t>30.8.11</t>
  </si>
  <si>
    <t>Section 30.8.11 pdf page 768 footer page 778 line 22, This is first use of SNR expand here.</t>
  </si>
  <si>
    <t>B.3.2</t>
  </si>
  <si>
    <t>Annex B.3.2 pdf page 786 footer page 796 line 8. Value 0 is no longer valid for parameter M, as we do not support encrypt only mode anymore. Replace "0, 4, 8, or 16" with "4, 8, or 16".</t>
  </si>
  <si>
    <t>B.4</t>
  </si>
  <si>
    <t xml:space="preserve">Annex B.4 pdf page 786 footer page 796 line 12 invalid use of shall. Replace "function E shall have been chosen", with "function E was chosen". </t>
  </si>
  <si>
    <t xml:space="preserve">Annex B.4 pdf page 786 footer page 796 line 14 invalid use of shall. Replace "as octet strings shall have been chosen", with "as octet strhings was chosen". </t>
  </si>
  <si>
    <t xml:space="preserve">Annex B.4 pdf page 786 footer page 796 line 16 invalid use of shall. Replace "as binary strings shall have been chosen", with "as binary strings was chosen". </t>
  </si>
  <si>
    <t xml:space="preserve">Annex B.4 pdf page 786 footer page 796 line 18 invalid use of shall. Replace "Length field, in octets, shall have been chosen", with "Length field, in octets, was chosen". </t>
  </si>
  <si>
    <t xml:space="preserve">Annex B.4 pdf page 786 footer page 796 line 20 invalid use of shall. Replace "Authentication field, in octets, shall have been chosen", with "Authentication field, in octets, was chosen". </t>
  </si>
  <si>
    <t>Annex B.4 pdf page 786 footer page 796 line 21 the value 0 is not valid for M of the Authentication field anymore, so we do not need to include it here in this list (it is not in the list for generic CCM, it was only this list for CCM*). Replace the "integers 0, 4, 6, 8" with "integers 4, 6, 8". Also remove the following sentence as we do not allow encrypt only mode anymore: "(the value M = 0 corresponds to disabling authenticity because the Authentication field is the empty string)".</t>
  </si>
  <si>
    <t>B.4.1</t>
  </si>
  <si>
    <t>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t>
  </si>
  <si>
    <t>B.4.1.2</t>
  </si>
  <si>
    <t>Annex B.4.1.2 pdf page 787 footer page 797 line 30. The text "if M &gt; 0 and of the integer 0 if M = 0," is no longer needed, as M is always &gt; 0, i.e., remove that text so that text will be "The M field is the 3-bit representation of the integer (M - 2)/2 in most-significant-bit-first order."</t>
  </si>
  <si>
    <t>B.4.3</t>
  </si>
  <si>
    <t>Annex B.4.3 pdf page 789 footer page 799 line 31 The text ", but also offers support for messages that require only encryption." is not needed, as we do not use this feature anymore. Remove the text.</t>
  </si>
  <si>
    <t>36-37</t>
  </si>
  <si>
    <t>Annex B.4.3 pdf page 789 footer page 799 line 36-37 are no longer needed, as we do not allow M to be zero anymore, so we do not need this change from the standard CCM. Remove lines 36 and 36.</t>
  </si>
  <si>
    <t>Annex B.4.3 pdf page 789 footer page 799 line 40 the text "and the value M = 0 is not allowed," is no longer needed. Remove it.</t>
  </si>
  <si>
    <t>Annex B.4.3 pdf page 790 footer page 800 line 3, the text here is not true for TSCH mode. Change "the vulnerabilities that do apply to the original CCM mode" to "the vulnerabilities that do apply to the original CCM when non-TSCH mode is used. When TSCH mode is used then devices shall use fixed-length authentication tags, and variable-length authentication tags shall not be allowed for same key."</t>
  </si>
  <si>
    <t>Annex B.4.3 pdf page 790, footer page 800, line 5 remove text "(also for M = 0)".</t>
  </si>
  <si>
    <t>16-17</t>
  </si>
  <si>
    <t>Annex B.4.3 pdf page 790, footer page 800, line 16-17 remove text "Obviously, if M = 0, then no data authenticity is provided by the CCM* mode itself (but may be provided by an external mechanism)."</t>
  </si>
  <si>
    <t>Annex B.4.3 pdf page 790, footer page 800, line 20 replace "The CCM* mode avoids these attacks altogether by requiring", with "The CCM* mode avoids these attacks when used in non-TSCH mode by requiring".</t>
  </si>
  <si>
    <t>Annex B.4.3 pdf page 790, footer page 800, line 25 remove "and where the value M = 0 (encrypt-only) is not allowed.".</t>
  </si>
  <si>
    <t>C.3</t>
  </si>
  <si>
    <t xml:space="preserve">Annex C.3 pdf page 802, footer page 812, add text after line 3 saying that examples C.3.1 and C.3.2 are same as C.2.1 and C.2.2. </t>
  </si>
  <si>
    <t>C.3.5</t>
  </si>
  <si>
    <t>Annex C.3.5 pdf page 804, footer page 814 line 7 the nonce must be wrong as the last byte is 07, and it should be last byte of ASN. My code generating this example is wrong, I need to fix it and provide this example again.</t>
  </si>
  <si>
    <t>E.5.1</t>
  </si>
  <si>
    <t>Annex E.5.1 pdf page 837 footer page 847 line 12, this is not first use of EIRP, do not expand here, and why is the expansion different than in the terminology section?</t>
  </si>
  <si>
    <t>Chris Hett</t>
  </si>
  <si>
    <t>Landis+Gyr</t>
  </si>
  <si>
    <t>5.7.1.2</t>
  </si>
  <si>
    <t>10-11</t>
  </si>
  <si>
    <t>Figure 5-7 and surrounding text appear to have formatting issues.  Text in the figure is difficult to read and formatted strangely.  Title of figure is in the wrong place and truncated.</t>
  </si>
  <si>
    <t>Reformat figure and text appropriately</t>
  </si>
  <si>
    <t>Text says:  "CW0 shall be initialized to two before each transmission attempt and reset to
CW0".  It doesn't make sense to set CW0 to CW0.</t>
  </si>
  <si>
    <t>I believe it should say: "CW shall be initialized to two before each transmission attempt and reset to
CW0"
See figures 6-5 and 6-7</t>
  </si>
  <si>
    <t>Text says: "In slotted
systems with the received BLE field set to one, this value shall be initialized to the lesser of two and the
value of macMinBe", however Figure 6-5 shows BE set directly to macMinBe in this case.</t>
  </si>
  <si>
    <t>Update Figure 6-5 to match text.  BE = min(2, macMinBe)</t>
  </si>
  <si>
    <t>4,8</t>
  </si>
  <si>
    <t>I think 'macBattLifeExtPeriods' should be italicized</t>
  </si>
  <si>
    <t>Italicize macBattLifeExtPeriods</t>
  </si>
  <si>
    <t>The text says:  "...for the regulatory domains that require listen LBT…"</t>
  </si>
  <si>
    <t>Remove the word 'listen', it is redundant</t>
  </si>
  <si>
    <t>The text says:  "A successful resets the BE to the minimum value macMinBe."</t>
  </si>
  <si>
    <t>Should say:  "A successful transmission resets the BE to the minimum value macMinBe."</t>
  </si>
  <si>
    <t>Henk de Ruijter</t>
  </si>
  <si>
    <t>Silicon Labs</t>
  </si>
  <si>
    <t>17-31</t>
  </si>
  <si>
    <t>na</t>
  </si>
  <si>
    <t>page numbers are appended to the clause titles</t>
  </si>
  <si>
    <t>remove page numbers from the clause titles</t>
  </si>
  <si>
    <t>7.4.4.1</t>
  </si>
  <si>
    <t>Wrong references Link Margin IE for two occurances (Sub-ID value 0x37 and 0x38</t>
  </si>
  <si>
    <t>Change "6.17" to "6.18"</t>
  </si>
  <si>
    <t>Wrong references for RS-GFSK (0x38)</t>
  </si>
  <si>
    <t>Change "32.3" to "31.3"</t>
  </si>
  <si>
    <t>7.4.4.33</t>
  </si>
  <si>
    <t>All references to clause 32, in sub-cause 7.4.4.33, should be changed to 31. Clause 32 does not exist.</t>
  </si>
  <si>
    <t>Change accordingly</t>
  </si>
  <si>
    <t>Wrong reference</t>
  </si>
  <si>
    <t>Reference and table missing</t>
  </si>
  <si>
    <t>Include table (see 4q amendment, Table 10-4c) and add reference in line 3/4</t>
  </si>
  <si>
    <t>Wrong reference in phyRsGfskShortPhrEnabled attribute: "It indicates whether the device is using
Short PHR in its transmission as described in
32.1.4."</t>
  </si>
  <si>
    <t>change "32.1.4" to "31.1.4"</t>
  </si>
  <si>
    <t>Wrong reference in phyRsGfskPreambleLength attribute: "It is the number of repetitions of 1-octet
patterns, as described in 32.1.1"</t>
  </si>
  <si>
    <t>change "32.1.1" to "31.1.1"</t>
  </si>
  <si>
    <t>Inconsistent naming "differential precoding"</t>
  </si>
  <si>
    <t>change to "differential encoding"</t>
  </si>
  <si>
    <t>Wrong reference in phyRsGfskPrecode attribute: "If TRUE, differential precoding, as
described in 32.2.2"</t>
  </si>
  <si>
    <t>change "32.2.2" to "31.2.2"</t>
  </si>
  <si>
    <t>Wrong reference in phyRsGfskSfd attribute "as described in Table 32-1."</t>
  </si>
  <si>
    <t>Change "32-1" to "31-1"</t>
  </si>
  <si>
    <t>17.5.2</t>
  </si>
  <si>
    <t>Change "17.2.3" to "16.2.3"</t>
  </si>
  <si>
    <t>All Tables and Figures numbers in clause 31 start with 32</t>
  </si>
  <si>
    <t>Change Tables, Figure and reference numbers to start with 31.</t>
  </si>
  <si>
    <t>31.2.3</t>
  </si>
  <si>
    <t>Change "20.3.2" to "19.3.2"</t>
  </si>
  <si>
    <t>31.2.5</t>
  </si>
  <si>
    <t>Change "20.3.3.1" to "19.3.3.1"</t>
  </si>
  <si>
    <t>Change "20.3.3.2" to "19.3.3.2"</t>
  </si>
  <si>
    <t>31.2.7</t>
  </si>
  <si>
    <t>Change "24-6" to "24-7"</t>
  </si>
  <si>
    <t>31.2.8</t>
  </si>
  <si>
    <t>Change "20.3.5" to "19.3.5"</t>
  </si>
  <si>
    <t>31.2.9</t>
  </si>
  <si>
    <t>Change "20.6.8" to "19.6.8"</t>
  </si>
  <si>
    <t>Ruben Salazar Cardozo</t>
  </si>
  <si>
    <t xml:space="preserve">The document says: "... ternary amplitude shift keying (TASK) and ternary amplitude shift keying (RS-GFSK)". Both acronyms cannot apply to the same description. 
</t>
  </si>
  <si>
    <t>Correct the second acronym description</t>
  </si>
  <si>
    <t>Document says "...applicationspaces…"</t>
  </si>
  <si>
    <t>correct text to "...application spaces…"</t>
  </si>
  <si>
    <t>5.2.7</t>
  </si>
  <si>
    <t>Description of CMB is not different from description of MBAN</t>
  </si>
  <si>
    <t>Can 5.2.6 and 5.2.7 be merged or altertnatively can they be described better to show what is different?</t>
  </si>
  <si>
    <t xml:space="preserve">Figure 5.5 b) the arrow to the right of "Beacons" is not pointing correctly to the next Beacon. This may confuse implementers. </t>
  </si>
  <si>
    <t>Correct Figure 5.5 b) with the arrow to the right of "Beacons" extended to correct position of the next beacon in the superframe.</t>
  </si>
  <si>
    <t>Document says: "Any device wishing to communicate during the contention access period (CAP) between two beacons …" the different periods in a frame have not been defined yet in the document. It makes the reading confusing.</t>
  </si>
  <si>
    <t>Either introduce text in this sub-section/paragraph to define CAP or identify a reference in the document to where these periods are defined. Note that GTS and CPF are defined in this paragraph: do similar for CAP.</t>
  </si>
  <si>
    <t>5.7.2.2</t>
  </si>
  <si>
    <t>Document says: "When a device wishes to transfer data in a nonbeacon-enabled PAN, it transmits its Data frame to the coordinator." This sentence is confusing.</t>
  </si>
  <si>
    <t>At least should consider re-stating as: "When a device wishes to transfer data in a nonbeacon-enabled PAN, it just transmits its Data frame to the coordinator."</t>
  </si>
  <si>
    <t>5.7.2.3</t>
  </si>
  <si>
    <t>27-30</t>
  </si>
  <si>
    <t>The description assumes that there is only one device connected to the coordinator. Is that the only possible case? (point-to-point)</t>
  </si>
  <si>
    <t>Clarify what happens if a device is one of multiple attached to a coordinator and the data to be sent is specifically for that one. (point-to-multipoint topology)</t>
  </si>
  <si>
    <t>5.7.5</t>
  </si>
  <si>
    <t>Document says : "... This standard was developed with limited power supply…"</t>
  </si>
  <si>
    <t>Document should say: "... This standard was developed for devices with limited power supply…" or equivalent.</t>
  </si>
  <si>
    <t>Document says: "However, the physical implementation of this standard will require…"</t>
  </si>
  <si>
    <t>Docuemtn should say: "However, the implementation of this standard may require…"</t>
  </si>
  <si>
    <t>Document says: " Higher powered devices have the option …"</t>
  </si>
  <si>
    <t>Document should say: " Mains powered devices have the option …" or similar.</t>
  </si>
  <si>
    <t>Document says: "Full measurement: the device conducts the measurement for a specified duration of time regardless of the channel." This statement is strange and liekly incomplete.</t>
  </si>
  <si>
    <t>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"Full measurement: the device conducts the measurement for a specified duration of time follwing the channel sequence as necessary" or some more explicit statement</t>
  </si>
  <si>
    <t xml:space="preserve">The document says: "A successful resets the BE to the minimum value macMinBe. " </t>
  </si>
  <si>
    <t>The document should say: "A success resets the BE to the minimum value macMinBe. " or "A successful transmission resets the BE to the minimum value macMinBe."</t>
  </si>
  <si>
    <t>6.3.2.1</t>
  </si>
  <si>
    <t>Document says: "A device that is associated through a coordinator that is not the PAN coordinator shall not be capable of detecting a PAN ID conflict": Is it correct for this specification to mandate this behavior?</t>
  </si>
  <si>
    <t>Document should say: "A device that is associated through a coordinator that is not the PAN coordinator is not relquired to detect a PAN ID conflict" Alternatively, after reading next section 6.3.2.2, the document could say: "A device that is associated through a coordinator that is not the PAN coordinator shall not apply the resolution procedure for devices that is described in section 6.3.2.2" or similar.</t>
  </si>
  <si>
    <t>6.3.3.1</t>
  </si>
  <si>
    <t>Document says "... for an Coexistence Specification IE should take …"</t>
  </si>
  <si>
    <t>Document should say "... for a Coexistence Specification IE should take …"</t>
  </si>
  <si>
    <t>6.3.6</t>
  </si>
  <si>
    <t>Document says: "...ASN is required for the generate the nonce…" This is incomplete or unclear.</t>
  </si>
  <si>
    <t>Document should say: "...ASN is required for the deive to generate the nonce…" or similar.</t>
  </si>
  <si>
    <t>6.4.2</t>
  </si>
  <si>
    <t>Document says: "...behavior is required. A device shall only disassociate from the PAN if …"Is the second statement only valid for TSHC devices?, if so it should be worth clarifying it. If not the second sentence should be in another paragraph.</t>
  </si>
  <si>
    <t>Document should say: "...behavior is required. A TSCH device shall only disassociate from the PAN if …" or the docment should start a new paragraph with "A device shall only disassociate from the PAN if…"</t>
  </si>
  <si>
    <t>The document says: "... sending an Association Request command with the Association Type field of the Capability Information field set to one to the coordinator of an existing PAN" The statement is confusing.</t>
  </si>
  <si>
    <t>The document should say:"... sending an Association Request command to the coordinator of an existing PAN with the Association Type bit set to one in the Capability Information field."</t>
  </si>
  <si>
    <t>Document says:"...association request, it send an MLME-ASSOCIATE.response…"</t>
  </si>
  <si>
    <t>Document should say: "...association request, it sends an MLME-ASSOCIATE.response…"</t>
  </si>
  <si>
    <t>6.5.2</t>
  </si>
  <si>
    <t>Document says: "If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t>
  </si>
  <si>
    <t xml:space="preserve">Document should say: "If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
</t>
  </si>
  <si>
    <t>10.2.4</t>
  </si>
  <si>
    <t xml:space="preserve">Document says: "The receiver maximum input level is the maximum power level of the desired signal present at the input of the receiver for which the error rate criterion in 10.1.7 is met."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t>
  </si>
  <si>
    <t>Document should say: "The receiver maximum input level is the lowest power level of the desired signal, above sensitivity, present at the input of the receiver, for which the error rate criterion in 10.1.7 is met." or similar.</t>
  </si>
  <si>
    <t>Table 11-2 in this page contains entries that are not used anywhere else in the document and should be removed. There may be other elements in the Table 11-2 in the previous pages that need revisiting.</t>
  </si>
  <si>
    <t>Remove at least phyNomTxPower, phyCapableTxPower, phyMinSnr and phyMinLinkMargin from Table 11-2, they are not used anywhere else in the document.</t>
  </si>
  <si>
    <t>Document says: "... may support an SUN FSK …"</t>
  </si>
  <si>
    <t>Document should say :"... may support a SUN FSK …"</t>
  </si>
  <si>
    <t>19.3.1</t>
  </si>
  <si>
    <t>Document says: "... diagram of the reference modulator in Figure 20-7 is provided as a reference for …". It is a onfusing contruction.</t>
  </si>
  <si>
    <t>Document should say:"... diagram in Figure 20-7 is provided as a reference modulator for …"</t>
  </si>
  <si>
    <t xml:space="preserve">The document says: "The SUN OFDM PHY supports data rates ranging from 50kb/s to 800kb/s" This is inconsistent with Table 21-9 </t>
  </si>
  <si>
    <t xml:space="preserve">The document should say: "The SUN OFDM PHY supports data rates ranging from 12.5kb/s to 2400kb/s" This is inconsistent with Table 21-9 </t>
  </si>
  <si>
    <t>Document says: " All 16 quadrature amplitude modulation (QAM) MCS levels are optional."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t>
  </si>
  <si>
    <t>The document should at least say, replacing the existing sentence :"Quadrature amplitude modulation (QAM) MCS levels are mandatory for Options 2,3 and 4" This statament would make the specification consistent with the current SUN OFDM FAN requirement in WiSUN.</t>
  </si>
  <si>
    <t>Benjamin A. Rolfe</t>
  </si>
  <si>
    <t>Blind Creek Associates</t>
  </si>
  <si>
    <t xml:space="preserve">Page numbering doesn't follow standards style requirements. </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</si>
  <si>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t>
  </si>
  <si>
    <t xml:space="preserve">Delete definition. </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</si>
  <si>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t>
  </si>
  <si>
    <t>change "may be" to "is"</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</si>
  <si>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t>
  </si>
  <si>
    <t xml:space="preserve">change "may" to "can".  </t>
  </si>
  <si>
    <t xml:space="preserve">change "may be" to "is". </t>
  </si>
  <si>
    <t xml:space="preserve">Inappropriate use of "may" .  </t>
  </si>
  <si>
    <t xml:space="preserve">change "may be" to "can be" </t>
  </si>
  <si>
    <t>Another "may" that is stating a possibility, not really an optional requirement.</t>
  </si>
  <si>
    <t>"The terms octet and bit may also be written as octets or bits." is describing conventions used in the document, not optional requirements defined in the standard. All four terms do appear in this standard so need not be uncertain.  Yup, we've used "may" wrong a lot in the past.</t>
  </si>
  <si>
    <t>change to "The terms octet and bit is also written as octets or bits."</t>
  </si>
  <si>
    <t>"Numbers encoded in fields may be signed or unsigned integers" isn't correct use of 'may' either.  In this case, numbers are one or the other. There is no other choice.</t>
  </si>
  <si>
    <t>Numbers encoded in fields are either signed or unsigned integers unless explicitly defined otherwise.</t>
  </si>
  <si>
    <t>5.2.1</t>
  </si>
  <si>
    <t>"SUN devices may employ mesh or peer-to-peer multihop techniques to communicate with an access point" isn't exactly correct.  In fact SUN devices typically employ mesh and/or peer-to-peer multihop forwarding in the stated cases.</t>
  </si>
  <si>
    <t xml:space="preserve">change "may" toy "typically" </t>
  </si>
  <si>
    <t xml:space="preserve">General:  We've used "may" inappropriately a lot in the past.  "may"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t>
  </si>
  <si>
    <t xml:space="preserve">Examine each use of "may" and correct. </t>
  </si>
  <si>
    <t xml:space="preserve">"may be invoked" should be "is invoked".  This is the defined interface for layer management. </t>
  </si>
  <si>
    <t>Change "may be" to "is"</t>
  </si>
  <si>
    <t>8.2.5</t>
  </si>
  <si>
    <t>"may send" is wrong.   Also this SAP defines more than sending, it also include notification (as stated in the second paragraph).</t>
  </si>
  <si>
    <t>Change "may send" to "sends", deletge "or", add at the end of the sentence "and notifies the upper layer of beacon reception"</t>
  </si>
  <si>
    <t>"may be required" is incorrect. The sentence is stating a fact - in some cases it will be required, but the interface is out of scope of this standard.</t>
  </si>
  <si>
    <t>change "may be" to "will be".</t>
  </si>
  <si>
    <t>8.2.10.1</t>
  </si>
  <si>
    <t>"This primitive may also be generated to cancel a previously generated request to enable the receiver" is wrong.</t>
  </si>
  <si>
    <t>change to "This primitive is also generated to cancel a previously generated request to enable the receiver"</t>
  </si>
  <si>
    <t>8.2.15.1</t>
  </si>
  <si>
    <t>Another erroneous "may". "This primitive may also be generated to cancel a previously generated request" is stating a possibility, not a requirement.</t>
  </si>
  <si>
    <t xml:space="preserve">"may be generated by a higher layer" is incorrect use of "may" which describes an optional behavior within the scope of the standard, while higher layer is clearly out of scope of the standard. </t>
  </si>
  <si>
    <t>change to "can be generated by a higher layer"</t>
  </si>
  <si>
    <t>"A higher layer may use the information contained" is clearly stating a possible action of the higher layer, not an optional behavior within the scope of this standard.</t>
  </si>
  <si>
    <t>8.2.19.1</t>
  </si>
  <si>
    <t xml:space="preserve">"may be used by a higher layer" is incorrect use of "may". </t>
  </si>
  <si>
    <t>8.2.19.3</t>
  </si>
  <si>
    <t>"may be used by the device management layer" is stating a requirement on a higher layer (out of scope of this standard)</t>
  </si>
  <si>
    <t>Hidetoshi Yokota</t>
  </si>
  <si>
    <t>"?" is wrong</t>
  </si>
  <si>
    <t>all "?"s on Table 6-6 are wrong</t>
  </si>
  <si>
    <t>Replace all "?"s except the last one with "≤" (smaller than or equal to). Replace the last "?" with "-" (minus)</t>
  </si>
  <si>
    <t xml:space="preserve">pp. 416-424 are unnecessarily blank </t>
  </si>
  <si>
    <t>Remove all the blank pages</t>
  </si>
  <si>
    <t>Notes</t>
  </si>
  <si>
    <t>Assigned</t>
  </si>
  <si>
    <t>CID</t>
  </si>
  <si>
    <t>The caption Table 8-83 should read "MLME-SRM.request parameters</t>
  </si>
  <si>
    <t>Ben Rolfe</t>
  </si>
  <si>
    <t>Revised</t>
  </si>
  <si>
    <t>Change definition to:  Linear frequency sweep</t>
  </si>
  <si>
    <t>Accept</t>
  </si>
  <si>
    <t>Remove definition for symmetric key</t>
  </si>
  <si>
    <t>Delete definition of timeslot</t>
  </si>
  <si>
    <t>Delete the sentence:  The terms octet and bit may also be written as octets or bits</t>
  </si>
  <si>
    <t>Delete "ASK PHY, ".  In Section 10,.1, delete "ASK PHY and remaining text at that bullet.   In Section 10.1.2.2, line 30 delete "ASK and " and remove the "s" from PHYs.   In Section 10.2.3, line 6, remove entire parenthetical.  In Section D.7.2.2, change RF1.3 row to "reserved".  In Section 3.2, remove the acronym for PSSS</t>
  </si>
  <si>
    <t>Reject</t>
  </si>
  <si>
    <t>Beacon contains the addresses for devices with pending data</t>
  </si>
  <si>
    <t>Delete the line referenced in the comment</t>
  </si>
  <si>
    <t>Duplicate of CID 84</t>
  </si>
  <si>
    <t>A device that is associated through a coordinator that is not the PAN coordinator is not required to detect a PAN ID conflict</t>
  </si>
  <si>
    <t>...ASN is required to generate the nonce…</t>
  </si>
  <si>
    <t>Group</t>
  </si>
  <si>
    <t>Status</t>
  </si>
  <si>
    <t xml:space="preserve">Figure 6-22, remove messges MCPS-DATA.request, confirm and MLME-DPS.request.  </t>
  </si>
  <si>
    <t>...behavior is required. A TSCH device shall only disassociate from the PAN if … "</t>
  </si>
  <si>
    <t>See also, page 76 line 41, page 100 line 1, page 156 line 4, page 391 table 8-93.   Clarify the use of "920 Mhz" as to which of the band designators is affected.  Consider making the "920 Mhz"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"-a", "-b", etc AFTER the MHz.  Make these names consistent.</t>
  </si>
  <si>
    <t>Category</t>
  </si>
  <si>
    <t>Resolution (Accept/ Revised/Reject/Withdrawn)</t>
  </si>
  <si>
    <t>Comment Status</t>
  </si>
  <si>
    <t>Total</t>
  </si>
  <si>
    <t>G</t>
  </si>
  <si>
    <t>Withdrawn</t>
  </si>
  <si>
    <t>Total Resolved</t>
  </si>
  <si>
    <t>may</t>
  </si>
  <si>
    <t>SRM</t>
  </si>
  <si>
    <t>Shoichi Kitazawa</t>
  </si>
  <si>
    <t>status</t>
  </si>
  <si>
    <t>not grouped</t>
  </si>
  <si>
    <t>Proposed Resolution</t>
  </si>
  <si>
    <t>James Gilb</t>
  </si>
  <si>
    <t>Ruben Salazar</t>
  </si>
  <si>
    <t>not assigned</t>
  </si>
  <si>
    <t>Group (technical comments)</t>
  </si>
  <si>
    <r>
      <t>"</t>
    </r>
    <r>
      <rPr>
        <u/>
        <sz val="10"/>
        <rFont val="Arial"/>
        <family val="2"/>
      </rPr>
      <t>Figure 6-87</t>
    </r>
    <r>
      <rPr>
        <sz val="10"/>
        <rFont val="Arial"/>
        <family val="2"/>
      </rPr>
      <t xml:space="preserve">" </t>
    </r>
  </si>
  <si>
    <r>
      <t>"</t>
    </r>
    <r>
      <rPr>
        <u/>
        <sz val="10"/>
        <rFont val="Arial"/>
        <family val="2"/>
      </rPr>
      <t>Figure 6-88</t>
    </r>
    <r>
      <rPr>
        <sz val="10"/>
        <rFont val="Arial"/>
        <family val="2"/>
      </rPr>
      <t>" There is no Figure 6-88.</t>
    </r>
  </si>
  <si>
    <r>
      <t>"</t>
    </r>
    <r>
      <rPr>
        <u/>
        <sz val="10"/>
        <rFont val="Arial"/>
        <family val="2"/>
      </rPr>
      <t>Figure 7-141</t>
    </r>
    <r>
      <rPr>
        <sz val="10"/>
        <rFont val="Arial"/>
        <family val="2"/>
      </rPr>
      <t xml:space="preserve">" undeline with no link.
"Figure 7-142" undeline and ther is no "Figure 7-142" at link page. </t>
    </r>
  </si>
  <si>
    <r>
      <t>Replace "?" with "</t>
    </r>
    <r>
      <rPr>
        <sz val="10"/>
        <rFont val="Arial"/>
        <family val="2"/>
      </rPr>
      <t>≤" (smaller than or equal to)</t>
    </r>
  </si>
  <si>
    <r>
      <t>Replace "?" with "</t>
    </r>
    <r>
      <rPr>
        <sz val="10"/>
        <rFont val="Arial"/>
        <family val="2"/>
      </rPr>
      <t>≥" (greater than or equal to)</t>
    </r>
  </si>
  <si>
    <t>Comment Summary</t>
  </si>
  <si>
    <t>RCPI-ANPI is an equation and should be written such</t>
  </si>
  <si>
    <t>Figure 6-86 shows a "TPC Proess" which is wrong.  The (*) footnote is correct</t>
  </si>
  <si>
    <t>Refer to CID 174</t>
  </si>
  <si>
    <t>Delete AckedConfirm.  Fix the Figure numbering issue and add Figure 6-87</t>
  </si>
  <si>
    <t xml:space="preserve">Link Margin IE should reference 6.18.  RS-GFSK Device Capabilities IE should reference 6.10 and </t>
  </si>
  <si>
    <t>Change the "Use Description" of the RS-GFSK to "6.10, 31.3"</t>
  </si>
  <si>
    <t>See CID 222</t>
  </si>
  <si>
    <t>Make all links to MLME-SRM, MLME-SRM-REPORT, MLME-SRM-INFORMATION links.  Fix the formatting on 8.2.27.2 and 8.2.28.2 plus 8.2.26.4 (double periods in section numbers)</t>
  </si>
  <si>
    <t>DSME</t>
  </si>
  <si>
    <t>Phil Beecher</t>
  </si>
  <si>
    <t>PAN sends a beacon, an enhanced beacon, or responds to beacon/enhanced beacon requests, and notifies the upper layer of beacon reception.</t>
  </si>
  <si>
    <t xml:space="preserve">Change symbols to symbol periods.  Change last sentence to read:  "This value shall be accurate to 16 symbol periods".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</si>
</sst>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1"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b/>
      <i/>
      <sz val="10"/>
      <name val="Arial"/>
      <family val="2"/>
    </font>
    <font>
      <sz val="10"/>
      <name val="Arial"/>
      <family val="2"/>
    </font>
    <font>
      <u/>
      <sz val="10"/>
      <name val="Arial"/>
      <family val="2"/>
    </font>
    <font>
      <sz val="10"/>
      <color rgb="FF222222"/>
      <name val="Arial"/>
      <family val="2"/>
    </font>
    <font>
      <b/>
      <sz val="12"/>
      <name val="Arial"/>
      <family val="2"/>
    </font>
  </fonts>
  <fills count="3">
    <fill>
      <patternFill patternType="none"/>
    </fill>
    <fill>
      <patternFill patternType="gray125"/>
    </fill>
    <fill>
      <patternFill patternType="solid">
        <fgColor indexed="13"/>
        <bgColor indexed="3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7" fillId="0" borderId="0"/>
  </cellStyleXfs>
  <cellXfs count="46">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0" xfId="0" applyAlignment="1">
      <alignment horizontal="left" vertical="top" wrapText="1"/>
    </xf>
    <xf numFmtId="0" fontId="0" fillId="0" borderId="0" xfId="0" applyAlignment="1">
      <alignment horizontal="left" vertical="top"/>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xf numFmtId="0" fontId="0" fillId="0" borderId="0" xfId="0" applyAlignment="1">
      <alignment vertical="top"/>
    </xf>
    <xf numFmtId="0" fontId="5"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xf>
    <xf numFmtId="16" fontId="0" fillId="0" borderId="0" xfId="0" quotePrefix="1" applyNumberFormat="1" applyFont="1" applyAlignment="1">
      <alignment vertical="top"/>
    </xf>
    <xf numFmtId="49" fontId="0" fillId="0" borderId="0" xfId="0" applyNumberFormat="1" applyFont="1" applyAlignment="1">
      <alignment vertical="top"/>
    </xf>
    <xf numFmtId="0" fontId="0" fillId="0" borderId="0" xfId="0" applyFont="1" applyAlignment="1">
      <alignment horizontal="right" vertical="top"/>
    </xf>
    <xf numFmtId="14" fontId="0" fillId="0" borderId="0" xfId="0" applyNumberFormat="1" applyFont="1" applyAlignment="1">
      <alignment vertical="top"/>
    </xf>
    <xf numFmtId="16" fontId="0" fillId="0" borderId="0" xfId="0" applyNumberFormat="1" applyFont="1" applyAlignment="1">
      <alignment vertical="top"/>
    </xf>
    <xf numFmtId="0" fontId="0" fillId="0" borderId="0" xfId="0" applyFont="1" applyAlignment="1">
      <alignment horizontal="center" vertical="top" wrapText="1"/>
    </xf>
    <xf numFmtId="0" fontId="9" fillId="0" borderId="0" xfId="0" applyFont="1" applyAlignment="1">
      <alignment vertical="top" wrapText="1"/>
    </xf>
    <xf numFmtId="0" fontId="0" fillId="0" borderId="4" xfId="0" applyBorder="1"/>
    <xf numFmtId="0" fontId="0" fillId="0" borderId="5" xfId="0" applyBorder="1"/>
    <xf numFmtId="0" fontId="0" fillId="0" borderId="6" xfId="0" applyBorder="1"/>
    <xf numFmtId="0" fontId="0" fillId="0" borderId="7" xfId="0" applyBorder="1"/>
    <xf numFmtId="0" fontId="5" fillId="0" borderId="8" xfId="0" applyFont="1" applyBorder="1"/>
    <xf numFmtId="0" fontId="5" fillId="0" borderId="9" xfId="0" applyFont="1" applyBorder="1"/>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2" borderId="0" xfId="0" applyFont="1" applyFill="1" applyBorder="1" applyAlignment="1">
      <alignment horizontal="left" vertical="top" wrapText="1"/>
    </xf>
    <xf numFmtId="0" fontId="5" fillId="0" borderId="10" xfId="0" applyFont="1" applyBorder="1" applyAlignment="1">
      <alignment horizontal="center"/>
    </xf>
    <xf numFmtId="0" fontId="5" fillId="0" borderId="11" xfId="0" applyFont="1" applyBorder="1" applyAlignment="1">
      <alignment horizontal="center"/>
    </xf>
    <xf numFmtId="0" fontId="10" fillId="0" borderId="0" xfId="0" applyFont="1" applyAlignment="1">
      <alignment horizontal="center" vertical="top"/>
    </xf>
  </cellXfs>
  <cellStyles count="2">
    <cellStyle name="Normal" xfId="0" builtinId="0"/>
    <cellStyle name="Normal 2" xfId="1" xr:uid="{00000000-0005-0000-0000-000001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workbookViewId="0">
      <selection activeCell="C15" sqref="C15:D15"/>
    </sheetView>
  </sheetViews>
  <sheetFormatPr baseColWidth="10" defaultColWidth="9.1640625" defaultRowHeight="13" x14ac:dyDescent="0.15"/>
  <cols>
    <col min="1" max="1" width="9.1640625" style="1"/>
    <col min="2" max="2" width="15.5" style="1" customWidth="1"/>
    <col min="3" max="3" width="48.1640625" style="1" bestFit="1" customWidth="1"/>
    <col min="4" max="4" width="43.6640625" style="1" customWidth="1"/>
    <col min="5" max="16384" width="9.1640625" style="1"/>
  </cols>
  <sheetData>
    <row r="1" spans="2:4" ht="25" x14ac:dyDescent="0.25">
      <c r="B1" s="2" t="s">
        <v>33</v>
      </c>
      <c r="C1" s="3"/>
      <c r="D1" s="4" t="s">
        <v>32</v>
      </c>
    </row>
    <row r="3" spans="2:4" ht="18" x14ac:dyDescent="0.2">
      <c r="C3" s="5" t="s">
        <v>0</v>
      </c>
    </row>
    <row r="4" spans="2:4" ht="18" x14ac:dyDescent="0.2">
      <c r="C4" s="5" t="s">
        <v>22</v>
      </c>
    </row>
    <row r="5" spans="2:4" ht="18" x14ac:dyDescent="0.2">
      <c r="B5" s="5"/>
    </row>
    <row r="6" spans="2:4" ht="14.75" customHeight="1" x14ac:dyDescent="0.15">
      <c r="B6" s="6" t="s">
        <v>1</v>
      </c>
      <c r="C6" s="39" t="s">
        <v>23</v>
      </c>
      <c r="D6" s="39"/>
    </row>
    <row r="7" spans="2:4" ht="17.25" customHeight="1" x14ac:dyDescent="0.15">
      <c r="B7" s="6" t="s">
        <v>2</v>
      </c>
      <c r="C7" s="40" t="s">
        <v>24</v>
      </c>
      <c r="D7" s="40"/>
    </row>
    <row r="8" spans="2:4" ht="17" x14ac:dyDescent="0.15">
      <c r="B8" s="6" t="s">
        <v>3</v>
      </c>
      <c r="C8" s="41">
        <v>43623</v>
      </c>
      <c r="D8" s="41"/>
    </row>
    <row r="9" spans="2:4" ht="14.75" customHeight="1" x14ac:dyDescent="0.15">
      <c r="B9" s="39" t="s">
        <v>4</v>
      </c>
      <c r="C9" s="6" t="s">
        <v>25</v>
      </c>
      <c r="D9" s="6" t="s">
        <v>26</v>
      </c>
    </row>
    <row r="10" spans="2:4" ht="17" x14ac:dyDescent="0.15">
      <c r="B10" s="39"/>
      <c r="C10" s="8" t="s">
        <v>27</v>
      </c>
      <c r="D10" s="8"/>
    </row>
    <row r="11" spans="2:4" ht="17" x14ac:dyDescent="0.15">
      <c r="B11" s="39"/>
      <c r="C11" s="8" t="s">
        <v>28</v>
      </c>
      <c r="D11" s="8" t="s">
        <v>29</v>
      </c>
    </row>
    <row r="12" spans="2:4" ht="16" x14ac:dyDescent="0.15">
      <c r="B12" s="39"/>
      <c r="C12" s="9"/>
      <c r="D12" s="10"/>
    </row>
    <row r="13" spans="2:4" ht="14.75" customHeight="1" x14ac:dyDescent="0.2">
      <c r="B13" s="39" t="s">
        <v>5</v>
      </c>
      <c r="C13" s="11"/>
      <c r="D13" s="6"/>
    </row>
    <row r="14" spans="2:4" ht="16" x14ac:dyDescent="0.2">
      <c r="B14" s="39"/>
      <c r="C14" s="12"/>
    </row>
    <row r="15" spans="2:4" ht="14.75" customHeight="1" x14ac:dyDescent="0.15">
      <c r="B15" s="6" t="s">
        <v>6</v>
      </c>
      <c r="C15" s="39" t="s">
        <v>30</v>
      </c>
      <c r="D15" s="39"/>
    </row>
    <row r="16" spans="2:4" s="13" customFormat="1" ht="20.25" customHeight="1" x14ac:dyDescent="0.15">
      <c r="B16" s="6" t="s">
        <v>7</v>
      </c>
      <c r="C16" s="39" t="s">
        <v>31</v>
      </c>
      <c r="D16" s="39"/>
    </row>
    <row r="17" spans="2:4" s="13" customFormat="1" ht="84" customHeight="1" x14ac:dyDescent="0.15">
      <c r="B17" s="7" t="s">
        <v>8</v>
      </c>
      <c r="C17" s="39" t="s">
        <v>9</v>
      </c>
      <c r="D17" s="39"/>
    </row>
    <row r="18" spans="2:4" s="13" customFormat="1" ht="36.75" customHeight="1" x14ac:dyDescent="0.15">
      <c r="B18" s="9" t="s">
        <v>10</v>
      </c>
      <c r="C18" s="39" t="s">
        <v>11</v>
      </c>
      <c r="D18" s="39"/>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P501"/>
  <sheetViews>
    <sheetView tabSelected="1" topLeftCell="A2" zoomScale="125" zoomScaleNormal="125" workbookViewId="0">
      <pane ySplit="1" topLeftCell="A264" activePane="bottomLeft" state="frozen"/>
      <selection activeCell="A2" sqref="A2"/>
      <selection pane="bottomLeft" activeCell="H268" sqref="H268"/>
    </sheetView>
  </sheetViews>
  <sheetFormatPr baseColWidth="10" defaultColWidth="8.83203125" defaultRowHeight="13" x14ac:dyDescent="0.15"/>
  <cols>
    <col min="1" max="1" width="8.83203125" style="15"/>
    <col min="2" max="2" width="23.1640625" style="15" customWidth="1"/>
    <col min="3" max="3" width="20.83203125" style="15" bestFit="1" customWidth="1"/>
    <col min="4" max="4" width="6.6640625" style="15" customWidth="1"/>
    <col min="5" max="5" width="10.5" style="15" customWidth="1"/>
    <col min="6" max="6" width="7.5" style="15" customWidth="1"/>
    <col min="7" max="7" width="54.5" style="15" customWidth="1"/>
    <col min="8" max="8" width="51.1640625" style="15" customWidth="1"/>
    <col min="9" max="9" width="4.1640625" style="15" customWidth="1"/>
    <col min="10" max="10" width="11" style="15" customWidth="1"/>
    <col min="11" max="11" width="15.5" style="15" customWidth="1"/>
    <col min="12" max="12" width="16.83203125" style="14" customWidth="1"/>
    <col min="13" max="13" width="15.1640625" style="14" customWidth="1"/>
    <col min="14" max="14" width="12" style="15" customWidth="1"/>
    <col min="15" max="15" width="13" style="15" customWidth="1"/>
    <col min="16" max="16" width="8.83203125" style="19"/>
    <col min="17" max="16384" width="8.83203125" style="15"/>
  </cols>
  <sheetData>
    <row r="1" spans="1:16" ht="136" hidden="1" customHeight="1" x14ac:dyDescent="0.15">
      <c r="B1" s="42" t="s">
        <v>21</v>
      </c>
      <c r="C1" s="42"/>
      <c r="D1" s="42"/>
      <c r="E1" s="42"/>
      <c r="F1" s="42"/>
      <c r="G1" s="42"/>
      <c r="H1" s="42"/>
      <c r="I1" s="42"/>
      <c r="J1" s="42"/>
      <c r="L1" s="15"/>
      <c r="M1" s="15"/>
    </row>
    <row r="2" spans="1:16" ht="53" customHeight="1" x14ac:dyDescent="0.15">
      <c r="A2" s="16" t="s">
        <v>952</v>
      </c>
      <c r="B2" s="16" t="s">
        <v>12</v>
      </c>
      <c r="C2" s="16" t="s">
        <v>13</v>
      </c>
      <c r="D2" s="16" t="s">
        <v>14</v>
      </c>
      <c r="E2" s="16" t="s">
        <v>15</v>
      </c>
      <c r="F2" s="16" t="s">
        <v>16</v>
      </c>
      <c r="G2" s="16" t="s">
        <v>17</v>
      </c>
      <c r="H2" s="16" t="s">
        <v>18</v>
      </c>
      <c r="I2" s="16" t="s">
        <v>20</v>
      </c>
      <c r="J2" s="17" t="s">
        <v>19</v>
      </c>
      <c r="K2" s="20" t="s">
        <v>974</v>
      </c>
      <c r="L2" s="20" t="s">
        <v>985</v>
      </c>
      <c r="M2" s="20" t="s">
        <v>951</v>
      </c>
      <c r="N2" s="16" t="s">
        <v>968</v>
      </c>
      <c r="O2" s="20" t="s">
        <v>950</v>
      </c>
    </row>
    <row r="3" spans="1:16" s="21" customFormat="1" ht="84" x14ac:dyDescent="0.15">
      <c r="A3" s="21">
        <v>1</v>
      </c>
      <c r="B3" s="22" t="s">
        <v>903</v>
      </c>
      <c r="C3" s="22" t="s">
        <v>904</v>
      </c>
      <c r="D3" s="22">
        <v>0</v>
      </c>
      <c r="E3" s="22">
        <v>0</v>
      </c>
      <c r="F3" s="22">
        <v>0</v>
      </c>
      <c r="G3" s="23" t="s">
        <v>923</v>
      </c>
      <c r="H3" s="23" t="s">
        <v>924</v>
      </c>
      <c r="I3" s="22" t="s">
        <v>44</v>
      </c>
      <c r="J3" s="22" t="s">
        <v>39</v>
      </c>
      <c r="L3" s="24"/>
      <c r="M3" s="21" t="s">
        <v>954</v>
      </c>
      <c r="N3" s="21" t="s">
        <v>980</v>
      </c>
      <c r="P3" s="22"/>
    </row>
    <row r="4" spans="1:16" s="21" customFormat="1" ht="28" hidden="1" x14ac:dyDescent="0.15">
      <c r="A4" s="21">
        <v>2</v>
      </c>
      <c r="B4" s="22" t="s">
        <v>79</v>
      </c>
      <c r="C4" s="22" t="s">
        <v>80</v>
      </c>
      <c r="D4" s="22">
        <v>1</v>
      </c>
      <c r="E4" s="22">
        <v>1</v>
      </c>
      <c r="F4" s="22">
        <v>1</v>
      </c>
      <c r="G4" s="23" t="s">
        <v>91</v>
      </c>
      <c r="H4" s="23" t="s">
        <v>92</v>
      </c>
      <c r="I4" s="22" t="s">
        <v>38</v>
      </c>
      <c r="J4" s="22" t="s">
        <v>84</v>
      </c>
      <c r="M4" s="21" t="s">
        <v>25</v>
      </c>
      <c r="P4" s="22"/>
    </row>
    <row r="5" spans="1:16" s="21" customFormat="1" ht="56" hidden="1" x14ac:dyDescent="0.15">
      <c r="A5" s="21">
        <v>3</v>
      </c>
      <c r="B5" s="22" t="s">
        <v>840</v>
      </c>
      <c r="C5" s="22" t="s">
        <v>782</v>
      </c>
      <c r="D5" s="22">
        <v>15</v>
      </c>
      <c r="E5" s="22"/>
      <c r="F5" s="22">
        <v>5</v>
      </c>
      <c r="G5" s="23" t="s">
        <v>841</v>
      </c>
      <c r="H5" s="23" t="s">
        <v>842</v>
      </c>
      <c r="I5" s="22" t="s">
        <v>38</v>
      </c>
      <c r="M5" s="21" t="s">
        <v>25</v>
      </c>
      <c r="P5" s="22"/>
    </row>
    <row r="6" spans="1:16" s="21" customFormat="1" ht="56" hidden="1" x14ac:dyDescent="0.15">
      <c r="A6" s="21">
        <v>4</v>
      </c>
      <c r="B6" s="22" t="s">
        <v>296</v>
      </c>
      <c r="C6" s="22" t="s">
        <v>297</v>
      </c>
      <c r="D6" s="22">
        <v>17</v>
      </c>
      <c r="E6" s="22" t="s">
        <v>298</v>
      </c>
      <c r="F6" s="22">
        <v>17</v>
      </c>
      <c r="G6" s="23" t="s">
        <v>299</v>
      </c>
      <c r="H6" s="22" t="s">
        <v>300</v>
      </c>
      <c r="I6" s="22" t="s">
        <v>38</v>
      </c>
      <c r="J6" s="22" t="s">
        <v>101</v>
      </c>
      <c r="M6" s="21" t="s">
        <v>25</v>
      </c>
      <c r="P6" s="22"/>
    </row>
    <row r="7" spans="1:16" s="21" customFormat="1" ht="42" hidden="1" x14ac:dyDescent="0.15">
      <c r="A7" s="21">
        <v>5</v>
      </c>
      <c r="B7" s="22" t="s">
        <v>138</v>
      </c>
      <c r="C7" s="22" t="s">
        <v>139</v>
      </c>
      <c r="D7" s="22">
        <v>17</v>
      </c>
      <c r="E7" s="22" t="s">
        <v>178</v>
      </c>
      <c r="F7" s="22">
        <v>17</v>
      </c>
      <c r="G7" s="23" t="s">
        <v>179</v>
      </c>
      <c r="H7" s="23" t="s">
        <v>180</v>
      </c>
      <c r="I7" s="22" t="s">
        <v>38</v>
      </c>
      <c r="J7" s="22" t="s">
        <v>137</v>
      </c>
      <c r="M7" s="21" t="s">
        <v>25</v>
      </c>
      <c r="P7" s="22"/>
    </row>
    <row r="8" spans="1:16" s="21" customFormat="1" ht="42" hidden="1" x14ac:dyDescent="0.15">
      <c r="A8" s="21">
        <v>6</v>
      </c>
      <c r="B8" s="22" t="s">
        <v>296</v>
      </c>
      <c r="C8" s="22" t="s">
        <v>297</v>
      </c>
      <c r="D8" s="22">
        <v>44</v>
      </c>
      <c r="E8" s="22">
        <v>1</v>
      </c>
      <c r="F8" s="22">
        <v>1</v>
      </c>
      <c r="G8" s="23" t="s">
        <v>301</v>
      </c>
      <c r="H8" s="22" t="s">
        <v>300</v>
      </c>
      <c r="I8" s="22" t="s">
        <v>38</v>
      </c>
      <c r="J8" s="22" t="s">
        <v>101</v>
      </c>
      <c r="M8" s="21" t="s">
        <v>25</v>
      </c>
      <c r="P8" s="22"/>
    </row>
    <row r="9" spans="1:16" s="21" customFormat="1" ht="14" hidden="1" x14ac:dyDescent="0.15">
      <c r="A9" s="21">
        <v>7</v>
      </c>
      <c r="B9" s="22" t="s">
        <v>903</v>
      </c>
      <c r="C9" s="22" t="s">
        <v>904</v>
      </c>
      <c r="D9" s="22">
        <v>44</v>
      </c>
      <c r="E9" s="22">
        <v>1</v>
      </c>
      <c r="F9" s="22">
        <v>1</v>
      </c>
      <c r="G9" s="23" t="s">
        <v>905</v>
      </c>
      <c r="H9" s="23"/>
      <c r="I9" s="22" t="s">
        <v>38</v>
      </c>
      <c r="J9" s="22" t="s">
        <v>101</v>
      </c>
      <c r="M9" s="21" t="s">
        <v>25</v>
      </c>
      <c r="P9" s="22"/>
    </row>
    <row r="10" spans="1:16" s="21" customFormat="1" ht="84" x14ac:dyDescent="0.15">
      <c r="A10" s="21">
        <v>8</v>
      </c>
      <c r="B10" s="22" t="s">
        <v>903</v>
      </c>
      <c r="C10" s="22" t="s">
        <v>904</v>
      </c>
      <c r="D10" s="22">
        <v>46</v>
      </c>
      <c r="E10" s="22">
        <v>3.1</v>
      </c>
      <c r="F10" s="22">
        <v>11</v>
      </c>
      <c r="G10" s="23" t="s">
        <v>906</v>
      </c>
      <c r="H10" s="23" t="s">
        <v>907</v>
      </c>
      <c r="I10" s="22" t="s">
        <v>44</v>
      </c>
      <c r="J10" s="22" t="s">
        <v>39</v>
      </c>
      <c r="K10" s="21" t="s">
        <v>955</v>
      </c>
      <c r="L10" s="24" t="s">
        <v>956</v>
      </c>
      <c r="N10" s="21" t="s">
        <v>980</v>
      </c>
      <c r="P10" s="22"/>
    </row>
    <row r="11" spans="1:16" s="21" customFormat="1" ht="70" x14ac:dyDescent="0.15">
      <c r="A11" s="21">
        <v>9</v>
      </c>
      <c r="B11" s="22" t="s">
        <v>903</v>
      </c>
      <c r="C11" s="22" t="s">
        <v>904</v>
      </c>
      <c r="D11" s="22">
        <v>46</v>
      </c>
      <c r="E11" s="22">
        <v>3.1</v>
      </c>
      <c r="F11" s="22">
        <v>22</v>
      </c>
      <c r="G11" s="23" t="s">
        <v>908</v>
      </c>
      <c r="H11" s="23" t="s">
        <v>909</v>
      </c>
      <c r="I11" s="22" t="s">
        <v>44</v>
      </c>
      <c r="J11" s="22" t="s">
        <v>39</v>
      </c>
      <c r="K11" s="21" t="s">
        <v>957</v>
      </c>
      <c r="L11" s="24"/>
      <c r="N11" s="21" t="s">
        <v>980</v>
      </c>
      <c r="P11" s="22"/>
    </row>
    <row r="12" spans="1:16" s="21" customFormat="1" ht="84" x14ac:dyDescent="0.15">
      <c r="A12" s="21">
        <v>10</v>
      </c>
      <c r="B12" s="22" t="s">
        <v>903</v>
      </c>
      <c r="C12" s="22" t="s">
        <v>904</v>
      </c>
      <c r="D12" s="22">
        <v>46</v>
      </c>
      <c r="E12" s="22">
        <v>3.1</v>
      </c>
      <c r="F12" s="22">
        <v>26</v>
      </c>
      <c r="G12" s="23" t="s">
        <v>910</v>
      </c>
      <c r="H12" s="23" t="s">
        <v>911</v>
      </c>
      <c r="I12" s="22" t="s">
        <v>44</v>
      </c>
      <c r="J12" s="22" t="s">
        <v>39</v>
      </c>
      <c r="K12" s="21" t="s">
        <v>957</v>
      </c>
      <c r="L12" s="24"/>
      <c r="N12" s="21" t="s">
        <v>980</v>
      </c>
      <c r="P12" s="22"/>
    </row>
    <row r="13" spans="1:16" s="21" customFormat="1" ht="84" x14ac:dyDescent="0.15">
      <c r="A13" s="21">
        <v>11</v>
      </c>
      <c r="B13" s="22" t="s">
        <v>903</v>
      </c>
      <c r="C13" s="22" t="s">
        <v>904</v>
      </c>
      <c r="D13" s="22">
        <v>47</v>
      </c>
      <c r="E13" s="22">
        <v>3.1</v>
      </c>
      <c r="F13" s="22">
        <v>8</v>
      </c>
      <c r="G13" s="23" t="s">
        <v>910</v>
      </c>
      <c r="H13" s="23" t="s">
        <v>912</v>
      </c>
      <c r="I13" s="22" t="s">
        <v>44</v>
      </c>
      <c r="J13" s="22" t="s">
        <v>39</v>
      </c>
      <c r="K13" s="21" t="s">
        <v>955</v>
      </c>
      <c r="L13" s="24" t="s">
        <v>958</v>
      </c>
      <c r="N13" s="21" t="s">
        <v>980</v>
      </c>
      <c r="P13" s="22"/>
    </row>
    <row r="14" spans="1:16" s="21" customFormat="1" ht="28" x14ac:dyDescent="0.15">
      <c r="A14" s="21">
        <v>12</v>
      </c>
      <c r="B14" s="22" t="s">
        <v>903</v>
      </c>
      <c r="C14" s="22" t="s">
        <v>904</v>
      </c>
      <c r="D14" s="22">
        <v>47</v>
      </c>
      <c r="E14" s="22">
        <v>3.1</v>
      </c>
      <c r="F14" s="22">
        <v>10</v>
      </c>
      <c r="G14" s="23" t="s">
        <v>913</v>
      </c>
      <c r="H14" s="23" t="s">
        <v>914</v>
      </c>
      <c r="I14" s="22" t="s">
        <v>44</v>
      </c>
      <c r="J14" s="22" t="s">
        <v>39</v>
      </c>
      <c r="K14" s="21" t="s">
        <v>955</v>
      </c>
      <c r="L14" s="24" t="s">
        <v>959</v>
      </c>
      <c r="N14" s="21" t="s">
        <v>980</v>
      </c>
      <c r="P14" s="22"/>
    </row>
    <row r="15" spans="1:16" s="21" customFormat="1" ht="28" hidden="1" x14ac:dyDescent="0.15">
      <c r="A15" s="21">
        <v>13</v>
      </c>
      <c r="B15" s="22" t="s">
        <v>296</v>
      </c>
      <c r="C15" s="22" t="s">
        <v>297</v>
      </c>
      <c r="D15" s="22">
        <v>48</v>
      </c>
      <c r="E15" s="22">
        <v>3.2</v>
      </c>
      <c r="F15" s="22">
        <v>26</v>
      </c>
      <c r="G15" s="23" t="s">
        <v>302</v>
      </c>
      <c r="H15" s="22" t="s">
        <v>300</v>
      </c>
      <c r="I15" s="22" t="s">
        <v>38</v>
      </c>
      <c r="J15" s="22" t="s">
        <v>101</v>
      </c>
      <c r="M15" s="21" t="s">
        <v>25</v>
      </c>
      <c r="P15" s="22"/>
    </row>
    <row r="16" spans="1:16" s="21" customFormat="1" ht="42" hidden="1" x14ac:dyDescent="0.15">
      <c r="A16" s="21">
        <v>14</v>
      </c>
      <c r="B16" s="22" t="s">
        <v>296</v>
      </c>
      <c r="C16" s="22" t="s">
        <v>297</v>
      </c>
      <c r="D16" s="22">
        <v>49</v>
      </c>
      <c r="E16" s="22">
        <v>3.2</v>
      </c>
      <c r="F16" s="22">
        <v>40</v>
      </c>
      <c r="G16" s="23" t="s">
        <v>303</v>
      </c>
      <c r="H16" s="22" t="s">
        <v>300</v>
      </c>
      <c r="I16" s="22" t="s">
        <v>38</v>
      </c>
      <c r="J16" s="22" t="s">
        <v>101</v>
      </c>
      <c r="M16" s="21" t="s">
        <v>25</v>
      </c>
      <c r="P16" s="22"/>
    </row>
    <row r="17" spans="1:16" s="21" customFormat="1" ht="28" hidden="1" x14ac:dyDescent="0.15">
      <c r="A17" s="21">
        <v>15</v>
      </c>
      <c r="B17" s="22" t="s">
        <v>296</v>
      </c>
      <c r="C17" s="22" t="s">
        <v>297</v>
      </c>
      <c r="D17" s="22">
        <v>49</v>
      </c>
      <c r="E17" s="22">
        <v>3.2</v>
      </c>
      <c r="F17" s="22">
        <v>42</v>
      </c>
      <c r="G17" s="23" t="s">
        <v>304</v>
      </c>
      <c r="H17" s="22" t="s">
        <v>300</v>
      </c>
      <c r="I17" s="22" t="s">
        <v>38</v>
      </c>
      <c r="J17" s="22" t="s">
        <v>101</v>
      </c>
      <c r="M17" s="21" t="s">
        <v>25</v>
      </c>
      <c r="P17" s="22"/>
    </row>
    <row r="18" spans="1:16" s="21" customFormat="1" ht="28" hidden="1" x14ac:dyDescent="0.15">
      <c r="A18" s="21">
        <v>16</v>
      </c>
      <c r="B18" s="22" t="s">
        <v>296</v>
      </c>
      <c r="C18" s="22" t="s">
        <v>297</v>
      </c>
      <c r="D18" s="22">
        <v>50</v>
      </c>
      <c r="E18" s="22">
        <v>3.4</v>
      </c>
      <c r="F18" s="22">
        <v>27</v>
      </c>
      <c r="G18" s="23" t="s">
        <v>305</v>
      </c>
      <c r="H18" s="22" t="s">
        <v>300</v>
      </c>
      <c r="I18" s="22" t="s">
        <v>38</v>
      </c>
      <c r="J18" s="22" t="s">
        <v>101</v>
      </c>
      <c r="M18" s="21" t="s">
        <v>25</v>
      </c>
      <c r="P18" s="22"/>
    </row>
    <row r="19" spans="1:16" s="21" customFormat="1" ht="28" x14ac:dyDescent="0.15">
      <c r="A19" s="21">
        <v>17</v>
      </c>
      <c r="B19" s="22" t="s">
        <v>903</v>
      </c>
      <c r="C19" s="22" t="s">
        <v>904</v>
      </c>
      <c r="D19" s="22">
        <v>52</v>
      </c>
      <c r="E19" s="22">
        <v>4.0999999999999996</v>
      </c>
      <c r="F19" s="22">
        <v>5</v>
      </c>
      <c r="G19" s="23" t="s">
        <v>915</v>
      </c>
      <c r="H19" s="23" t="s">
        <v>911</v>
      </c>
      <c r="I19" s="22" t="s">
        <v>44</v>
      </c>
      <c r="J19" s="22" t="s">
        <v>39</v>
      </c>
      <c r="K19" s="21" t="s">
        <v>957</v>
      </c>
      <c r="L19" s="24"/>
      <c r="N19" s="21" t="s">
        <v>980</v>
      </c>
      <c r="P19" s="22"/>
    </row>
    <row r="20" spans="1:16" s="21" customFormat="1" ht="14" hidden="1" x14ac:dyDescent="0.15">
      <c r="A20" s="21">
        <v>18</v>
      </c>
      <c r="B20" s="22" t="s">
        <v>296</v>
      </c>
      <c r="C20" s="22" t="s">
        <v>297</v>
      </c>
      <c r="D20" s="22">
        <v>52</v>
      </c>
      <c r="E20" s="22">
        <v>4.0999999999999996</v>
      </c>
      <c r="F20" s="22">
        <v>11</v>
      </c>
      <c r="G20" s="23" t="s">
        <v>308</v>
      </c>
      <c r="H20" s="22" t="s">
        <v>300</v>
      </c>
      <c r="I20" s="22" t="s">
        <v>38</v>
      </c>
      <c r="J20" s="22" t="s">
        <v>101</v>
      </c>
      <c r="M20" s="21" t="s">
        <v>25</v>
      </c>
      <c r="P20" s="22"/>
    </row>
    <row r="21" spans="1:16" s="21" customFormat="1" ht="70" x14ac:dyDescent="0.15">
      <c r="A21" s="21">
        <v>19</v>
      </c>
      <c r="B21" s="22" t="s">
        <v>903</v>
      </c>
      <c r="C21" s="22" t="s">
        <v>904</v>
      </c>
      <c r="D21" s="22">
        <v>52</v>
      </c>
      <c r="E21" s="22">
        <v>4.2</v>
      </c>
      <c r="F21" s="22">
        <v>18</v>
      </c>
      <c r="G21" s="23" t="s">
        <v>916</v>
      </c>
      <c r="H21" s="23" t="s">
        <v>917</v>
      </c>
      <c r="I21" s="22" t="s">
        <v>44</v>
      </c>
      <c r="J21" s="22" t="s">
        <v>39</v>
      </c>
      <c r="K21" s="21" t="s">
        <v>955</v>
      </c>
      <c r="L21" s="24" t="s">
        <v>960</v>
      </c>
      <c r="N21" s="21" t="s">
        <v>980</v>
      </c>
      <c r="P21" s="22"/>
    </row>
    <row r="22" spans="1:16" s="21" customFormat="1" ht="14" hidden="1" x14ac:dyDescent="0.15">
      <c r="A22" s="21">
        <v>20</v>
      </c>
      <c r="B22" s="22" t="s">
        <v>296</v>
      </c>
      <c r="C22" s="22" t="s">
        <v>297</v>
      </c>
      <c r="D22" s="22">
        <v>52</v>
      </c>
      <c r="E22" s="22">
        <v>4.2</v>
      </c>
      <c r="F22" s="22">
        <v>25</v>
      </c>
      <c r="G22" s="23" t="s">
        <v>306</v>
      </c>
      <c r="H22" s="22" t="s">
        <v>300</v>
      </c>
      <c r="I22" s="22" t="s">
        <v>38</v>
      </c>
      <c r="J22" s="22" t="s">
        <v>101</v>
      </c>
      <c r="M22" s="21" t="s">
        <v>25</v>
      </c>
      <c r="P22" s="22"/>
    </row>
    <row r="23" spans="1:16" s="21" customFormat="1" ht="14" hidden="1" x14ac:dyDescent="0.15">
      <c r="A23" s="21">
        <v>21</v>
      </c>
      <c r="B23" s="22" t="s">
        <v>296</v>
      </c>
      <c r="C23" s="22" t="s">
        <v>297</v>
      </c>
      <c r="D23" s="22">
        <v>52</v>
      </c>
      <c r="E23" s="22">
        <v>4.2</v>
      </c>
      <c r="F23" s="22">
        <v>25</v>
      </c>
      <c r="G23" s="23" t="s">
        <v>307</v>
      </c>
      <c r="H23" s="22" t="s">
        <v>300</v>
      </c>
      <c r="I23" s="22" t="s">
        <v>38</v>
      </c>
      <c r="J23" s="22" t="s">
        <v>101</v>
      </c>
      <c r="M23" s="21" t="s">
        <v>25</v>
      </c>
      <c r="P23" s="22"/>
    </row>
    <row r="24" spans="1:16" s="21" customFormat="1" ht="42" x14ac:dyDescent="0.15">
      <c r="A24" s="21">
        <v>22</v>
      </c>
      <c r="B24" s="22" t="s">
        <v>903</v>
      </c>
      <c r="C24" s="22" t="s">
        <v>904</v>
      </c>
      <c r="D24" s="22">
        <v>53</v>
      </c>
      <c r="E24" s="22">
        <v>4.3</v>
      </c>
      <c r="F24" s="22">
        <v>4</v>
      </c>
      <c r="G24" s="23" t="s">
        <v>918</v>
      </c>
      <c r="H24" s="23" t="s">
        <v>919</v>
      </c>
      <c r="I24" s="22" t="s">
        <v>44</v>
      </c>
      <c r="J24" s="22" t="s">
        <v>39</v>
      </c>
      <c r="K24" s="21" t="s">
        <v>957</v>
      </c>
      <c r="L24" s="24"/>
      <c r="N24" s="21" t="s">
        <v>980</v>
      </c>
      <c r="P24" s="22"/>
    </row>
    <row r="25" spans="1:16" s="21" customFormat="1" ht="14" hidden="1" x14ac:dyDescent="0.15">
      <c r="A25" s="21">
        <v>23</v>
      </c>
      <c r="B25" s="22" t="s">
        <v>296</v>
      </c>
      <c r="C25" s="22" t="s">
        <v>297</v>
      </c>
      <c r="D25" s="22">
        <v>53</v>
      </c>
      <c r="E25" s="22">
        <v>4.5</v>
      </c>
      <c r="F25" s="22">
        <v>22</v>
      </c>
      <c r="G25" s="23" t="s">
        <v>309</v>
      </c>
      <c r="H25" s="22" t="s">
        <v>300</v>
      </c>
      <c r="I25" s="22" t="s">
        <v>38</v>
      </c>
      <c r="J25" s="22" t="s">
        <v>101</v>
      </c>
      <c r="M25" s="21" t="s">
        <v>25</v>
      </c>
      <c r="P25" s="22"/>
    </row>
    <row r="26" spans="1:16" s="21" customFormat="1" ht="28" hidden="1" x14ac:dyDescent="0.15">
      <c r="A26" s="21">
        <v>24</v>
      </c>
      <c r="B26" s="22" t="s">
        <v>296</v>
      </c>
      <c r="C26" s="22" t="s">
        <v>297</v>
      </c>
      <c r="D26" s="22">
        <v>53</v>
      </c>
      <c r="E26" s="22">
        <v>4.5</v>
      </c>
      <c r="F26" s="22">
        <v>22</v>
      </c>
      <c r="G26" s="23" t="s">
        <v>310</v>
      </c>
      <c r="H26" s="22" t="s">
        <v>300</v>
      </c>
      <c r="I26" s="22" t="s">
        <v>38</v>
      </c>
      <c r="J26" s="22" t="s">
        <v>101</v>
      </c>
      <c r="M26" s="21" t="s">
        <v>25</v>
      </c>
      <c r="P26" s="22"/>
    </row>
    <row r="27" spans="1:16" s="21" customFormat="1" ht="14" hidden="1" x14ac:dyDescent="0.15">
      <c r="A27" s="21">
        <v>25</v>
      </c>
      <c r="B27" s="22" t="s">
        <v>296</v>
      </c>
      <c r="C27" s="22" t="s">
        <v>297</v>
      </c>
      <c r="D27" s="22">
        <v>54</v>
      </c>
      <c r="E27" s="22" t="s">
        <v>181</v>
      </c>
      <c r="F27" s="22">
        <v>6</v>
      </c>
      <c r="G27" s="23" t="s">
        <v>315</v>
      </c>
      <c r="H27" s="22" t="s">
        <v>300</v>
      </c>
      <c r="I27" s="22" t="s">
        <v>38</v>
      </c>
      <c r="J27" s="22" t="s">
        <v>101</v>
      </c>
      <c r="M27" s="21" t="s">
        <v>25</v>
      </c>
      <c r="P27" s="22"/>
    </row>
    <row r="28" spans="1:16" s="21" customFormat="1" ht="28" hidden="1" x14ac:dyDescent="0.15">
      <c r="A28" s="21">
        <v>26</v>
      </c>
      <c r="B28" s="22" t="s">
        <v>296</v>
      </c>
      <c r="C28" s="22" t="s">
        <v>297</v>
      </c>
      <c r="D28" s="22">
        <v>54</v>
      </c>
      <c r="E28" s="22" t="s">
        <v>181</v>
      </c>
      <c r="F28" s="22">
        <v>7</v>
      </c>
      <c r="G28" s="23" t="s">
        <v>313</v>
      </c>
      <c r="H28" s="22" t="s">
        <v>300</v>
      </c>
      <c r="I28" s="22" t="s">
        <v>38</v>
      </c>
      <c r="J28" s="22" t="s">
        <v>101</v>
      </c>
      <c r="M28" s="21" t="s">
        <v>25</v>
      </c>
      <c r="P28" s="22"/>
    </row>
    <row r="29" spans="1:16" s="21" customFormat="1" ht="28" hidden="1" x14ac:dyDescent="0.15">
      <c r="A29" s="21">
        <v>27</v>
      </c>
      <c r="B29" s="22" t="s">
        <v>296</v>
      </c>
      <c r="C29" s="22" t="s">
        <v>297</v>
      </c>
      <c r="D29" s="22">
        <v>54</v>
      </c>
      <c r="E29" s="22" t="s">
        <v>181</v>
      </c>
      <c r="F29" s="22">
        <v>7</v>
      </c>
      <c r="G29" s="23" t="s">
        <v>314</v>
      </c>
      <c r="H29" s="22" t="s">
        <v>300</v>
      </c>
      <c r="I29" s="22" t="s">
        <v>38</v>
      </c>
      <c r="J29" s="22" t="s">
        <v>101</v>
      </c>
      <c r="M29" s="21" t="s">
        <v>25</v>
      </c>
      <c r="P29" s="22"/>
    </row>
    <row r="30" spans="1:16" s="21" customFormat="1" ht="28" hidden="1" x14ac:dyDescent="0.15">
      <c r="A30" s="21">
        <v>28</v>
      </c>
      <c r="B30" s="22" t="s">
        <v>138</v>
      </c>
      <c r="C30" s="22" t="s">
        <v>139</v>
      </c>
      <c r="D30" s="22">
        <v>54</v>
      </c>
      <c r="E30" s="22" t="s">
        <v>181</v>
      </c>
      <c r="F30" s="22">
        <v>18</v>
      </c>
      <c r="G30" s="23" t="s">
        <v>182</v>
      </c>
      <c r="H30" s="23" t="s">
        <v>183</v>
      </c>
      <c r="I30" s="22" t="s">
        <v>38</v>
      </c>
      <c r="J30" s="22" t="s">
        <v>137</v>
      </c>
      <c r="M30" s="21" t="s">
        <v>25</v>
      </c>
      <c r="P30" s="22"/>
    </row>
    <row r="31" spans="1:16" s="21" customFormat="1" ht="14" hidden="1" x14ac:dyDescent="0.15">
      <c r="A31" s="21">
        <v>29</v>
      </c>
      <c r="B31" s="23" t="s">
        <v>25</v>
      </c>
      <c r="C31" s="23" t="s">
        <v>210</v>
      </c>
      <c r="D31" s="23">
        <v>54</v>
      </c>
      <c r="E31" s="23" t="s">
        <v>181</v>
      </c>
      <c r="F31" s="23">
        <v>18</v>
      </c>
      <c r="G31" s="23" t="s">
        <v>211</v>
      </c>
      <c r="H31" s="23" t="s">
        <v>212</v>
      </c>
      <c r="I31" s="22" t="s">
        <v>38</v>
      </c>
      <c r="J31" s="22" t="s">
        <v>101</v>
      </c>
      <c r="M31" s="21" t="s">
        <v>25</v>
      </c>
      <c r="P31" s="22"/>
    </row>
    <row r="32" spans="1:16" s="21" customFormat="1" ht="42" hidden="1" x14ac:dyDescent="0.15">
      <c r="A32" s="21">
        <v>30</v>
      </c>
      <c r="B32" s="22" t="s">
        <v>296</v>
      </c>
      <c r="C32" s="22" t="s">
        <v>297</v>
      </c>
      <c r="D32" s="22">
        <v>54</v>
      </c>
      <c r="E32" s="22" t="s">
        <v>181</v>
      </c>
      <c r="F32" s="22" t="s">
        <v>311</v>
      </c>
      <c r="G32" s="23" t="s">
        <v>312</v>
      </c>
      <c r="H32" s="22" t="s">
        <v>300</v>
      </c>
      <c r="I32" s="22" t="s">
        <v>38</v>
      </c>
      <c r="J32" s="22" t="s">
        <v>101</v>
      </c>
      <c r="M32" s="21" t="s">
        <v>25</v>
      </c>
      <c r="P32" s="22"/>
    </row>
    <row r="33" spans="1:16" s="21" customFormat="1" ht="14" hidden="1" x14ac:dyDescent="0.15">
      <c r="A33" s="21">
        <v>31</v>
      </c>
      <c r="B33" s="22" t="s">
        <v>840</v>
      </c>
      <c r="C33" s="22" t="s">
        <v>782</v>
      </c>
      <c r="D33" s="22">
        <v>56</v>
      </c>
      <c r="E33" s="22">
        <v>5.2</v>
      </c>
      <c r="F33" s="22">
        <v>19</v>
      </c>
      <c r="G33" s="22" t="s">
        <v>843</v>
      </c>
      <c r="H33" s="23" t="s">
        <v>844</v>
      </c>
      <c r="I33" s="22" t="s">
        <v>38</v>
      </c>
      <c r="M33" s="21" t="s">
        <v>25</v>
      </c>
      <c r="P33" s="22"/>
    </row>
    <row r="34" spans="1:16" s="21" customFormat="1" ht="56" x14ac:dyDescent="0.15">
      <c r="A34" s="21">
        <v>32</v>
      </c>
      <c r="B34" s="22" t="s">
        <v>903</v>
      </c>
      <c r="C34" s="22" t="s">
        <v>904</v>
      </c>
      <c r="D34" s="22">
        <v>56</v>
      </c>
      <c r="E34" s="22" t="s">
        <v>920</v>
      </c>
      <c r="F34" s="22">
        <v>27</v>
      </c>
      <c r="G34" s="23" t="s">
        <v>921</v>
      </c>
      <c r="H34" s="23" t="s">
        <v>922</v>
      </c>
      <c r="I34" s="22" t="s">
        <v>44</v>
      </c>
      <c r="J34" s="25" t="s">
        <v>39</v>
      </c>
      <c r="K34" s="21" t="s">
        <v>957</v>
      </c>
      <c r="L34" s="24"/>
      <c r="N34" s="21" t="s">
        <v>980</v>
      </c>
      <c r="P34" s="22"/>
    </row>
    <row r="35" spans="1:16" s="21" customFormat="1" ht="14" hidden="1" x14ac:dyDescent="0.15">
      <c r="A35" s="21">
        <v>33</v>
      </c>
      <c r="B35" s="22" t="s">
        <v>296</v>
      </c>
      <c r="C35" s="22" t="s">
        <v>297</v>
      </c>
      <c r="D35" s="22">
        <v>57</v>
      </c>
      <c r="E35" s="22" t="s">
        <v>316</v>
      </c>
      <c r="F35" s="22">
        <v>12</v>
      </c>
      <c r="G35" s="23" t="s">
        <v>317</v>
      </c>
      <c r="H35" s="22" t="s">
        <v>300</v>
      </c>
      <c r="I35" s="22" t="s">
        <v>38</v>
      </c>
      <c r="J35" s="22" t="s">
        <v>101</v>
      </c>
      <c r="M35" s="21" t="s">
        <v>25</v>
      </c>
      <c r="P35" s="22"/>
    </row>
    <row r="36" spans="1:16" s="21" customFormat="1" ht="28" hidden="1" x14ac:dyDescent="0.15">
      <c r="A36" s="21">
        <v>34</v>
      </c>
      <c r="B36" s="22" t="s">
        <v>840</v>
      </c>
      <c r="C36" s="22" t="s">
        <v>782</v>
      </c>
      <c r="D36" s="22">
        <v>57</v>
      </c>
      <c r="E36" s="22" t="s">
        <v>845</v>
      </c>
      <c r="F36" s="22">
        <v>30</v>
      </c>
      <c r="G36" s="22" t="s">
        <v>846</v>
      </c>
      <c r="H36" s="23" t="s">
        <v>847</v>
      </c>
      <c r="I36" s="22" t="s">
        <v>38</v>
      </c>
      <c r="M36" s="21" t="s">
        <v>25</v>
      </c>
      <c r="P36" s="22"/>
    </row>
    <row r="37" spans="1:16" s="21" customFormat="1" ht="14" hidden="1" x14ac:dyDescent="0.15">
      <c r="A37" s="21">
        <v>35</v>
      </c>
      <c r="B37" s="22" t="s">
        <v>296</v>
      </c>
      <c r="C37" s="22" t="s">
        <v>297</v>
      </c>
      <c r="D37" s="22">
        <v>58</v>
      </c>
      <c r="E37" s="22">
        <v>5.5</v>
      </c>
      <c r="F37" s="22">
        <v>20</v>
      </c>
      <c r="G37" s="23" t="s">
        <v>319</v>
      </c>
      <c r="H37" s="22" t="s">
        <v>300</v>
      </c>
      <c r="I37" s="22" t="s">
        <v>38</v>
      </c>
      <c r="J37" s="22" t="s">
        <v>101</v>
      </c>
      <c r="M37" s="21" t="s">
        <v>25</v>
      </c>
      <c r="P37" s="22"/>
    </row>
    <row r="38" spans="1:16" s="21" customFormat="1" ht="28" hidden="1" x14ac:dyDescent="0.15">
      <c r="A38" s="21">
        <v>36</v>
      </c>
      <c r="B38" s="22" t="s">
        <v>296</v>
      </c>
      <c r="C38" s="22" t="s">
        <v>297</v>
      </c>
      <c r="D38" s="22">
        <v>58</v>
      </c>
      <c r="E38" s="22">
        <v>5.5</v>
      </c>
      <c r="F38" s="22">
        <v>22</v>
      </c>
      <c r="G38" s="23" t="s">
        <v>318</v>
      </c>
      <c r="H38" s="22" t="s">
        <v>300</v>
      </c>
      <c r="I38" s="22" t="s">
        <v>38</v>
      </c>
      <c r="J38" s="22" t="s">
        <v>101</v>
      </c>
      <c r="M38" s="21" t="s">
        <v>25</v>
      </c>
      <c r="P38" s="22"/>
    </row>
    <row r="39" spans="1:16" s="21" customFormat="1" ht="14" hidden="1" x14ac:dyDescent="0.15">
      <c r="A39" s="21">
        <v>37</v>
      </c>
      <c r="B39" s="22" t="s">
        <v>296</v>
      </c>
      <c r="C39" s="22" t="s">
        <v>297</v>
      </c>
      <c r="D39" s="22">
        <v>59</v>
      </c>
      <c r="E39" s="22">
        <v>5.5</v>
      </c>
      <c r="F39" s="22">
        <v>1</v>
      </c>
      <c r="G39" s="23" t="s">
        <v>320</v>
      </c>
      <c r="H39" s="22" t="s">
        <v>300</v>
      </c>
      <c r="I39" s="22" t="s">
        <v>38</v>
      </c>
      <c r="J39" s="22" t="s">
        <v>101</v>
      </c>
      <c r="M39" s="21" t="s">
        <v>25</v>
      </c>
      <c r="P39" s="22"/>
    </row>
    <row r="40" spans="1:16" s="21" customFormat="1" ht="28" hidden="1" x14ac:dyDescent="0.15">
      <c r="A40" s="21">
        <v>38</v>
      </c>
      <c r="B40" s="22" t="s">
        <v>296</v>
      </c>
      <c r="C40" s="22" t="s">
        <v>297</v>
      </c>
      <c r="D40" s="22">
        <v>59</v>
      </c>
      <c r="E40" s="22">
        <v>5.5</v>
      </c>
      <c r="F40" s="22">
        <v>1</v>
      </c>
      <c r="G40" s="23" t="s">
        <v>323</v>
      </c>
      <c r="H40" s="22" t="s">
        <v>300</v>
      </c>
      <c r="I40" s="22" t="s">
        <v>38</v>
      </c>
      <c r="J40" s="22" t="s">
        <v>101</v>
      </c>
      <c r="M40" s="21" t="s">
        <v>25</v>
      </c>
      <c r="P40" s="22"/>
    </row>
    <row r="41" spans="1:16" s="21" customFormat="1" ht="14" hidden="1" x14ac:dyDescent="0.15">
      <c r="A41" s="21">
        <v>39</v>
      </c>
      <c r="B41" s="22" t="s">
        <v>296</v>
      </c>
      <c r="C41" s="22" t="s">
        <v>297</v>
      </c>
      <c r="D41" s="22">
        <v>59</v>
      </c>
      <c r="E41" s="22" t="s">
        <v>321</v>
      </c>
      <c r="F41" s="22">
        <v>11</v>
      </c>
      <c r="G41" s="23" t="s">
        <v>322</v>
      </c>
      <c r="H41" s="22" t="s">
        <v>300</v>
      </c>
      <c r="I41" s="22" t="s">
        <v>38</v>
      </c>
      <c r="J41" s="22" t="s">
        <v>101</v>
      </c>
      <c r="M41" s="21" t="s">
        <v>25</v>
      </c>
      <c r="P41" s="22"/>
    </row>
    <row r="42" spans="1:16" s="21" customFormat="1" ht="14" hidden="1" x14ac:dyDescent="0.15">
      <c r="A42" s="21">
        <v>40</v>
      </c>
      <c r="B42" s="22" t="s">
        <v>296</v>
      </c>
      <c r="C42" s="22" t="s">
        <v>297</v>
      </c>
      <c r="D42" s="22">
        <v>60</v>
      </c>
      <c r="E42" s="22" t="s">
        <v>324</v>
      </c>
      <c r="F42" s="22">
        <v>3</v>
      </c>
      <c r="G42" s="23" t="s">
        <v>327</v>
      </c>
      <c r="H42" s="22" t="s">
        <v>300</v>
      </c>
      <c r="I42" s="22" t="s">
        <v>38</v>
      </c>
      <c r="J42" s="22" t="s">
        <v>101</v>
      </c>
      <c r="M42" s="21" t="s">
        <v>25</v>
      </c>
      <c r="P42" s="22"/>
    </row>
    <row r="43" spans="1:16" s="21" customFormat="1" ht="14" hidden="1" x14ac:dyDescent="0.15">
      <c r="A43" s="21">
        <v>41</v>
      </c>
      <c r="B43" s="22" t="s">
        <v>296</v>
      </c>
      <c r="C43" s="22" t="s">
        <v>297</v>
      </c>
      <c r="D43" s="22">
        <v>60</v>
      </c>
      <c r="E43" s="22" t="s">
        <v>324</v>
      </c>
      <c r="F43" s="22">
        <v>3</v>
      </c>
      <c r="G43" s="23" t="s">
        <v>328</v>
      </c>
      <c r="H43" s="22" t="s">
        <v>300</v>
      </c>
      <c r="I43" s="22" t="s">
        <v>38</v>
      </c>
      <c r="J43" s="22" t="s">
        <v>101</v>
      </c>
      <c r="M43" s="21" t="s">
        <v>25</v>
      </c>
      <c r="P43" s="22"/>
    </row>
    <row r="44" spans="1:16" s="21" customFormat="1" ht="28" hidden="1" x14ac:dyDescent="0.15">
      <c r="A44" s="21">
        <v>42</v>
      </c>
      <c r="B44" s="22" t="s">
        <v>296</v>
      </c>
      <c r="C44" s="22" t="s">
        <v>297</v>
      </c>
      <c r="D44" s="22">
        <v>60</v>
      </c>
      <c r="E44" s="22" t="s">
        <v>324</v>
      </c>
      <c r="F44" s="22">
        <v>9</v>
      </c>
      <c r="G44" s="23" t="s">
        <v>325</v>
      </c>
      <c r="H44" s="22" t="s">
        <v>300</v>
      </c>
      <c r="I44" s="22" t="s">
        <v>38</v>
      </c>
      <c r="J44" s="22" t="s">
        <v>101</v>
      </c>
      <c r="M44" s="21" t="s">
        <v>25</v>
      </c>
      <c r="P44" s="22"/>
    </row>
    <row r="45" spans="1:16" s="21" customFormat="1" ht="28" hidden="1" x14ac:dyDescent="0.15">
      <c r="A45" s="21">
        <v>43</v>
      </c>
      <c r="B45" s="22" t="s">
        <v>296</v>
      </c>
      <c r="C45" s="22" t="s">
        <v>297</v>
      </c>
      <c r="D45" s="22">
        <v>60</v>
      </c>
      <c r="E45" s="22" t="s">
        <v>324</v>
      </c>
      <c r="F45" s="22">
        <v>9</v>
      </c>
      <c r="G45" s="23" t="s">
        <v>326</v>
      </c>
      <c r="H45" s="22" t="s">
        <v>300</v>
      </c>
      <c r="I45" s="22" t="s">
        <v>38</v>
      </c>
      <c r="J45" s="22" t="s">
        <v>101</v>
      </c>
      <c r="M45" s="21" t="s">
        <v>25</v>
      </c>
      <c r="P45" s="22"/>
    </row>
    <row r="46" spans="1:16" s="21" customFormat="1" ht="14" hidden="1" x14ac:dyDescent="0.15">
      <c r="A46" s="21">
        <v>44</v>
      </c>
      <c r="B46" s="22" t="s">
        <v>296</v>
      </c>
      <c r="C46" s="22" t="s">
        <v>297</v>
      </c>
      <c r="D46" s="22">
        <v>61</v>
      </c>
      <c r="E46" s="22" t="s">
        <v>184</v>
      </c>
      <c r="F46" s="22">
        <v>4</v>
      </c>
      <c r="G46" s="23" t="s">
        <v>331</v>
      </c>
      <c r="H46" s="22" t="s">
        <v>300</v>
      </c>
      <c r="I46" s="22" t="s">
        <v>38</v>
      </c>
      <c r="J46" s="22" t="s">
        <v>101</v>
      </c>
      <c r="M46" s="21" t="s">
        <v>25</v>
      </c>
      <c r="P46" s="22"/>
    </row>
    <row r="47" spans="1:16" s="21" customFormat="1" ht="14" hidden="1" x14ac:dyDescent="0.15">
      <c r="A47" s="21">
        <v>45</v>
      </c>
      <c r="B47" s="22" t="s">
        <v>296</v>
      </c>
      <c r="C47" s="22" t="s">
        <v>297</v>
      </c>
      <c r="D47" s="22">
        <v>61</v>
      </c>
      <c r="E47" s="22" t="s">
        <v>184</v>
      </c>
      <c r="F47" s="22">
        <v>4</v>
      </c>
      <c r="G47" s="23" t="s">
        <v>335</v>
      </c>
      <c r="H47" s="22" t="s">
        <v>300</v>
      </c>
      <c r="I47" s="22" t="s">
        <v>38</v>
      </c>
      <c r="J47" s="22" t="s">
        <v>101</v>
      </c>
      <c r="M47" s="21" t="s">
        <v>25</v>
      </c>
      <c r="P47" s="22"/>
    </row>
    <row r="48" spans="1:16" s="21" customFormat="1" ht="252" x14ac:dyDescent="0.15">
      <c r="A48" s="21">
        <v>46</v>
      </c>
      <c r="B48" s="22" t="s">
        <v>138</v>
      </c>
      <c r="C48" s="22" t="s">
        <v>139</v>
      </c>
      <c r="D48" s="22">
        <v>61</v>
      </c>
      <c r="E48" s="22" t="s">
        <v>184</v>
      </c>
      <c r="F48" s="22">
        <v>7</v>
      </c>
      <c r="G48" s="23" t="s">
        <v>185</v>
      </c>
      <c r="H48" s="23" t="s">
        <v>153</v>
      </c>
      <c r="I48" s="22" t="s">
        <v>44</v>
      </c>
      <c r="J48" s="22" t="s">
        <v>150</v>
      </c>
      <c r="K48" s="21" t="s">
        <v>955</v>
      </c>
      <c r="L48" s="24" t="s">
        <v>961</v>
      </c>
      <c r="P48" s="22"/>
    </row>
    <row r="49" spans="1:16" s="21" customFormat="1" ht="28" hidden="1" x14ac:dyDescent="0.15">
      <c r="A49" s="21">
        <v>47</v>
      </c>
      <c r="B49" s="22" t="s">
        <v>296</v>
      </c>
      <c r="C49" s="22" t="s">
        <v>297</v>
      </c>
      <c r="D49" s="22">
        <v>61</v>
      </c>
      <c r="E49" s="22" t="s">
        <v>184</v>
      </c>
      <c r="F49" s="22">
        <v>7</v>
      </c>
      <c r="G49" s="23" t="s">
        <v>329</v>
      </c>
      <c r="H49" s="22" t="s">
        <v>300</v>
      </c>
      <c r="I49" s="22" t="s">
        <v>38</v>
      </c>
      <c r="J49" s="22" t="s">
        <v>101</v>
      </c>
      <c r="M49" s="21" t="s">
        <v>25</v>
      </c>
      <c r="P49" s="22"/>
    </row>
    <row r="50" spans="1:16" s="21" customFormat="1" ht="14" hidden="1" x14ac:dyDescent="0.15">
      <c r="A50" s="21">
        <v>48</v>
      </c>
      <c r="B50" s="22" t="s">
        <v>296</v>
      </c>
      <c r="C50" s="22" t="s">
        <v>297</v>
      </c>
      <c r="D50" s="22">
        <v>61</v>
      </c>
      <c r="E50" s="22" t="s">
        <v>184</v>
      </c>
      <c r="F50" s="22">
        <v>7</v>
      </c>
      <c r="G50" s="23" t="s">
        <v>330</v>
      </c>
      <c r="H50" s="22" t="s">
        <v>300</v>
      </c>
      <c r="I50" s="22" t="s">
        <v>38</v>
      </c>
      <c r="J50" s="22" t="s">
        <v>101</v>
      </c>
      <c r="M50" s="21" t="s">
        <v>25</v>
      </c>
      <c r="P50" s="22"/>
    </row>
    <row r="51" spans="1:16" s="21" customFormat="1" ht="14" hidden="1" x14ac:dyDescent="0.15">
      <c r="A51" s="21">
        <v>49</v>
      </c>
      <c r="B51" s="22" t="s">
        <v>296</v>
      </c>
      <c r="C51" s="22" t="s">
        <v>297</v>
      </c>
      <c r="D51" s="22">
        <v>61</v>
      </c>
      <c r="E51" s="22" t="s">
        <v>184</v>
      </c>
      <c r="F51" s="22">
        <v>7</v>
      </c>
      <c r="G51" s="23" t="s">
        <v>334</v>
      </c>
      <c r="H51" s="22" t="s">
        <v>300</v>
      </c>
      <c r="I51" s="22" t="s">
        <v>38</v>
      </c>
      <c r="J51" s="22" t="s">
        <v>101</v>
      </c>
      <c r="M51" s="21" t="s">
        <v>25</v>
      </c>
      <c r="P51" s="22"/>
    </row>
    <row r="52" spans="1:16" s="21" customFormat="1" ht="14" hidden="1" x14ac:dyDescent="0.15">
      <c r="A52" s="21">
        <v>50</v>
      </c>
      <c r="B52" s="22" t="s">
        <v>296</v>
      </c>
      <c r="C52" s="22" t="s">
        <v>297</v>
      </c>
      <c r="D52" s="22">
        <v>61</v>
      </c>
      <c r="E52" s="22" t="s">
        <v>184</v>
      </c>
      <c r="F52" s="22">
        <v>10</v>
      </c>
      <c r="G52" s="23" t="s">
        <v>332</v>
      </c>
      <c r="H52" s="22" t="s">
        <v>300</v>
      </c>
      <c r="I52" s="22" t="s">
        <v>38</v>
      </c>
      <c r="J52" s="22" t="s">
        <v>101</v>
      </c>
      <c r="M52" s="21" t="s">
        <v>25</v>
      </c>
      <c r="P52" s="22"/>
    </row>
    <row r="53" spans="1:16" s="21" customFormat="1" ht="14" hidden="1" x14ac:dyDescent="0.15">
      <c r="A53" s="21">
        <v>51</v>
      </c>
      <c r="B53" s="22" t="s">
        <v>296</v>
      </c>
      <c r="C53" s="22" t="s">
        <v>297</v>
      </c>
      <c r="D53" s="22">
        <v>61</v>
      </c>
      <c r="E53" s="22" t="s">
        <v>184</v>
      </c>
      <c r="F53" s="22">
        <v>10</v>
      </c>
      <c r="G53" s="23" t="s">
        <v>333</v>
      </c>
      <c r="H53" s="22" t="s">
        <v>300</v>
      </c>
      <c r="I53" s="22" t="s">
        <v>38</v>
      </c>
      <c r="J53" s="22" t="s">
        <v>101</v>
      </c>
      <c r="M53" s="21" t="s">
        <v>25</v>
      </c>
      <c r="P53" s="22"/>
    </row>
    <row r="54" spans="1:16" s="21" customFormat="1" ht="14" hidden="1" x14ac:dyDescent="0.15">
      <c r="A54" s="21">
        <v>52</v>
      </c>
      <c r="B54" s="22" t="s">
        <v>296</v>
      </c>
      <c r="C54" s="22" t="s">
        <v>297</v>
      </c>
      <c r="D54" s="22">
        <v>62</v>
      </c>
      <c r="E54" s="22" t="s">
        <v>184</v>
      </c>
      <c r="F54" s="22">
        <v>2</v>
      </c>
      <c r="G54" s="23" t="s">
        <v>342</v>
      </c>
      <c r="H54" s="22" t="s">
        <v>300</v>
      </c>
      <c r="I54" s="22" t="s">
        <v>38</v>
      </c>
      <c r="J54" s="22" t="s">
        <v>101</v>
      </c>
      <c r="M54" s="21" t="s">
        <v>25</v>
      </c>
      <c r="P54" s="22"/>
    </row>
    <row r="55" spans="1:16" s="21" customFormat="1" ht="14" hidden="1" x14ac:dyDescent="0.15">
      <c r="A55" s="21">
        <v>53</v>
      </c>
      <c r="B55" s="22" t="s">
        <v>296</v>
      </c>
      <c r="C55" s="22" t="s">
        <v>297</v>
      </c>
      <c r="D55" s="22">
        <v>62</v>
      </c>
      <c r="E55" s="22" t="s">
        <v>340</v>
      </c>
      <c r="F55" s="22">
        <v>8</v>
      </c>
      <c r="G55" s="23" t="s">
        <v>341</v>
      </c>
      <c r="H55" s="22" t="s">
        <v>300</v>
      </c>
      <c r="I55" s="22" t="s">
        <v>38</v>
      </c>
      <c r="J55" s="22" t="s">
        <v>101</v>
      </c>
      <c r="M55" s="21" t="s">
        <v>25</v>
      </c>
      <c r="P55" s="22"/>
    </row>
    <row r="56" spans="1:16" s="21" customFormat="1" ht="42" x14ac:dyDescent="0.15">
      <c r="A56" s="21">
        <v>54</v>
      </c>
      <c r="B56" s="22" t="s">
        <v>840</v>
      </c>
      <c r="C56" s="22" t="s">
        <v>782</v>
      </c>
      <c r="D56" s="22">
        <v>62</v>
      </c>
      <c r="E56" s="22" t="s">
        <v>336</v>
      </c>
      <c r="F56" s="22">
        <v>20</v>
      </c>
      <c r="G56" s="23" t="s">
        <v>848</v>
      </c>
      <c r="H56" s="23" t="s">
        <v>849</v>
      </c>
      <c r="I56" s="22" t="s">
        <v>44</v>
      </c>
      <c r="K56" s="21" t="s">
        <v>957</v>
      </c>
      <c r="L56" s="24"/>
      <c r="N56" s="21" t="s">
        <v>980</v>
      </c>
      <c r="P56" s="22"/>
    </row>
    <row r="57" spans="1:16" s="21" customFormat="1" ht="28" hidden="1" x14ac:dyDescent="0.15">
      <c r="A57" s="21">
        <v>55</v>
      </c>
      <c r="B57" s="22" t="s">
        <v>296</v>
      </c>
      <c r="C57" s="22" t="s">
        <v>297</v>
      </c>
      <c r="D57" s="22">
        <v>62</v>
      </c>
      <c r="E57" s="22" t="s">
        <v>336</v>
      </c>
      <c r="F57" s="22">
        <v>21</v>
      </c>
      <c r="G57" s="23" t="s">
        <v>337</v>
      </c>
      <c r="H57" s="22" t="s">
        <v>300</v>
      </c>
      <c r="I57" s="22" t="s">
        <v>38</v>
      </c>
      <c r="J57" s="22" t="s">
        <v>101</v>
      </c>
      <c r="M57" s="21" t="s">
        <v>25</v>
      </c>
      <c r="P57" s="22"/>
    </row>
    <row r="58" spans="1:16" s="21" customFormat="1" ht="56" x14ac:dyDescent="0.15">
      <c r="A58" s="21">
        <v>56</v>
      </c>
      <c r="B58" s="22" t="s">
        <v>840</v>
      </c>
      <c r="C58" s="22" t="s">
        <v>782</v>
      </c>
      <c r="D58" s="22">
        <v>62</v>
      </c>
      <c r="E58" s="22" t="s">
        <v>336</v>
      </c>
      <c r="F58" s="22">
        <v>21</v>
      </c>
      <c r="G58" s="23" t="s">
        <v>850</v>
      </c>
      <c r="H58" s="23" t="s">
        <v>851</v>
      </c>
      <c r="I58" s="22" t="s">
        <v>44</v>
      </c>
      <c r="L58" s="24"/>
      <c r="M58" s="24" t="s">
        <v>987</v>
      </c>
      <c r="P58" s="22"/>
    </row>
    <row r="59" spans="1:16" s="21" customFormat="1" ht="42" hidden="1" x14ac:dyDescent="0.15">
      <c r="A59" s="21">
        <v>57</v>
      </c>
      <c r="B59" s="22" t="s">
        <v>296</v>
      </c>
      <c r="C59" s="22" t="s">
        <v>297</v>
      </c>
      <c r="D59" s="22">
        <v>62</v>
      </c>
      <c r="E59" s="22" t="s">
        <v>336</v>
      </c>
      <c r="F59" s="22">
        <v>22</v>
      </c>
      <c r="G59" s="23" t="s">
        <v>339</v>
      </c>
      <c r="H59" s="22" t="s">
        <v>300</v>
      </c>
      <c r="I59" s="22" t="s">
        <v>38</v>
      </c>
      <c r="J59" s="22" t="s">
        <v>101</v>
      </c>
      <c r="M59" s="21" t="s">
        <v>25</v>
      </c>
      <c r="P59" s="22"/>
    </row>
    <row r="60" spans="1:16" s="21" customFormat="1" ht="28" hidden="1" x14ac:dyDescent="0.15">
      <c r="A60" s="21">
        <v>58</v>
      </c>
      <c r="B60" s="22" t="s">
        <v>296</v>
      </c>
      <c r="C60" s="22" t="s">
        <v>297</v>
      </c>
      <c r="D60" s="22">
        <v>62</v>
      </c>
      <c r="E60" s="22" t="s">
        <v>336</v>
      </c>
      <c r="F60" s="22">
        <v>24</v>
      </c>
      <c r="G60" s="23" t="s">
        <v>343</v>
      </c>
      <c r="H60" s="22" t="s">
        <v>300</v>
      </c>
      <c r="I60" s="22" t="s">
        <v>38</v>
      </c>
      <c r="J60" s="22" t="s">
        <v>101</v>
      </c>
      <c r="M60" s="21" t="s">
        <v>25</v>
      </c>
      <c r="P60" s="22"/>
    </row>
    <row r="61" spans="1:16" s="21" customFormat="1" ht="28" hidden="1" x14ac:dyDescent="0.15">
      <c r="A61" s="21">
        <v>59</v>
      </c>
      <c r="B61" s="22" t="s">
        <v>296</v>
      </c>
      <c r="C61" s="22" t="s">
        <v>297</v>
      </c>
      <c r="D61" s="22">
        <v>62</v>
      </c>
      <c r="E61" s="22" t="s">
        <v>336</v>
      </c>
      <c r="F61" s="22">
        <v>25</v>
      </c>
      <c r="G61" s="23" t="s">
        <v>338</v>
      </c>
      <c r="H61" s="22" t="s">
        <v>300</v>
      </c>
      <c r="I61" s="22" t="s">
        <v>38</v>
      </c>
      <c r="J61" s="22" t="s">
        <v>101</v>
      </c>
      <c r="M61" s="21" t="s">
        <v>25</v>
      </c>
      <c r="P61" s="22"/>
    </row>
    <row r="62" spans="1:16" s="21" customFormat="1" ht="42" hidden="1" x14ac:dyDescent="0.15">
      <c r="A62" s="21">
        <v>60</v>
      </c>
      <c r="B62" s="22" t="s">
        <v>781</v>
      </c>
      <c r="C62" s="22" t="s">
        <v>782</v>
      </c>
      <c r="D62" s="22">
        <v>63</v>
      </c>
      <c r="E62" s="22" t="s">
        <v>783</v>
      </c>
      <c r="F62" s="26" t="s">
        <v>784</v>
      </c>
      <c r="G62" s="23" t="s">
        <v>785</v>
      </c>
      <c r="H62" s="22" t="s">
        <v>786</v>
      </c>
      <c r="I62" s="22" t="s">
        <v>38</v>
      </c>
      <c r="J62" s="22" t="s">
        <v>101</v>
      </c>
      <c r="M62" s="21" t="s">
        <v>25</v>
      </c>
      <c r="P62" s="22"/>
    </row>
    <row r="63" spans="1:16" s="21" customFormat="1" ht="14" hidden="1" x14ac:dyDescent="0.15">
      <c r="A63" s="21">
        <v>61</v>
      </c>
      <c r="B63" s="22" t="s">
        <v>233</v>
      </c>
      <c r="C63" s="22" t="s">
        <v>234</v>
      </c>
      <c r="D63" s="25">
        <v>63</v>
      </c>
      <c r="E63" s="22" t="s">
        <v>235</v>
      </c>
      <c r="F63" s="22"/>
      <c r="G63" s="23" t="s">
        <v>236</v>
      </c>
      <c r="H63" s="23" t="s">
        <v>237</v>
      </c>
      <c r="I63" s="22" t="s">
        <v>38</v>
      </c>
      <c r="J63" s="22" t="s">
        <v>238</v>
      </c>
      <c r="M63" s="21" t="s">
        <v>25</v>
      </c>
      <c r="P63" s="22"/>
    </row>
    <row r="64" spans="1:16" s="21" customFormat="1" ht="28" hidden="1" x14ac:dyDescent="0.15">
      <c r="A64" s="21">
        <v>62</v>
      </c>
      <c r="B64" s="22" t="s">
        <v>296</v>
      </c>
      <c r="C64" s="22" t="s">
        <v>297</v>
      </c>
      <c r="D64" s="22">
        <v>64</v>
      </c>
      <c r="E64" s="22" t="s">
        <v>344</v>
      </c>
      <c r="F64" s="22">
        <v>2</v>
      </c>
      <c r="G64" s="23" t="s">
        <v>345</v>
      </c>
      <c r="H64" s="22" t="s">
        <v>300</v>
      </c>
      <c r="I64" s="22" t="s">
        <v>38</v>
      </c>
      <c r="J64" s="22" t="s">
        <v>101</v>
      </c>
      <c r="M64" s="21" t="s">
        <v>25</v>
      </c>
      <c r="P64" s="22"/>
    </row>
    <row r="65" spans="1:16" s="21" customFormat="1" ht="42" hidden="1" x14ac:dyDescent="0.15">
      <c r="A65" s="21">
        <v>63</v>
      </c>
      <c r="B65" s="22" t="s">
        <v>840</v>
      </c>
      <c r="C65" s="22" t="s">
        <v>782</v>
      </c>
      <c r="D65" s="22">
        <v>64</v>
      </c>
      <c r="E65" s="22" t="s">
        <v>852</v>
      </c>
      <c r="F65" s="22">
        <v>24</v>
      </c>
      <c r="G65" s="23" t="s">
        <v>853</v>
      </c>
      <c r="H65" s="23" t="s">
        <v>854</v>
      </c>
      <c r="I65" s="22" t="s">
        <v>38</v>
      </c>
      <c r="M65" s="21" t="s">
        <v>25</v>
      </c>
      <c r="P65" s="22"/>
    </row>
    <row r="66" spans="1:16" s="21" customFormat="1" ht="56" x14ac:dyDescent="0.15">
      <c r="A66" s="21">
        <v>64</v>
      </c>
      <c r="B66" s="22" t="s">
        <v>840</v>
      </c>
      <c r="C66" s="22" t="s">
        <v>782</v>
      </c>
      <c r="D66" s="22">
        <v>64</v>
      </c>
      <c r="E66" s="22" t="s">
        <v>855</v>
      </c>
      <c r="F66" s="22" t="s">
        <v>856</v>
      </c>
      <c r="G66" s="23" t="s">
        <v>857</v>
      </c>
      <c r="H66" s="23" t="s">
        <v>858</v>
      </c>
      <c r="I66" s="22" t="s">
        <v>44</v>
      </c>
      <c r="K66" s="21" t="s">
        <v>962</v>
      </c>
      <c r="L66" s="24" t="s">
        <v>963</v>
      </c>
      <c r="P66" s="22"/>
    </row>
    <row r="67" spans="1:16" s="21" customFormat="1" ht="28" hidden="1" x14ac:dyDescent="0.15">
      <c r="A67" s="21">
        <v>65</v>
      </c>
      <c r="B67" s="22" t="s">
        <v>296</v>
      </c>
      <c r="C67" s="22" t="s">
        <v>297</v>
      </c>
      <c r="D67" s="22">
        <v>65</v>
      </c>
      <c r="E67" s="22" t="s">
        <v>346</v>
      </c>
      <c r="F67" s="22">
        <v>15</v>
      </c>
      <c r="G67" s="23" t="s">
        <v>351</v>
      </c>
      <c r="H67" s="22" t="s">
        <v>300</v>
      </c>
      <c r="I67" s="22" t="s">
        <v>38</v>
      </c>
      <c r="J67" s="22" t="s">
        <v>101</v>
      </c>
      <c r="M67" s="21" t="s">
        <v>25</v>
      </c>
      <c r="P67" s="22"/>
    </row>
    <row r="68" spans="1:16" s="21" customFormat="1" ht="14" hidden="1" x14ac:dyDescent="0.15">
      <c r="A68" s="21">
        <v>66</v>
      </c>
      <c r="B68" s="22" t="s">
        <v>296</v>
      </c>
      <c r="C68" s="22" t="s">
        <v>297</v>
      </c>
      <c r="D68" s="22">
        <v>65</v>
      </c>
      <c r="E68" s="22" t="s">
        <v>346</v>
      </c>
      <c r="F68" s="22">
        <v>16</v>
      </c>
      <c r="G68" s="23" t="s">
        <v>350</v>
      </c>
      <c r="H68" s="22" t="s">
        <v>300</v>
      </c>
      <c r="I68" s="22" t="s">
        <v>38</v>
      </c>
      <c r="J68" s="22" t="s">
        <v>101</v>
      </c>
      <c r="M68" s="21" t="s">
        <v>25</v>
      </c>
      <c r="P68" s="22"/>
    </row>
    <row r="69" spans="1:16" s="21" customFormat="1" ht="28" hidden="1" x14ac:dyDescent="0.15">
      <c r="A69" s="21">
        <v>67</v>
      </c>
      <c r="B69" s="22" t="s">
        <v>296</v>
      </c>
      <c r="C69" s="22" t="s">
        <v>297</v>
      </c>
      <c r="D69" s="22">
        <v>65</v>
      </c>
      <c r="E69" s="22" t="s">
        <v>346</v>
      </c>
      <c r="F69" s="22">
        <v>19</v>
      </c>
      <c r="G69" s="23" t="s">
        <v>347</v>
      </c>
      <c r="H69" s="22" t="s">
        <v>300</v>
      </c>
      <c r="I69" s="22" t="s">
        <v>38</v>
      </c>
      <c r="J69" s="22" t="s">
        <v>101</v>
      </c>
      <c r="M69" s="21" t="s">
        <v>25</v>
      </c>
      <c r="P69" s="22"/>
    </row>
    <row r="70" spans="1:16" s="21" customFormat="1" ht="14" hidden="1" x14ac:dyDescent="0.15">
      <c r="A70" s="21">
        <v>68</v>
      </c>
      <c r="B70" s="22" t="s">
        <v>296</v>
      </c>
      <c r="C70" s="22" t="s">
        <v>297</v>
      </c>
      <c r="D70" s="22">
        <v>65</v>
      </c>
      <c r="E70" s="22" t="s">
        <v>348</v>
      </c>
      <c r="F70" s="22">
        <v>28</v>
      </c>
      <c r="G70" s="23" t="s">
        <v>349</v>
      </c>
      <c r="H70" s="22" t="s">
        <v>300</v>
      </c>
      <c r="I70" s="22" t="s">
        <v>38</v>
      </c>
      <c r="J70" s="22" t="s">
        <v>101</v>
      </c>
      <c r="M70" s="21" t="s">
        <v>25</v>
      </c>
      <c r="P70" s="22"/>
    </row>
    <row r="71" spans="1:16" s="21" customFormat="1" ht="28" hidden="1" x14ac:dyDescent="0.15">
      <c r="A71" s="21">
        <v>69</v>
      </c>
      <c r="B71" s="22" t="s">
        <v>840</v>
      </c>
      <c r="C71" s="22" t="s">
        <v>782</v>
      </c>
      <c r="D71" s="22">
        <v>66</v>
      </c>
      <c r="E71" s="22" t="s">
        <v>859</v>
      </c>
      <c r="F71" s="22">
        <v>24</v>
      </c>
      <c r="G71" s="23" t="s">
        <v>860</v>
      </c>
      <c r="H71" s="23" t="s">
        <v>861</v>
      </c>
      <c r="I71" s="22" t="s">
        <v>38</v>
      </c>
      <c r="M71" s="21" t="s">
        <v>25</v>
      </c>
      <c r="P71" s="22"/>
    </row>
    <row r="72" spans="1:16" s="21" customFormat="1" ht="28" hidden="1" x14ac:dyDescent="0.15">
      <c r="A72" s="21">
        <v>70</v>
      </c>
      <c r="B72" s="22" t="s">
        <v>840</v>
      </c>
      <c r="C72" s="22" t="s">
        <v>782</v>
      </c>
      <c r="D72" s="22">
        <v>66</v>
      </c>
      <c r="E72" s="22" t="s">
        <v>859</v>
      </c>
      <c r="F72" s="22">
        <v>24</v>
      </c>
      <c r="G72" s="23" t="s">
        <v>862</v>
      </c>
      <c r="H72" s="23" t="s">
        <v>863</v>
      </c>
      <c r="I72" s="22" t="s">
        <v>38</v>
      </c>
      <c r="M72" s="21" t="s">
        <v>25</v>
      </c>
      <c r="P72" s="22"/>
    </row>
    <row r="73" spans="1:16" s="21" customFormat="1" ht="28" hidden="1" x14ac:dyDescent="0.15">
      <c r="A73" s="21">
        <v>71</v>
      </c>
      <c r="B73" s="22" t="s">
        <v>840</v>
      </c>
      <c r="C73" s="22" t="s">
        <v>782</v>
      </c>
      <c r="D73" s="22">
        <v>66</v>
      </c>
      <c r="E73" s="22" t="s">
        <v>859</v>
      </c>
      <c r="F73" s="22">
        <v>32</v>
      </c>
      <c r="G73" s="23" t="s">
        <v>864</v>
      </c>
      <c r="H73" s="23" t="s">
        <v>865</v>
      </c>
      <c r="I73" s="22" t="s">
        <v>38</v>
      </c>
      <c r="M73" s="21" t="s">
        <v>25</v>
      </c>
      <c r="P73" s="22"/>
    </row>
    <row r="74" spans="1:16" s="21" customFormat="1" ht="42" x14ac:dyDescent="0.15">
      <c r="A74" s="21">
        <v>72</v>
      </c>
      <c r="B74" s="22" t="s">
        <v>296</v>
      </c>
      <c r="C74" s="22" t="s">
        <v>297</v>
      </c>
      <c r="D74" s="22">
        <v>67</v>
      </c>
      <c r="E74" s="22" t="s">
        <v>352</v>
      </c>
      <c r="F74" s="22">
        <v>36</v>
      </c>
      <c r="G74" s="23" t="s">
        <v>353</v>
      </c>
      <c r="H74" s="22" t="s">
        <v>300</v>
      </c>
      <c r="I74" s="22" t="s">
        <v>44</v>
      </c>
      <c r="J74" s="22" t="s">
        <v>39</v>
      </c>
      <c r="K74" s="21" t="s">
        <v>955</v>
      </c>
      <c r="L74" s="24" t="s">
        <v>964</v>
      </c>
      <c r="P74" s="22"/>
    </row>
    <row r="75" spans="1:16" s="21" customFormat="1" ht="14" hidden="1" x14ac:dyDescent="0.15">
      <c r="A75" s="21">
        <v>73</v>
      </c>
      <c r="B75" s="22" t="s">
        <v>296</v>
      </c>
      <c r="C75" s="22" t="s">
        <v>297</v>
      </c>
      <c r="D75" s="22">
        <v>68</v>
      </c>
      <c r="E75" s="22" t="s">
        <v>354</v>
      </c>
      <c r="F75" s="22">
        <v>4</v>
      </c>
      <c r="G75" s="23" t="s">
        <v>356</v>
      </c>
      <c r="H75" s="22" t="s">
        <v>300</v>
      </c>
      <c r="I75" s="22" t="s">
        <v>38</v>
      </c>
      <c r="J75" s="22" t="s">
        <v>101</v>
      </c>
      <c r="M75" s="21" t="s">
        <v>25</v>
      </c>
      <c r="P75" s="22"/>
    </row>
    <row r="76" spans="1:16" s="21" customFormat="1" ht="14" hidden="1" x14ac:dyDescent="0.15">
      <c r="A76" s="21">
        <v>74</v>
      </c>
      <c r="B76" s="22" t="s">
        <v>296</v>
      </c>
      <c r="C76" s="22" t="s">
        <v>297</v>
      </c>
      <c r="D76" s="22">
        <v>68</v>
      </c>
      <c r="E76" s="22" t="s">
        <v>354</v>
      </c>
      <c r="F76" s="22">
        <v>14</v>
      </c>
      <c r="G76" s="23" t="s">
        <v>355</v>
      </c>
      <c r="H76" s="22" t="s">
        <v>300</v>
      </c>
      <c r="I76" s="22" t="s">
        <v>38</v>
      </c>
      <c r="J76" s="22" t="s">
        <v>101</v>
      </c>
      <c r="M76" s="21" t="s">
        <v>25</v>
      </c>
      <c r="P76" s="22"/>
    </row>
    <row r="77" spans="1:16" s="21" customFormat="1" ht="154" x14ac:dyDescent="0.15">
      <c r="A77" s="21">
        <v>75</v>
      </c>
      <c r="B77" s="22" t="s">
        <v>840</v>
      </c>
      <c r="C77" s="22" t="s">
        <v>782</v>
      </c>
      <c r="D77" s="22">
        <v>68</v>
      </c>
      <c r="E77" s="22" t="s">
        <v>354</v>
      </c>
      <c r="F77" s="22">
        <v>18</v>
      </c>
      <c r="G77" s="23" t="s">
        <v>866</v>
      </c>
      <c r="H77" s="23" t="s">
        <v>867</v>
      </c>
      <c r="I77" s="22" t="s">
        <v>44</v>
      </c>
      <c r="L77" s="24"/>
      <c r="M77" s="23" t="s">
        <v>982</v>
      </c>
      <c r="P77" s="22"/>
    </row>
    <row r="78" spans="1:16" s="21" customFormat="1" ht="56" hidden="1" x14ac:dyDescent="0.15">
      <c r="A78" s="21">
        <v>76</v>
      </c>
      <c r="B78" s="22" t="s">
        <v>233</v>
      </c>
      <c r="C78" s="22" t="s">
        <v>234</v>
      </c>
      <c r="D78" s="25">
        <v>69</v>
      </c>
      <c r="E78" s="22" t="s">
        <v>239</v>
      </c>
      <c r="F78" s="22">
        <v>2</v>
      </c>
      <c r="G78" s="23" t="s">
        <v>240</v>
      </c>
      <c r="H78" s="23"/>
      <c r="I78" s="22" t="s">
        <v>38</v>
      </c>
      <c r="J78" s="22" t="s">
        <v>238</v>
      </c>
      <c r="M78" s="21" t="s">
        <v>25</v>
      </c>
      <c r="P78" s="22"/>
    </row>
    <row r="79" spans="1:16" s="21" customFormat="1" ht="14" hidden="1" x14ac:dyDescent="0.15">
      <c r="A79" s="21">
        <v>77</v>
      </c>
      <c r="B79" s="22" t="s">
        <v>138</v>
      </c>
      <c r="C79" s="22" t="s">
        <v>139</v>
      </c>
      <c r="D79" s="22">
        <v>69</v>
      </c>
      <c r="E79" s="22">
        <v>5.9</v>
      </c>
      <c r="F79" s="22">
        <v>28</v>
      </c>
      <c r="G79" s="23" t="s">
        <v>186</v>
      </c>
      <c r="H79" s="23" t="s">
        <v>187</v>
      </c>
      <c r="I79" s="22" t="s">
        <v>38</v>
      </c>
      <c r="J79" s="22" t="s">
        <v>137</v>
      </c>
      <c r="M79" s="21" t="s">
        <v>25</v>
      </c>
      <c r="P79" s="22"/>
    </row>
    <row r="80" spans="1:16" s="21" customFormat="1" ht="14" hidden="1" x14ac:dyDescent="0.15">
      <c r="A80" s="21">
        <v>78</v>
      </c>
      <c r="B80" s="22" t="s">
        <v>296</v>
      </c>
      <c r="C80" s="22" t="s">
        <v>297</v>
      </c>
      <c r="D80" s="22">
        <v>69</v>
      </c>
      <c r="E80" s="22">
        <v>5.9</v>
      </c>
      <c r="F80" s="22">
        <v>30</v>
      </c>
      <c r="G80" s="23" t="s">
        <v>357</v>
      </c>
      <c r="H80" s="22" t="s">
        <v>300</v>
      </c>
      <c r="I80" s="22" t="s">
        <v>38</v>
      </c>
      <c r="J80" s="22" t="s">
        <v>101</v>
      </c>
      <c r="M80" s="21" t="s">
        <v>25</v>
      </c>
      <c r="P80" s="22"/>
    </row>
    <row r="81" spans="1:16" s="21" customFormat="1" ht="14" hidden="1" x14ac:dyDescent="0.15">
      <c r="A81" s="21">
        <v>79</v>
      </c>
      <c r="B81" s="22" t="s">
        <v>138</v>
      </c>
      <c r="C81" s="22" t="s">
        <v>139</v>
      </c>
      <c r="D81" s="22">
        <v>70</v>
      </c>
      <c r="E81" s="22">
        <v>5.9</v>
      </c>
      <c r="F81" s="22">
        <v>1</v>
      </c>
      <c r="G81" s="23" t="s">
        <v>188</v>
      </c>
      <c r="H81" s="23" t="s">
        <v>141</v>
      </c>
      <c r="I81" s="22" t="s">
        <v>38</v>
      </c>
      <c r="J81" s="22" t="s">
        <v>137</v>
      </c>
      <c r="M81" s="21" t="s">
        <v>25</v>
      </c>
      <c r="P81" s="22"/>
    </row>
    <row r="82" spans="1:16" s="21" customFormat="1" ht="14" hidden="1" x14ac:dyDescent="0.15">
      <c r="A82" s="21">
        <v>80</v>
      </c>
      <c r="B82" s="23" t="s">
        <v>25</v>
      </c>
      <c r="C82" s="23" t="s">
        <v>210</v>
      </c>
      <c r="D82" s="23">
        <v>70</v>
      </c>
      <c r="E82" s="23">
        <v>5.9</v>
      </c>
      <c r="F82" s="23">
        <v>1</v>
      </c>
      <c r="G82" s="23" t="s">
        <v>213</v>
      </c>
      <c r="H82" s="23" t="s">
        <v>214</v>
      </c>
      <c r="I82" s="22" t="s">
        <v>38</v>
      </c>
      <c r="J82" s="22"/>
      <c r="M82" s="21" t="s">
        <v>25</v>
      </c>
      <c r="P82" s="22"/>
    </row>
    <row r="83" spans="1:16" s="21" customFormat="1" ht="14" hidden="1" x14ac:dyDescent="0.15">
      <c r="A83" s="21">
        <v>81</v>
      </c>
      <c r="B83" s="22" t="s">
        <v>296</v>
      </c>
      <c r="C83" s="22" t="s">
        <v>297</v>
      </c>
      <c r="D83" s="22">
        <v>75</v>
      </c>
      <c r="E83" s="22" t="s">
        <v>358</v>
      </c>
      <c r="F83" s="22">
        <v>19</v>
      </c>
      <c r="G83" s="23" t="s">
        <v>359</v>
      </c>
      <c r="H83" s="22" t="s">
        <v>300</v>
      </c>
      <c r="I83" s="22" t="s">
        <v>38</v>
      </c>
      <c r="J83" s="22" t="s">
        <v>101</v>
      </c>
      <c r="M83" s="21" t="s">
        <v>25</v>
      </c>
      <c r="P83" s="22"/>
    </row>
    <row r="84" spans="1:16" s="21" customFormat="1" ht="14" hidden="1" x14ac:dyDescent="0.15">
      <c r="A84" s="21">
        <v>82</v>
      </c>
      <c r="B84" s="22" t="s">
        <v>296</v>
      </c>
      <c r="C84" s="22" t="s">
        <v>297</v>
      </c>
      <c r="D84" s="22">
        <v>75</v>
      </c>
      <c r="E84" s="22" t="s">
        <v>358</v>
      </c>
      <c r="F84" s="22">
        <v>19</v>
      </c>
      <c r="G84" s="23" t="s">
        <v>360</v>
      </c>
      <c r="H84" s="22" t="s">
        <v>300</v>
      </c>
      <c r="I84" s="22" t="s">
        <v>38</v>
      </c>
      <c r="J84" s="22" t="s">
        <v>101</v>
      </c>
      <c r="M84" s="21" t="s">
        <v>25</v>
      </c>
      <c r="P84" s="22"/>
    </row>
    <row r="85" spans="1:16" s="21" customFormat="1" ht="56" x14ac:dyDescent="0.15">
      <c r="A85" s="21">
        <v>83</v>
      </c>
      <c r="B85" s="22" t="s">
        <v>781</v>
      </c>
      <c r="C85" s="22" t="s">
        <v>782</v>
      </c>
      <c r="D85" s="22">
        <v>76</v>
      </c>
      <c r="E85" s="22" t="s">
        <v>361</v>
      </c>
      <c r="F85" s="22">
        <v>19</v>
      </c>
      <c r="G85" s="23" t="s">
        <v>787</v>
      </c>
      <c r="H85" s="23" t="s">
        <v>788</v>
      </c>
      <c r="I85" s="22" t="s">
        <v>44</v>
      </c>
      <c r="J85" s="22" t="s">
        <v>101</v>
      </c>
      <c r="K85" s="21" t="s">
        <v>957</v>
      </c>
      <c r="L85" s="24"/>
      <c r="P85" s="22"/>
    </row>
    <row r="86" spans="1:16" s="21" customFormat="1" ht="84" x14ac:dyDescent="0.15">
      <c r="A86" s="21">
        <v>84</v>
      </c>
      <c r="B86" s="22" t="s">
        <v>296</v>
      </c>
      <c r="C86" s="22" t="s">
        <v>297</v>
      </c>
      <c r="D86" s="22">
        <v>76</v>
      </c>
      <c r="E86" s="22" t="s">
        <v>361</v>
      </c>
      <c r="F86" s="22" t="s">
        <v>362</v>
      </c>
      <c r="G86" s="23" t="s">
        <v>363</v>
      </c>
      <c r="H86" s="22" t="s">
        <v>300</v>
      </c>
      <c r="I86" s="22" t="s">
        <v>44</v>
      </c>
      <c r="J86" s="22" t="s">
        <v>39</v>
      </c>
      <c r="K86" s="21" t="s">
        <v>957</v>
      </c>
      <c r="L86" s="24"/>
      <c r="P86" s="22"/>
    </row>
    <row r="87" spans="1:16" s="21" customFormat="1" ht="70" x14ac:dyDescent="0.15">
      <c r="A87" s="21">
        <v>85</v>
      </c>
      <c r="B87" s="22" t="s">
        <v>781</v>
      </c>
      <c r="C87" s="22" t="s">
        <v>782</v>
      </c>
      <c r="D87" s="22">
        <v>77</v>
      </c>
      <c r="E87" s="22" t="s">
        <v>361</v>
      </c>
      <c r="F87" s="22">
        <v>1</v>
      </c>
      <c r="G87" s="23" t="s">
        <v>789</v>
      </c>
      <c r="H87" s="22" t="s">
        <v>790</v>
      </c>
      <c r="I87" s="22" t="s">
        <v>44</v>
      </c>
      <c r="J87" s="22" t="s">
        <v>101</v>
      </c>
      <c r="K87" s="21" t="s">
        <v>957</v>
      </c>
      <c r="L87" s="24"/>
      <c r="O87" s="24" t="s">
        <v>965</v>
      </c>
      <c r="P87" s="22"/>
    </row>
    <row r="88" spans="1:16" s="21" customFormat="1" hidden="1" x14ac:dyDescent="0.15">
      <c r="A88" s="21">
        <v>86</v>
      </c>
      <c r="B88" s="22" t="s">
        <v>781</v>
      </c>
      <c r="C88" s="22" t="s">
        <v>782</v>
      </c>
      <c r="D88" s="22">
        <v>78</v>
      </c>
      <c r="E88" s="22" t="s">
        <v>361</v>
      </c>
      <c r="F88" s="22">
        <v>6</v>
      </c>
      <c r="G88" s="22" t="s">
        <v>794</v>
      </c>
      <c r="H88" s="22" t="s">
        <v>795</v>
      </c>
      <c r="I88" s="22" t="s">
        <v>38</v>
      </c>
      <c r="J88" s="22" t="s">
        <v>101</v>
      </c>
      <c r="M88" s="21" t="s">
        <v>25</v>
      </c>
      <c r="P88" s="22"/>
    </row>
    <row r="89" spans="1:16" s="21" customFormat="1" ht="42" hidden="1" x14ac:dyDescent="0.15">
      <c r="A89" s="21">
        <v>87</v>
      </c>
      <c r="B89" s="22" t="s">
        <v>296</v>
      </c>
      <c r="C89" s="22" t="s">
        <v>297</v>
      </c>
      <c r="D89" s="22">
        <v>78</v>
      </c>
      <c r="E89" s="22" t="s">
        <v>364</v>
      </c>
      <c r="F89" s="22">
        <v>40</v>
      </c>
      <c r="G89" s="23" t="s">
        <v>365</v>
      </c>
      <c r="H89" s="22" t="s">
        <v>300</v>
      </c>
      <c r="I89" s="22" t="s">
        <v>38</v>
      </c>
      <c r="J89" s="22" t="s">
        <v>101</v>
      </c>
      <c r="M89" s="21" t="s">
        <v>25</v>
      </c>
      <c r="P89" s="22"/>
    </row>
    <row r="90" spans="1:16" s="21" customFormat="1" ht="28" hidden="1" x14ac:dyDescent="0.15">
      <c r="A90" s="21">
        <v>88</v>
      </c>
      <c r="B90" s="22" t="s">
        <v>781</v>
      </c>
      <c r="C90" s="22" t="s">
        <v>782</v>
      </c>
      <c r="D90" s="22">
        <v>78</v>
      </c>
      <c r="E90" s="22" t="s">
        <v>364</v>
      </c>
      <c r="F90" s="22">
        <v>40</v>
      </c>
      <c r="G90" s="23" t="s">
        <v>796</v>
      </c>
      <c r="H90" s="23" t="s">
        <v>797</v>
      </c>
      <c r="I90" s="22" t="s">
        <v>38</v>
      </c>
      <c r="J90" s="22" t="s">
        <v>101</v>
      </c>
      <c r="M90" s="21" t="s">
        <v>25</v>
      </c>
      <c r="P90" s="22"/>
    </row>
    <row r="91" spans="1:16" s="21" customFormat="1" ht="42" hidden="1" x14ac:dyDescent="0.15">
      <c r="A91" s="21">
        <v>89</v>
      </c>
      <c r="B91" s="22" t="s">
        <v>840</v>
      </c>
      <c r="C91" s="22" t="s">
        <v>782</v>
      </c>
      <c r="D91" s="22">
        <v>78</v>
      </c>
      <c r="E91" s="22" t="s">
        <v>364</v>
      </c>
      <c r="F91" s="22">
        <v>40</v>
      </c>
      <c r="G91" s="23" t="s">
        <v>868</v>
      </c>
      <c r="H91" s="23" t="s">
        <v>869</v>
      </c>
      <c r="I91" s="22" t="s">
        <v>38</v>
      </c>
      <c r="M91" s="21" t="s">
        <v>25</v>
      </c>
      <c r="P91" s="22"/>
    </row>
    <row r="92" spans="1:16" s="21" customFormat="1" ht="14" hidden="1" x14ac:dyDescent="0.15">
      <c r="A92" s="21">
        <v>90</v>
      </c>
      <c r="B92" s="22" t="s">
        <v>781</v>
      </c>
      <c r="C92" s="22" t="s">
        <v>782</v>
      </c>
      <c r="D92" s="22">
        <v>78</v>
      </c>
      <c r="E92" s="22" t="s">
        <v>361</v>
      </c>
      <c r="F92" s="22" t="s">
        <v>791</v>
      </c>
      <c r="G92" s="23" t="s">
        <v>792</v>
      </c>
      <c r="H92" s="22" t="s">
        <v>793</v>
      </c>
      <c r="I92" s="22" t="s">
        <v>38</v>
      </c>
      <c r="J92" s="22" t="s">
        <v>101</v>
      </c>
      <c r="M92" s="21" t="s">
        <v>25</v>
      </c>
      <c r="P92" s="22"/>
    </row>
    <row r="93" spans="1:16" s="21" customFormat="1" ht="14" hidden="1" x14ac:dyDescent="0.15">
      <c r="A93" s="21">
        <v>91</v>
      </c>
      <c r="B93" s="22" t="s">
        <v>296</v>
      </c>
      <c r="C93" s="22" t="s">
        <v>297</v>
      </c>
      <c r="D93" s="22">
        <v>80</v>
      </c>
      <c r="E93" s="22" t="s">
        <v>366</v>
      </c>
      <c r="F93" s="22">
        <v>6</v>
      </c>
      <c r="G93" s="23" t="s">
        <v>367</v>
      </c>
      <c r="H93" s="22" t="s">
        <v>300</v>
      </c>
      <c r="I93" s="22" t="s">
        <v>38</v>
      </c>
      <c r="J93" s="22" t="s">
        <v>101</v>
      </c>
      <c r="M93" s="21" t="s">
        <v>25</v>
      </c>
      <c r="P93" s="22"/>
    </row>
    <row r="94" spans="1:16" s="21" customFormat="1" ht="28" hidden="1" x14ac:dyDescent="0.15">
      <c r="A94" s="21">
        <v>92</v>
      </c>
      <c r="B94" s="22" t="s">
        <v>296</v>
      </c>
      <c r="C94" s="22" t="s">
        <v>297</v>
      </c>
      <c r="D94" s="22">
        <v>80</v>
      </c>
      <c r="E94" s="22" t="s">
        <v>366</v>
      </c>
      <c r="F94" s="22">
        <v>40</v>
      </c>
      <c r="G94" s="23" t="s">
        <v>368</v>
      </c>
      <c r="H94" s="22" t="s">
        <v>300</v>
      </c>
      <c r="I94" s="22" t="s">
        <v>38</v>
      </c>
      <c r="J94" s="22" t="s">
        <v>101</v>
      </c>
      <c r="M94" s="21" t="s">
        <v>25</v>
      </c>
      <c r="P94" s="22"/>
    </row>
    <row r="95" spans="1:16" s="21" customFormat="1" ht="14" hidden="1" x14ac:dyDescent="0.15">
      <c r="A95" s="21">
        <v>93</v>
      </c>
      <c r="B95" s="22" t="s">
        <v>296</v>
      </c>
      <c r="C95" s="22" t="s">
        <v>297</v>
      </c>
      <c r="D95" s="22">
        <v>83</v>
      </c>
      <c r="E95" s="22" t="s">
        <v>369</v>
      </c>
      <c r="F95" s="22">
        <v>18</v>
      </c>
      <c r="G95" s="23" t="s">
        <v>370</v>
      </c>
      <c r="H95" s="22" t="s">
        <v>300</v>
      </c>
      <c r="I95" s="22" t="s">
        <v>38</v>
      </c>
      <c r="J95" s="22" t="s">
        <v>101</v>
      </c>
      <c r="M95" s="21" t="s">
        <v>25</v>
      </c>
      <c r="P95" s="22"/>
    </row>
    <row r="96" spans="1:16" s="21" customFormat="1" ht="42" hidden="1" x14ac:dyDescent="0.15">
      <c r="A96" s="21">
        <v>94</v>
      </c>
      <c r="B96" s="22" t="s">
        <v>296</v>
      </c>
      <c r="C96" s="22" t="s">
        <v>297</v>
      </c>
      <c r="D96" s="22">
        <v>87</v>
      </c>
      <c r="E96" s="22" t="s">
        <v>371</v>
      </c>
      <c r="F96" s="22" t="s">
        <v>372</v>
      </c>
      <c r="G96" s="23" t="s">
        <v>373</v>
      </c>
      <c r="H96" s="22" t="s">
        <v>300</v>
      </c>
      <c r="I96" s="22" t="s">
        <v>38</v>
      </c>
      <c r="J96" s="22" t="s">
        <v>101</v>
      </c>
      <c r="M96" s="21" t="s">
        <v>25</v>
      </c>
      <c r="P96" s="22"/>
    </row>
    <row r="97" spans="1:16" s="21" customFormat="1" ht="14" hidden="1" x14ac:dyDescent="0.15">
      <c r="A97" s="21">
        <v>95</v>
      </c>
      <c r="B97" s="22" t="s">
        <v>296</v>
      </c>
      <c r="C97" s="22" t="s">
        <v>297</v>
      </c>
      <c r="D97" s="22">
        <v>89</v>
      </c>
      <c r="E97" s="22" t="s">
        <v>374</v>
      </c>
      <c r="F97" s="22">
        <v>16</v>
      </c>
      <c r="G97" s="23" t="s">
        <v>375</v>
      </c>
      <c r="H97" s="22" t="s">
        <v>300</v>
      </c>
      <c r="I97" s="22" t="s">
        <v>38</v>
      </c>
      <c r="J97" s="22" t="s">
        <v>101</v>
      </c>
      <c r="M97" s="21" t="s">
        <v>25</v>
      </c>
      <c r="P97" s="22"/>
    </row>
    <row r="98" spans="1:16" s="21" customFormat="1" ht="98" x14ac:dyDescent="0.15">
      <c r="A98" s="21">
        <v>96</v>
      </c>
      <c r="B98" s="22" t="s">
        <v>840</v>
      </c>
      <c r="C98" s="22" t="s">
        <v>782</v>
      </c>
      <c r="D98" s="22">
        <v>95</v>
      </c>
      <c r="E98" s="22" t="s">
        <v>870</v>
      </c>
      <c r="F98" s="22">
        <v>17</v>
      </c>
      <c r="G98" s="23" t="s">
        <v>871</v>
      </c>
      <c r="H98" s="23" t="s">
        <v>872</v>
      </c>
      <c r="I98" s="22" t="s">
        <v>44</v>
      </c>
      <c r="K98" s="21" t="s">
        <v>955</v>
      </c>
      <c r="L98" s="24" t="s">
        <v>966</v>
      </c>
      <c r="P98" s="22"/>
    </row>
    <row r="99" spans="1:16" s="21" customFormat="1" ht="28" hidden="1" x14ac:dyDescent="0.15">
      <c r="A99" s="21">
        <v>97</v>
      </c>
      <c r="B99" s="22" t="s">
        <v>840</v>
      </c>
      <c r="C99" s="22" t="s">
        <v>782</v>
      </c>
      <c r="D99" s="22">
        <v>96</v>
      </c>
      <c r="E99" s="22" t="s">
        <v>873</v>
      </c>
      <c r="F99" s="22">
        <v>23</v>
      </c>
      <c r="G99" s="23" t="s">
        <v>874</v>
      </c>
      <c r="H99" s="23" t="s">
        <v>875</v>
      </c>
      <c r="I99" s="22" t="s">
        <v>38</v>
      </c>
      <c r="M99" s="21" t="s">
        <v>25</v>
      </c>
      <c r="P99" s="22"/>
    </row>
    <row r="100" spans="1:16" s="21" customFormat="1" ht="14" hidden="1" x14ac:dyDescent="0.15">
      <c r="A100" s="21">
        <v>98</v>
      </c>
      <c r="B100" s="22" t="s">
        <v>296</v>
      </c>
      <c r="C100" s="22" t="s">
        <v>297</v>
      </c>
      <c r="D100" s="22">
        <v>100</v>
      </c>
      <c r="E100" s="22" t="s">
        <v>376</v>
      </c>
      <c r="F100" s="22">
        <v>2</v>
      </c>
      <c r="G100" s="23" t="s">
        <v>377</v>
      </c>
      <c r="H100" s="22" t="s">
        <v>300</v>
      </c>
      <c r="I100" s="22" t="s">
        <v>38</v>
      </c>
      <c r="J100" s="22" t="s">
        <v>101</v>
      </c>
      <c r="M100" s="21" t="s">
        <v>25</v>
      </c>
      <c r="P100" s="22"/>
    </row>
    <row r="101" spans="1:16" s="21" customFormat="1" ht="42" x14ac:dyDescent="0.15">
      <c r="A101" s="21">
        <v>99</v>
      </c>
      <c r="B101" s="22" t="s">
        <v>840</v>
      </c>
      <c r="C101" s="22" t="s">
        <v>782</v>
      </c>
      <c r="D101" s="22">
        <v>100</v>
      </c>
      <c r="E101" s="22" t="s">
        <v>876</v>
      </c>
      <c r="F101" s="22">
        <v>33</v>
      </c>
      <c r="G101" s="23" t="s">
        <v>877</v>
      </c>
      <c r="H101" s="23" t="s">
        <v>878</v>
      </c>
      <c r="I101" s="22" t="s">
        <v>44</v>
      </c>
      <c r="K101" s="21" t="s">
        <v>955</v>
      </c>
      <c r="L101" s="24" t="s">
        <v>967</v>
      </c>
      <c r="P101" s="22"/>
    </row>
    <row r="102" spans="1:16" s="21" customFormat="1" ht="28" x14ac:dyDescent="0.15">
      <c r="A102" s="21">
        <v>100</v>
      </c>
      <c r="B102" s="22" t="s">
        <v>296</v>
      </c>
      <c r="C102" s="22" t="s">
        <v>297</v>
      </c>
      <c r="D102" s="22">
        <v>102</v>
      </c>
      <c r="E102" s="22" t="s">
        <v>378</v>
      </c>
      <c r="F102" s="22">
        <v>32</v>
      </c>
      <c r="G102" s="23" t="s">
        <v>379</v>
      </c>
      <c r="H102" s="22" t="s">
        <v>300</v>
      </c>
      <c r="I102" s="22" t="s">
        <v>44</v>
      </c>
      <c r="J102" s="22" t="s">
        <v>101</v>
      </c>
      <c r="L102" s="24"/>
      <c r="M102" s="21" t="s">
        <v>296</v>
      </c>
      <c r="N102" s="21" t="s">
        <v>969</v>
      </c>
      <c r="P102" s="22"/>
    </row>
    <row r="103" spans="1:16" s="21" customFormat="1" ht="28" x14ac:dyDescent="0.15">
      <c r="A103" s="21">
        <v>101</v>
      </c>
      <c r="B103" s="22" t="s">
        <v>296</v>
      </c>
      <c r="C103" s="22" t="s">
        <v>297</v>
      </c>
      <c r="D103" s="22">
        <v>102</v>
      </c>
      <c r="E103" s="22" t="s">
        <v>378</v>
      </c>
      <c r="F103" s="22">
        <v>35</v>
      </c>
      <c r="G103" s="23" t="s">
        <v>380</v>
      </c>
      <c r="H103" s="22" t="s">
        <v>300</v>
      </c>
      <c r="I103" s="22" t="s">
        <v>44</v>
      </c>
      <c r="J103" s="22" t="s">
        <v>101</v>
      </c>
      <c r="L103" s="24"/>
      <c r="M103" s="21" t="s">
        <v>296</v>
      </c>
      <c r="N103" s="21" t="s">
        <v>969</v>
      </c>
      <c r="P103" s="22"/>
    </row>
    <row r="104" spans="1:16" s="21" customFormat="1" ht="210" x14ac:dyDescent="0.15">
      <c r="A104" s="21">
        <v>102</v>
      </c>
      <c r="B104" s="22" t="s">
        <v>296</v>
      </c>
      <c r="C104" s="22" t="s">
        <v>297</v>
      </c>
      <c r="D104" s="22">
        <v>104</v>
      </c>
      <c r="E104" s="22" t="s">
        <v>378</v>
      </c>
      <c r="F104" s="22" t="s">
        <v>381</v>
      </c>
      <c r="G104" s="23" t="s">
        <v>382</v>
      </c>
      <c r="H104" s="22" t="s">
        <v>300</v>
      </c>
      <c r="I104" s="22" t="s">
        <v>44</v>
      </c>
      <c r="J104" s="22" t="s">
        <v>39</v>
      </c>
      <c r="K104" s="21" t="s">
        <v>955</v>
      </c>
      <c r="L104" s="24" t="s">
        <v>970</v>
      </c>
      <c r="P104" s="22"/>
    </row>
    <row r="105" spans="1:16" s="21" customFormat="1" ht="70" x14ac:dyDescent="0.15">
      <c r="A105" s="21">
        <v>103</v>
      </c>
      <c r="B105" s="22" t="s">
        <v>840</v>
      </c>
      <c r="C105" s="22" t="s">
        <v>782</v>
      </c>
      <c r="D105" s="22">
        <v>105</v>
      </c>
      <c r="E105" s="22" t="s">
        <v>879</v>
      </c>
      <c r="F105" s="22">
        <v>26</v>
      </c>
      <c r="G105" s="23" t="s">
        <v>880</v>
      </c>
      <c r="H105" s="23" t="s">
        <v>881</v>
      </c>
      <c r="I105" s="22" t="s">
        <v>44</v>
      </c>
      <c r="K105" s="21" t="s">
        <v>955</v>
      </c>
      <c r="L105" s="24" t="s">
        <v>971</v>
      </c>
      <c r="P105" s="22"/>
    </row>
    <row r="106" spans="1:16" s="21" customFormat="1" ht="56" hidden="1" x14ac:dyDescent="0.15">
      <c r="A106" s="21">
        <v>104</v>
      </c>
      <c r="B106" s="22" t="s">
        <v>840</v>
      </c>
      <c r="C106" s="22" t="s">
        <v>782</v>
      </c>
      <c r="D106" s="22">
        <v>106</v>
      </c>
      <c r="E106" s="22" t="s">
        <v>383</v>
      </c>
      <c r="F106" s="22">
        <v>5</v>
      </c>
      <c r="G106" s="23" t="s">
        <v>882</v>
      </c>
      <c r="H106" s="23" t="s">
        <v>883</v>
      </c>
      <c r="I106" s="22" t="s">
        <v>38</v>
      </c>
      <c r="M106" s="21" t="s">
        <v>25</v>
      </c>
      <c r="P106" s="22"/>
    </row>
    <row r="107" spans="1:16" s="21" customFormat="1" ht="28" hidden="1" x14ac:dyDescent="0.15">
      <c r="A107" s="21">
        <v>105</v>
      </c>
      <c r="B107" s="22" t="s">
        <v>840</v>
      </c>
      <c r="C107" s="22" t="s">
        <v>782</v>
      </c>
      <c r="D107" s="22">
        <v>106</v>
      </c>
      <c r="E107" s="22" t="s">
        <v>383</v>
      </c>
      <c r="F107" s="22">
        <v>10</v>
      </c>
      <c r="G107" s="23" t="s">
        <v>884</v>
      </c>
      <c r="H107" s="23" t="s">
        <v>885</v>
      </c>
      <c r="I107" s="22" t="s">
        <v>38</v>
      </c>
      <c r="M107" s="21" t="s">
        <v>25</v>
      </c>
      <c r="P107" s="22"/>
    </row>
    <row r="108" spans="1:16" s="21" customFormat="1" ht="70" x14ac:dyDescent="0.15">
      <c r="A108" s="21">
        <v>106</v>
      </c>
      <c r="B108" s="22" t="s">
        <v>296</v>
      </c>
      <c r="C108" s="22" t="s">
        <v>297</v>
      </c>
      <c r="D108" s="22">
        <v>106</v>
      </c>
      <c r="E108" s="22" t="s">
        <v>383</v>
      </c>
      <c r="F108" s="22">
        <v>13</v>
      </c>
      <c r="G108" s="23" t="s">
        <v>386</v>
      </c>
      <c r="H108" s="22" t="s">
        <v>300</v>
      </c>
      <c r="I108" s="22" t="s">
        <v>44</v>
      </c>
      <c r="J108" s="22" t="s">
        <v>101</v>
      </c>
      <c r="L108" s="24"/>
      <c r="M108" s="21" t="s">
        <v>296</v>
      </c>
      <c r="N108" s="21" t="s">
        <v>969</v>
      </c>
      <c r="P108" s="22"/>
    </row>
    <row r="109" spans="1:16" s="21" customFormat="1" ht="28" x14ac:dyDescent="0.15">
      <c r="A109" s="21">
        <v>107</v>
      </c>
      <c r="B109" s="22" t="s">
        <v>296</v>
      </c>
      <c r="C109" s="22" t="s">
        <v>297</v>
      </c>
      <c r="D109" s="22">
        <v>106</v>
      </c>
      <c r="E109" s="22" t="s">
        <v>383</v>
      </c>
      <c r="F109" s="22">
        <v>16</v>
      </c>
      <c r="G109" s="23" t="s">
        <v>384</v>
      </c>
      <c r="H109" s="22" t="s">
        <v>300</v>
      </c>
      <c r="I109" s="22" t="s">
        <v>44</v>
      </c>
      <c r="J109" s="22" t="s">
        <v>39</v>
      </c>
      <c r="L109" s="24"/>
      <c r="M109" s="21" t="s">
        <v>296</v>
      </c>
      <c r="N109" s="21" t="s">
        <v>969</v>
      </c>
      <c r="P109" s="22"/>
    </row>
    <row r="110" spans="1:16" s="21" customFormat="1" ht="28" x14ac:dyDescent="0.15">
      <c r="A110" s="21">
        <v>108</v>
      </c>
      <c r="B110" s="22" t="s">
        <v>296</v>
      </c>
      <c r="C110" s="22" t="s">
        <v>297</v>
      </c>
      <c r="D110" s="22">
        <v>106</v>
      </c>
      <c r="E110" s="22" t="s">
        <v>383</v>
      </c>
      <c r="F110" s="22">
        <v>17</v>
      </c>
      <c r="G110" s="23" t="s">
        <v>385</v>
      </c>
      <c r="H110" s="22" t="s">
        <v>300</v>
      </c>
      <c r="I110" s="22" t="s">
        <v>44</v>
      </c>
      <c r="J110" s="22" t="s">
        <v>39</v>
      </c>
      <c r="L110" s="24"/>
      <c r="M110" s="21" t="s">
        <v>296</v>
      </c>
      <c r="N110" s="21" t="s">
        <v>969</v>
      </c>
      <c r="P110" s="22"/>
    </row>
    <row r="111" spans="1:16" s="21" customFormat="1" ht="112" x14ac:dyDescent="0.15">
      <c r="A111" s="21">
        <v>109</v>
      </c>
      <c r="B111" s="22" t="s">
        <v>840</v>
      </c>
      <c r="C111" s="22" t="s">
        <v>782</v>
      </c>
      <c r="D111" s="22">
        <v>108</v>
      </c>
      <c r="E111" s="22" t="s">
        <v>886</v>
      </c>
      <c r="F111" s="22">
        <v>10</v>
      </c>
      <c r="G111" s="23" t="s">
        <v>887</v>
      </c>
      <c r="H111" s="23" t="s">
        <v>888</v>
      </c>
      <c r="I111" s="22" t="s">
        <v>44</v>
      </c>
      <c r="L111" s="24"/>
      <c r="M111" s="21" t="s">
        <v>986</v>
      </c>
      <c r="P111" s="22"/>
    </row>
    <row r="112" spans="1:16" s="21" customFormat="1" ht="14" hidden="1" x14ac:dyDescent="0.15">
      <c r="A112" s="21">
        <v>110</v>
      </c>
      <c r="B112" s="22" t="s">
        <v>296</v>
      </c>
      <c r="C112" s="22" t="s">
        <v>297</v>
      </c>
      <c r="D112" s="22">
        <v>115</v>
      </c>
      <c r="E112" s="22" t="s">
        <v>387</v>
      </c>
      <c r="F112" s="22">
        <v>20</v>
      </c>
      <c r="G112" s="23" t="s">
        <v>389</v>
      </c>
      <c r="H112" s="22" t="s">
        <v>300</v>
      </c>
      <c r="I112" s="22" t="s">
        <v>38</v>
      </c>
      <c r="J112" s="22" t="s">
        <v>101</v>
      </c>
      <c r="M112" s="21" t="s">
        <v>25</v>
      </c>
      <c r="P112" s="22"/>
    </row>
    <row r="113" spans="1:16" s="21" customFormat="1" ht="14" hidden="1" x14ac:dyDescent="0.15">
      <c r="A113" s="21">
        <v>111</v>
      </c>
      <c r="B113" s="22" t="s">
        <v>296</v>
      </c>
      <c r="C113" s="22" t="s">
        <v>297</v>
      </c>
      <c r="D113" s="22">
        <v>115</v>
      </c>
      <c r="E113" s="22" t="s">
        <v>387</v>
      </c>
      <c r="F113" s="22">
        <v>41</v>
      </c>
      <c r="G113" s="23" t="s">
        <v>388</v>
      </c>
      <c r="H113" s="22" t="s">
        <v>300</v>
      </c>
      <c r="I113" s="22" t="s">
        <v>38</v>
      </c>
      <c r="J113" s="22" t="s">
        <v>101</v>
      </c>
      <c r="M113" s="21" t="s">
        <v>25</v>
      </c>
      <c r="P113" s="22"/>
    </row>
    <row r="114" spans="1:16" s="21" customFormat="1" ht="42" hidden="1" x14ac:dyDescent="0.15">
      <c r="A114" s="21">
        <v>112</v>
      </c>
      <c r="B114" s="22" t="s">
        <v>296</v>
      </c>
      <c r="C114" s="22" t="s">
        <v>297</v>
      </c>
      <c r="D114" s="22">
        <v>124</v>
      </c>
      <c r="E114" s="22" t="s">
        <v>390</v>
      </c>
      <c r="F114" s="22" t="s">
        <v>391</v>
      </c>
      <c r="G114" s="23" t="s">
        <v>392</v>
      </c>
      <c r="H114" s="22" t="s">
        <v>300</v>
      </c>
      <c r="I114" s="22" t="s">
        <v>38</v>
      </c>
      <c r="J114" s="22" t="s">
        <v>101</v>
      </c>
      <c r="M114" s="21" t="s">
        <v>25</v>
      </c>
      <c r="P114" s="22"/>
    </row>
    <row r="115" spans="1:16" s="21" customFormat="1" ht="42" hidden="1" x14ac:dyDescent="0.15">
      <c r="A115" s="21">
        <v>113</v>
      </c>
      <c r="B115" s="22" t="s">
        <v>296</v>
      </c>
      <c r="C115" s="22" t="s">
        <v>297</v>
      </c>
      <c r="D115" s="22">
        <v>124</v>
      </c>
      <c r="E115" s="22" t="s">
        <v>390</v>
      </c>
      <c r="F115" s="22" t="s">
        <v>393</v>
      </c>
      <c r="G115" s="23" t="s">
        <v>394</v>
      </c>
      <c r="H115" s="22" t="s">
        <v>300</v>
      </c>
      <c r="I115" s="22" t="s">
        <v>38</v>
      </c>
      <c r="J115" s="22" t="s">
        <v>101</v>
      </c>
      <c r="M115" s="21" t="s">
        <v>25</v>
      </c>
      <c r="P115" s="22"/>
    </row>
    <row r="116" spans="1:16" s="21" customFormat="1" ht="28" hidden="1" x14ac:dyDescent="0.15">
      <c r="A116" s="21">
        <v>114</v>
      </c>
      <c r="B116" s="24" t="s">
        <v>34</v>
      </c>
      <c r="C116" s="24" t="s">
        <v>35</v>
      </c>
      <c r="D116" s="24">
        <v>131</v>
      </c>
      <c r="E116" s="24" t="s">
        <v>36</v>
      </c>
      <c r="F116" s="24">
        <v>18</v>
      </c>
      <c r="G116" s="24" t="s">
        <v>66</v>
      </c>
      <c r="H116" s="24" t="s">
        <v>37</v>
      </c>
      <c r="I116" s="22" t="s">
        <v>38</v>
      </c>
      <c r="J116" s="24" t="s">
        <v>39</v>
      </c>
      <c r="M116" s="21" t="s">
        <v>25</v>
      </c>
      <c r="P116" s="22"/>
    </row>
    <row r="117" spans="1:16" s="21" customFormat="1" ht="14" hidden="1" x14ac:dyDescent="0.15">
      <c r="A117" s="21">
        <v>115</v>
      </c>
      <c r="B117" s="22" t="s">
        <v>296</v>
      </c>
      <c r="C117" s="22" t="s">
        <v>297</v>
      </c>
      <c r="D117" s="22">
        <v>131</v>
      </c>
      <c r="E117" s="22" t="s">
        <v>36</v>
      </c>
      <c r="F117" s="22">
        <v>22</v>
      </c>
      <c r="G117" s="23" t="s">
        <v>395</v>
      </c>
      <c r="H117" s="22" t="s">
        <v>300</v>
      </c>
      <c r="I117" s="22" t="s">
        <v>38</v>
      </c>
      <c r="J117" s="22" t="s">
        <v>101</v>
      </c>
      <c r="M117" s="21" t="s">
        <v>25</v>
      </c>
      <c r="P117" s="22"/>
    </row>
    <row r="118" spans="1:16" s="21" customFormat="1" ht="14" hidden="1" x14ac:dyDescent="0.15">
      <c r="A118" s="21">
        <v>116</v>
      </c>
      <c r="B118" s="24" t="s">
        <v>34</v>
      </c>
      <c r="C118" s="24" t="s">
        <v>35</v>
      </c>
      <c r="D118" s="24">
        <v>131</v>
      </c>
      <c r="E118" s="24" t="s">
        <v>40</v>
      </c>
      <c r="F118" s="24">
        <v>29</v>
      </c>
      <c r="G118" s="24" t="s">
        <v>41</v>
      </c>
      <c r="H118" s="24" t="s">
        <v>42</v>
      </c>
      <c r="I118" s="22" t="s">
        <v>38</v>
      </c>
      <c r="J118" s="24" t="s">
        <v>39</v>
      </c>
      <c r="M118" s="21" t="s">
        <v>25</v>
      </c>
      <c r="P118" s="22"/>
    </row>
    <row r="119" spans="1:16" s="21" customFormat="1" ht="28" hidden="1" x14ac:dyDescent="0.15">
      <c r="A119" s="21">
        <v>117</v>
      </c>
      <c r="B119" s="24" t="s">
        <v>34</v>
      </c>
      <c r="C119" s="24" t="s">
        <v>35</v>
      </c>
      <c r="D119" s="24">
        <v>132</v>
      </c>
      <c r="E119" s="24" t="s">
        <v>48</v>
      </c>
      <c r="F119" s="24">
        <v>23</v>
      </c>
      <c r="G119" s="24" t="s">
        <v>67</v>
      </c>
      <c r="H119" s="24" t="s">
        <v>47</v>
      </c>
      <c r="I119" s="22" t="s">
        <v>38</v>
      </c>
      <c r="J119" s="24" t="s">
        <v>39</v>
      </c>
      <c r="M119" s="21" t="s">
        <v>25</v>
      </c>
      <c r="P119" s="22"/>
    </row>
    <row r="120" spans="1:16" s="21" customFormat="1" ht="70" hidden="1" x14ac:dyDescent="0.15">
      <c r="A120" s="21">
        <v>118</v>
      </c>
      <c r="B120" s="22" t="s">
        <v>296</v>
      </c>
      <c r="C120" s="22" t="s">
        <v>297</v>
      </c>
      <c r="D120" s="22">
        <v>132</v>
      </c>
      <c r="E120" s="22" t="s">
        <v>48</v>
      </c>
      <c r="F120" s="22" t="s">
        <v>396</v>
      </c>
      <c r="G120" s="23" t="s">
        <v>397</v>
      </c>
      <c r="H120" s="22" t="s">
        <v>300</v>
      </c>
      <c r="I120" s="22" t="s">
        <v>38</v>
      </c>
      <c r="J120" s="22" t="s">
        <v>101</v>
      </c>
      <c r="M120" s="21" t="s">
        <v>25</v>
      </c>
      <c r="P120" s="22"/>
    </row>
    <row r="121" spans="1:16" s="21" customFormat="1" ht="14" hidden="1" x14ac:dyDescent="0.15">
      <c r="A121" s="21">
        <v>119</v>
      </c>
      <c r="B121" s="22" t="s">
        <v>296</v>
      </c>
      <c r="C121" s="22" t="s">
        <v>297</v>
      </c>
      <c r="D121" s="22">
        <v>138</v>
      </c>
      <c r="E121" s="22" t="s">
        <v>398</v>
      </c>
      <c r="F121" s="22">
        <v>4</v>
      </c>
      <c r="G121" s="23" t="s">
        <v>399</v>
      </c>
      <c r="H121" s="22" t="s">
        <v>300</v>
      </c>
      <c r="I121" s="22" t="s">
        <v>38</v>
      </c>
      <c r="J121" s="22" t="s">
        <v>101</v>
      </c>
      <c r="M121" s="21" t="s">
        <v>25</v>
      </c>
      <c r="P121" s="22"/>
    </row>
    <row r="122" spans="1:16" s="21" customFormat="1" ht="84" x14ac:dyDescent="0.15">
      <c r="A122" s="21">
        <v>120</v>
      </c>
      <c r="B122" s="22" t="s">
        <v>296</v>
      </c>
      <c r="C122" s="22" t="s">
        <v>297</v>
      </c>
      <c r="D122" s="22">
        <v>141</v>
      </c>
      <c r="E122" s="22" t="s">
        <v>400</v>
      </c>
      <c r="F122" s="22">
        <v>29</v>
      </c>
      <c r="G122" s="23" t="s">
        <v>406</v>
      </c>
      <c r="H122" s="22" t="s">
        <v>300</v>
      </c>
      <c r="I122" s="22" t="s">
        <v>44</v>
      </c>
      <c r="J122" s="22" t="s">
        <v>101</v>
      </c>
      <c r="L122" s="24"/>
      <c r="M122" s="21" t="s">
        <v>296</v>
      </c>
      <c r="N122" s="21" t="s">
        <v>969</v>
      </c>
      <c r="P122" s="22"/>
    </row>
    <row r="123" spans="1:16" s="21" customFormat="1" ht="42" x14ac:dyDescent="0.15">
      <c r="A123" s="21">
        <v>121</v>
      </c>
      <c r="B123" s="22" t="s">
        <v>296</v>
      </c>
      <c r="C123" s="22" t="s">
        <v>297</v>
      </c>
      <c r="D123" s="22">
        <v>141</v>
      </c>
      <c r="E123" s="22" t="s">
        <v>400</v>
      </c>
      <c r="F123" s="22">
        <v>32</v>
      </c>
      <c r="G123" s="23" t="s">
        <v>404</v>
      </c>
      <c r="H123" s="22" t="s">
        <v>300</v>
      </c>
      <c r="I123" s="22" t="s">
        <v>44</v>
      </c>
      <c r="J123" s="22" t="s">
        <v>101</v>
      </c>
      <c r="L123" s="24"/>
      <c r="M123" s="21" t="s">
        <v>296</v>
      </c>
      <c r="N123" s="21" t="s">
        <v>969</v>
      </c>
      <c r="P123" s="22"/>
    </row>
    <row r="124" spans="1:16" s="21" customFormat="1" ht="42" x14ac:dyDescent="0.15">
      <c r="A124" s="21">
        <v>122</v>
      </c>
      <c r="B124" s="22" t="s">
        <v>296</v>
      </c>
      <c r="C124" s="22" t="s">
        <v>297</v>
      </c>
      <c r="D124" s="22">
        <v>141</v>
      </c>
      <c r="E124" s="22" t="s">
        <v>400</v>
      </c>
      <c r="F124" s="22">
        <v>37</v>
      </c>
      <c r="G124" s="23" t="s">
        <v>405</v>
      </c>
      <c r="H124" s="22" t="s">
        <v>300</v>
      </c>
      <c r="I124" s="22" t="s">
        <v>44</v>
      </c>
      <c r="J124" s="22" t="s">
        <v>101</v>
      </c>
      <c r="L124" s="24"/>
      <c r="M124" s="21" t="s">
        <v>296</v>
      </c>
      <c r="N124" s="21" t="s">
        <v>969</v>
      </c>
      <c r="P124" s="22"/>
    </row>
    <row r="125" spans="1:16" s="21" customFormat="1" ht="42" x14ac:dyDescent="0.15">
      <c r="A125" s="21">
        <v>123</v>
      </c>
      <c r="B125" s="22" t="s">
        <v>296</v>
      </c>
      <c r="C125" s="22" t="s">
        <v>297</v>
      </c>
      <c r="D125" s="22">
        <v>141</v>
      </c>
      <c r="E125" s="22" t="s">
        <v>400</v>
      </c>
      <c r="F125" s="22">
        <v>43</v>
      </c>
      <c r="G125" s="23" t="s">
        <v>403</v>
      </c>
      <c r="H125" s="22" t="s">
        <v>300</v>
      </c>
      <c r="I125" s="22" t="s">
        <v>44</v>
      </c>
      <c r="J125" s="22" t="s">
        <v>101</v>
      </c>
      <c r="L125" s="24"/>
      <c r="M125" s="21" t="s">
        <v>296</v>
      </c>
      <c r="N125" s="21" t="s">
        <v>969</v>
      </c>
      <c r="P125" s="22"/>
    </row>
    <row r="126" spans="1:16" s="21" customFormat="1" ht="98" x14ac:dyDescent="0.15">
      <c r="A126" s="21">
        <v>124</v>
      </c>
      <c r="B126" s="22" t="s">
        <v>296</v>
      </c>
      <c r="C126" s="22" t="s">
        <v>297</v>
      </c>
      <c r="D126" s="22">
        <v>141</v>
      </c>
      <c r="E126" s="22" t="s">
        <v>400</v>
      </c>
      <c r="F126" s="22" t="s">
        <v>401</v>
      </c>
      <c r="G126" s="23" t="s">
        <v>402</v>
      </c>
      <c r="H126" s="22" t="s">
        <v>300</v>
      </c>
      <c r="I126" s="22" t="s">
        <v>44</v>
      </c>
      <c r="J126" s="22" t="s">
        <v>101</v>
      </c>
      <c r="L126" s="24"/>
      <c r="M126" s="21" t="s">
        <v>296</v>
      </c>
      <c r="N126" s="21" t="s">
        <v>969</v>
      </c>
      <c r="P126" s="22"/>
    </row>
    <row r="127" spans="1:16" s="21" customFormat="1" ht="42" x14ac:dyDescent="0.15">
      <c r="A127" s="21">
        <v>125</v>
      </c>
      <c r="B127" s="22" t="s">
        <v>296</v>
      </c>
      <c r="C127" s="22" t="s">
        <v>297</v>
      </c>
      <c r="D127" s="22">
        <v>144</v>
      </c>
      <c r="E127" s="22" t="s">
        <v>407</v>
      </c>
      <c r="F127" s="22">
        <v>24</v>
      </c>
      <c r="G127" s="23" t="s">
        <v>408</v>
      </c>
      <c r="H127" s="22" t="s">
        <v>300</v>
      </c>
      <c r="I127" s="22" t="s">
        <v>44</v>
      </c>
      <c r="J127" s="22" t="s">
        <v>101</v>
      </c>
      <c r="L127" s="24"/>
      <c r="M127" s="21" t="s">
        <v>296</v>
      </c>
      <c r="N127" s="21" t="s">
        <v>969</v>
      </c>
      <c r="P127" s="22"/>
    </row>
    <row r="128" spans="1:16" s="21" customFormat="1" ht="42" x14ac:dyDescent="0.15">
      <c r="A128" s="21">
        <v>126</v>
      </c>
      <c r="B128" s="22" t="s">
        <v>296</v>
      </c>
      <c r="C128" s="22" t="s">
        <v>297</v>
      </c>
      <c r="D128" s="22">
        <v>145</v>
      </c>
      <c r="E128" s="22" t="s">
        <v>407</v>
      </c>
      <c r="F128" s="22">
        <v>1</v>
      </c>
      <c r="G128" s="23" t="s">
        <v>409</v>
      </c>
      <c r="H128" s="22" t="s">
        <v>300</v>
      </c>
      <c r="I128" s="22" t="s">
        <v>44</v>
      </c>
      <c r="J128" s="22" t="s">
        <v>101</v>
      </c>
      <c r="L128" s="24"/>
      <c r="M128" s="21" t="s">
        <v>296</v>
      </c>
      <c r="N128" s="21" t="s">
        <v>969</v>
      </c>
      <c r="P128" s="22"/>
    </row>
    <row r="129" spans="1:16" s="21" customFormat="1" ht="42" x14ac:dyDescent="0.15">
      <c r="A129" s="21">
        <v>127</v>
      </c>
      <c r="B129" s="22" t="s">
        <v>296</v>
      </c>
      <c r="C129" s="22" t="s">
        <v>297</v>
      </c>
      <c r="D129" s="22">
        <v>145</v>
      </c>
      <c r="E129" s="22" t="s">
        <v>407</v>
      </c>
      <c r="F129" s="22">
        <v>7</v>
      </c>
      <c r="G129" s="23" t="s">
        <v>410</v>
      </c>
      <c r="H129" s="22" t="s">
        <v>300</v>
      </c>
      <c r="I129" s="22" t="s">
        <v>44</v>
      </c>
      <c r="J129" s="22" t="s">
        <v>101</v>
      </c>
      <c r="L129" s="24"/>
      <c r="M129" s="21" t="s">
        <v>296</v>
      </c>
      <c r="N129" s="21" t="s">
        <v>969</v>
      </c>
      <c r="P129" s="22"/>
    </row>
    <row r="130" spans="1:16" s="21" customFormat="1" ht="42" x14ac:dyDescent="0.15">
      <c r="A130" s="21">
        <v>128</v>
      </c>
      <c r="B130" s="22" t="s">
        <v>296</v>
      </c>
      <c r="C130" s="22" t="s">
        <v>297</v>
      </c>
      <c r="D130" s="22">
        <v>146</v>
      </c>
      <c r="E130" s="22" t="s">
        <v>411</v>
      </c>
      <c r="F130" s="22">
        <v>28</v>
      </c>
      <c r="G130" s="23" t="s">
        <v>413</v>
      </c>
      <c r="H130" s="22" t="s">
        <v>300</v>
      </c>
      <c r="I130" s="22" t="s">
        <v>44</v>
      </c>
      <c r="J130" s="22" t="s">
        <v>101</v>
      </c>
      <c r="L130" s="24"/>
      <c r="M130" s="21" t="s">
        <v>296</v>
      </c>
      <c r="N130" s="21" t="s">
        <v>969</v>
      </c>
      <c r="P130" s="22"/>
    </row>
    <row r="131" spans="1:16" s="21" customFormat="1" ht="56" x14ac:dyDescent="0.15">
      <c r="A131" s="21">
        <v>129</v>
      </c>
      <c r="B131" s="22" t="s">
        <v>296</v>
      </c>
      <c r="C131" s="22" t="s">
        <v>297</v>
      </c>
      <c r="D131" s="22">
        <v>146</v>
      </c>
      <c r="E131" s="22" t="s">
        <v>411</v>
      </c>
      <c r="F131" s="22">
        <v>30</v>
      </c>
      <c r="G131" s="23" t="s">
        <v>414</v>
      </c>
      <c r="H131" s="22" t="s">
        <v>300</v>
      </c>
      <c r="I131" s="22" t="s">
        <v>44</v>
      </c>
      <c r="J131" s="22" t="s">
        <v>101</v>
      </c>
      <c r="L131" s="24"/>
      <c r="M131" s="21" t="s">
        <v>296</v>
      </c>
      <c r="N131" s="21" t="s">
        <v>969</v>
      </c>
      <c r="P131" s="22"/>
    </row>
    <row r="132" spans="1:16" s="21" customFormat="1" ht="42" hidden="1" x14ac:dyDescent="0.15">
      <c r="A132" s="21">
        <v>130</v>
      </c>
      <c r="B132" s="22" t="s">
        <v>296</v>
      </c>
      <c r="C132" s="22" t="s">
        <v>297</v>
      </c>
      <c r="D132" s="22">
        <v>146</v>
      </c>
      <c r="E132" s="22" t="s">
        <v>411</v>
      </c>
      <c r="F132" s="22">
        <v>32</v>
      </c>
      <c r="G132" s="23" t="s">
        <v>412</v>
      </c>
      <c r="H132" s="22" t="s">
        <v>300</v>
      </c>
      <c r="I132" s="22" t="s">
        <v>38</v>
      </c>
      <c r="J132" s="22" t="s">
        <v>101</v>
      </c>
      <c r="M132" s="21" t="s">
        <v>25</v>
      </c>
      <c r="P132" s="22"/>
    </row>
    <row r="133" spans="1:16" s="21" customFormat="1" ht="409.6" x14ac:dyDescent="0.15">
      <c r="A133" s="21">
        <v>131</v>
      </c>
      <c r="B133" s="22" t="s">
        <v>296</v>
      </c>
      <c r="C133" s="22" t="s">
        <v>297</v>
      </c>
      <c r="D133" s="22">
        <v>156</v>
      </c>
      <c r="E133" s="22" t="s">
        <v>415</v>
      </c>
      <c r="F133" s="22">
        <v>4</v>
      </c>
      <c r="G133" s="23" t="s">
        <v>416</v>
      </c>
      <c r="H133" s="22" t="s">
        <v>300</v>
      </c>
      <c r="I133" s="22" t="s">
        <v>44</v>
      </c>
      <c r="J133" s="22" t="s">
        <v>101</v>
      </c>
      <c r="L133" s="24"/>
      <c r="M133" s="21" t="s">
        <v>25</v>
      </c>
      <c r="N133" s="21" t="s">
        <v>980</v>
      </c>
      <c r="O133" s="24" t="s">
        <v>972</v>
      </c>
      <c r="P133" s="22"/>
    </row>
    <row r="134" spans="1:16" s="21" customFormat="1" ht="28" x14ac:dyDescent="0.15">
      <c r="A134" s="21">
        <v>132</v>
      </c>
      <c r="B134" s="22" t="s">
        <v>138</v>
      </c>
      <c r="C134" s="22" t="s">
        <v>139</v>
      </c>
      <c r="D134" s="22">
        <v>164</v>
      </c>
      <c r="E134" s="22">
        <v>6.17</v>
      </c>
      <c r="F134" s="22">
        <v>16</v>
      </c>
      <c r="G134" s="23" t="s">
        <v>192</v>
      </c>
      <c r="H134" s="23" t="s">
        <v>193</v>
      </c>
      <c r="I134" s="22" t="s">
        <v>44</v>
      </c>
      <c r="J134" s="22" t="s">
        <v>137</v>
      </c>
      <c r="L134" s="24"/>
      <c r="M134" s="21" t="s">
        <v>982</v>
      </c>
      <c r="P134" s="22"/>
    </row>
    <row r="135" spans="1:16" s="21" customFormat="1" ht="14" hidden="1" x14ac:dyDescent="0.15">
      <c r="A135" s="21">
        <v>133</v>
      </c>
      <c r="B135" s="22" t="s">
        <v>138</v>
      </c>
      <c r="C135" s="22" t="s">
        <v>139</v>
      </c>
      <c r="D135" s="22">
        <v>164</v>
      </c>
      <c r="E135" s="22" t="s">
        <v>194</v>
      </c>
      <c r="F135" s="22">
        <v>20</v>
      </c>
      <c r="G135" s="23" t="s">
        <v>195</v>
      </c>
      <c r="H135" s="23" t="s">
        <v>196</v>
      </c>
      <c r="I135" s="22" t="s">
        <v>38</v>
      </c>
      <c r="J135" s="22" t="s">
        <v>137</v>
      </c>
      <c r="M135" s="21" t="s">
        <v>25</v>
      </c>
      <c r="P135" s="22"/>
    </row>
    <row r="136" spans="1:16" s="21" customFormat="1" ht="14" hidden="1" x14ac:dyDescent="0.15">
      <c r="A136" s="21">
        <v>134</v>
      </c>
      <c r="B136" s="22" t="s">
        <v>233</v>
      </c>
      <c r="C136" s="22" t="s">
        <v>234</v>
      </c>
      <c r="D136" s="25">
        <v>164</v>
      </c>
      <c r="E136" s="22" t="s">
        <v>242</v>
      </c>
      <c r="F136" s="22">
        <v>20</v>
      </c>
      <c r="G136" s="23" t="s">
        <v>243</v>
      </c>
      <c r="H136" s="23" t="s">
        <v>244</v>
      </c>
      <c r="I136" s="22" t="s">
        <v>38</v>
      </c>
      <c r="J136" s="22" t="s">
        <v>238</v>
      </c>
      <c r="M136" s="21" t="s">
        <v>25</v>
      </c>
      <c r="P136" s="22"/>
    </row>
    <row r="137" spans="1:16" s="21" customFormat="1" ht="42" x14ac:dyDescent="0.15">
      <c r="A137" s="21">
        <v>135</v>
      </c>
      <c r="B137" s="22" t="s">
        <v>138</v>
      </c>
      <c r="C137" s="22" t="s">
        <v>139</v>
      </c>
      <c r="D137" s="22">
        <v>164</v>
      </c>
      <c r="E137" s="22" t="s">
        <v>194</v>
      </c>
      <c r="F137" s="22">
        <v>22</v>
      </c>
      <c r="G137" s="23" t="s">
        <v>197</v>
      </c>
      <c r="H137" s="23" t="s">
        <v>198</v>
      </c>
      <c r="I137" s="22" t="s">
        <v>44</v>
      </c>
      <c r="J137" s="22" t="s">
        <v>150</v>
      </c>
      <c r="L137" s="24"/>
      <c r="M137" s="21" t="s">
        <v>982</v>
      </c>
      <c r="P137" s="22"/>
    </row>
    <row r="138" spans="1:16" s="21" customFormat="1" ht="28" x14ac:dyDescent="0.15">
      <c r="A138" s="21">
        <v>136</v>
      </c>
      <c r="B138" s="22" t="s">
        <v>138</v>
      </c>
      <c r="C138" s="22" t="s">
        <v>139</v>
      </c>
      <c r="D138" s="22">
        <v>164</v>
      </c>
      <c r="E138" s="22" t="s">
        <v>194</v>
      </c>
      <c r="F138" s="22">
        <v>23</v>
      </c>
      <c r="G138" s="23" t="s">
        <v>199</v>
      </c>
      <c r="H138" s="23" t="s">
        <v>200</v>
      </c>
      <c r="I138" s="22" t="s">
        <v>44</v>
      </c>
      <c r="J138" s="22" t="s">
        <v>150</v>
      </c>
      <c r="L138" s="24"/>
      <c r="M138" s="21" t="s">
        <v>982</v>
      </c>
      <c r="P138" s="22"/>
    </row>
    <row r="139" spans="1:16" s="21" customFormat="1" ht="84" hidden="1" x14ac:dyDescent="0.15">
      <c r="A139" s="21">
        <v>137</v>
      </c>
      <c r="B139" s="22" t="s">
        <v>233</v>
      </c>
      <c r="C139" s="22" t="s">
        <v>234</v>
      </c>
      <c r="D139" s="25">
        <v>164</v>
      </c>
      <c r="E139" s="22">
        <v>6.17</v>
      </c>
      <c r="F139" s="22"/>
      <c r="G139" s="23" t="s">
        <v>241</v>
      </c>
      <c r="H139" s="23"/>
      <c r="I139" s="22" t="s">
        <v>38</v>
      </c>
      <c r="J139" s="22" t="s">
        <v>238</v>
      </c>
      <c r="M139" s="21" t="s">
        <v>25</v>
      </c>
      <c r="P139" s="22"/>
    </row>
    <row r="140" spans="1:16" s="21" customFormat="1" ht="42" x14ac:dyDescent="0.15">
      <c r="A140" s="21">
        <v>138</v>
      </c>
      <c r="B140" s="22" t="s">
        <v>296</v>
      </c>
      <c r="C140" s="22" t="s">
        <v>297</v>
      </c>
      <c r="D140" s="22">
        <v>165</v>
      </c>
      <c r="E140" s="22" t="s">
        <v>417</v>
      </c>
      <c r="F140" s="22" t="s">
        <v>418</v>
      </c>
      <c r="G140" s="23" t="s">
        <v>419</v>
      </c>
      <c r="H140" s="22" t="s">
        <v>300</v>
      </c>
      <c r="I140" s="22" t="s">
        <v>44</v>
      </c>
      <c r="J140" s="22" t="s">
        <v>39</v>
      </c>
      <c r="L140" s="24"/>
      <c r="M140" s="21" t="s">
        <v>982</v>
      </c>
      <c r="P140" s="22"/>
    </row>
    <row r="141" spans="1:16" s="21" customFormat="1" ht="28" x14ac:dyDescent="0.15">
      <c r="A141" s="21">
        <v>139</v>
      </c>
      <c r="B141" s="22" t="s">
        <v>296</v>
      </c>
      <c r="C141" s="22" t="s">
        <v>297</v>
      </c>
      <c r="D141" s="22">
        <v>165</v>
      </c>
      <c r="E141" s="22" t="s">
        <v>420</v>
      </c>
      <c r="F141" s="22" t="s">
        <v>421</v>
      </c>
      <c r="G141" s="23" t="s">
        <v>422</v>
      </c>
      <c r="H141" s="22" t="s">
        <v>300</v>
      </c>
      <c r="I141" s="22" t="s">
        <v>44</v>
      </c>
      <c r="J141" s="22" t="s">
        <v>101</v>
      </c>
      <c r="L141" s="24"/>
      <c r="M141" s="21" t="s">
        <v>982</v>
      </c>
      <c r="P141" s="22"/>
    </row>
    <row r="142" spans="1:16" s="21" customFormat="1" ht="42" hidden="1" x14ac:dyDescent="0.15">
      <c r="A142" s="21">
        <v>140</v>
      </c>
      <c r="B142" s="22" t="s">
        <v>138</v>
      </c>
      <c r="C142" s="22" t="s">
        <v>139</v>
      </c>
      <c r="D142" s="22">
        <v>166</v>
      </c>
      <c r="E142" s="22" t="s">
        <v>201</v>
      </c>
      <c r="F142" s="22">
        <v>1</v>
      </c>
      <c r="G142" s="23" t="s">
        <v>202</v>
      </c>
      <c r="H142" s="23" t="s">
        <v>203</v>
      </c>
      <c r="I142" s="22" t="s">
        <v>38</v>
      </c>
      <c r="J142" s="22" t="s">
        <v>150</v>
      </c>
      <c r="M142" s="21" t="s">
        <v>25</v>
      </c>
      <c r="P142" s="22"/>
    </row>
    <row r="143" spans="1:16" s="21" customFormat="1" ht="28" x14ac:dyDescent="0.15">
      <c r="A143" s="21">
        <v>141</v>
      </c>
      <c r="B143" s="22" t="s">
        <v>296</v>
      </c>
      <c r="C143" s="22" t="s">
        <v>297</v>
      </c>
      <c r="D143" s="22">
        <v>166</v>
      </c>
      <c r="E143" s="22" t="s">
        <v>423</v>
      </c>
      <c r="F143" s="22" t="s">
        <v>424</v>
      </c>
      <c r="G143" s="23" t="s">
        <v>425</v>
      </c>
      <c r="H143" s="22" t="s">
        <v>300</v>
      </c>
      <c r="I143" s="22" t="s">
        <v>44</v>
      </c>
      <c r="J143" s="22" t="s">
        <v>101</v>
      </c>
      <c r="L143" s="24"/>
      <c r="M143" s="21" t="s">
        <v>982</v>
      </c>
      <c r="P143" s="22"/>
    </row>
    <row r="144" spans="1:16" s="21" customFormat="1" ht="28" x14ac:dyDescent="0.15">
      <c r="A144" s="21">
        <v>142</v>
      </c>
      <c r="B144" s="22" t="s">
        <v>296</v>
      </c>
      <c r="C144" s="22" t="s">
        <v>297</v>
      </c>
      <c r="D144" s="22">
        <v>166</v>
      </c>
      <c r="E144" s="22" t="s">
        <v>426</v>
      </c>
      <c r="F144" s="22" t="s">
        <v>427</v>
      </c>
      <c r="G144" s="23" t="s">
        <v>428</v>
      </c>
      <c r="H144" s="22" t="s">
        <v>300</v>
      </c>
      <c r="I144" s="22" t="s">
        <v>44</v>
      </c>
      <c r="J144" s="22" t="s">
        <v>101</v>
      </c>
      <c r="L144" s="24"/>
      <c r="M144" s="21" t="s">
        <v>982</v>
      </c>
      <c r="P144" s="22"/>
    </row>
    <row r="145" spans="1:16" s="21" customFormat="1" hidden="1" x14ac:dyDescent="0.15">
      <c r="A145" s="21">
        <v>143</v>
      </c>
      <c r="B145" s="22" t="s">
        <v>944</v>
      </c>
      <c r="C145" s="22" t="s">
        <v>782</v>
      </c>
      <c r="D145" s="22">
        <v>167</v>
      </c>
      <c r="E145" s="22" t="s">
        <v>201</v>
      </c>
      <c r="F145" s="22">
        <v>2</v>
      </c>
      <c r="G145" s="22" t="s">
        <v>945</v>
      </c>
      <c r="H145" s="22" t="s">
        <v>993</v>
      </c>
      <c r="I145" s="22" t="s">
        <v>38</v>
      </c>
      <c r="J145" s="22" t="s">
        <v>39</v>
      </c>
      <c r="M145" s="21" t="s">
        <v>25</v>
      </c>
      <c r="P145" s="22"/>
    </row>
    <row r="146" spans="1:16" s="21" customFormat="1" ht="28" hidden="1" x14ac:dyDescent="0.15">
      <c r="A146" s="21">
        <v>144</v>
      </c>
      <c r="B146" s="22" t="s">
        <v>296</v>
      </c>
      <c r="C146" s="22" t="s">
        <v>297</v>
      </c>
      <c r="D146" s="22">
        <v>167</v>
      </c>
      <c r="E146" s="22" t="s">
        <v>429</v>
      </c>
      <c r="F146" s="22">
        <v>2</v>
      </c>
      <c r="G146" s="23" t="s">
        <v>434</v>
      </c>
      <c r="H146" s="22" t="s">
        <v>300</v>
      </c>
      <c r="I146" s="22" t="s">
        <v>38</v>
      </c>
      <c r="J146" s="22" t="s">
        <v>101</v>
      </c>
      <c r="M146" s="21" t="s">
        <v>25</v>
      </c>
      <c r="P146" s="22"/>
    </row>
    <row r="147" spans="1:16" s="21" customFormat="1" hidden="1" x14ac:dyDescent="0.15">
      <c r="A147" s="21">
        <v>145</v>
      </c>
      <c r="B147" s="22" t="s">
        <v>944</v>
      </c>
      <c r="C147" s="22" t="s">
        <v>782</v>
      </c>
      <c r="D147" s="22">
        <v>167</v>
      </c>
      <c r="E147" s="22" t="s">
        <v>201</v>
      </c>
      <c r="F147" s="22">
        <v>6</v>
      </c>
      <c r="G147" s="22" t="s">
        <v>945</v>
      </c>
      <c r="H147" s="22" t="s">
        <v>994</v>
      </c>
      <c r="I147" s="22" t="s">
        <v>38</v>
      </c>
      <c r="J147" s="22" t="s">
        <v>39</v>
      </c>
      <c r="M147" s="21" t="s">
        <v>25</v>
      </c>
      <c r="P147" s="22"/>
    </row>
    <row r="148" spans="1:16" s="21" customFormat="1" ht="28" hidden="1" x14ac:dyDescent="0.15">
      <c r="A148" s="21">
        <v>146</v>
      </c>
      <c r="B148" s="22" t="s">
        <v>296</v>
      </c>
      <c r="C148" s="22" t="s">
        <v>297</v>
      </c>
      <c r="D148" s="22">
        <v>167</v>
      </c>
      <c r="E148" s="22" t="s">
        <v>429</v>
      </c>
      <c r="F148" s="22">
        <v>6</v>
      </c>
      <c r="G148" s="23" t="s">
        <v>435</v>
      </c>
      <c r="H148" s="22" t="s">
        <v>300</v>
      </c>
      <c r="I148" s="22" t="s">
        <v>38</v>
      </c>
      <c r="J148" s="22" t="s">
        <v>101</v>
      </c>
      <c r="M148" s="21" t="s">
        <v>25</v>
      </c>
      <c r="P148" s="22"/>
    </row>
    <row r="149" spans="1:16" s="21" customFormat="1" ht="56" hidden="1" x14ac:dyDescent="0.15">
      <c r="A149" s="21">
        <v>147</v>
      </c>
      <c r="B149" s="22" t="s">
        <v>296</v>
      </c>
      <c r="C149" s="22" t="s">
        <v>297</v>
      </c>
      <c r="D149" s="22">
        <v>167</v>
      </c>
      <c r="E149" s="22" t="s">
        <v>429</v>
      </c>
      <c r="F149" s="22">
        <v>13</v>
      </c>
      <c r="G149" s="23" t="s">
        <v>431</v>
      </c>
      <c r="H149" s="22" t="s">
        <v>300</v>
      </c>
      <c r="I149" s="22" t="s">
        <v>38</v>
      </c>
      <c r="J149" s="22" t="s">
        <v>101</v>
      </c>
      <c r="M149" s="21" t="s">
        <v>25</v>
      </c>
      <c r="P149" s="22"/>
    </row>
    <row r="150" spans="1:16" s="21" customFormat="1" ht="42" hidden="1" x14ac:dyDescent="0.15">
      <c r="A150" s="21">
        <v>148</v>
      </c>
      <c r="B150" s="22" t="s">
        <v>296</v>
      </c>
      <c r="C150" s="22" t="s">
        <v>297</v>
      </c>
      <c r="D150" s="22">
        <v>167</v>
      </c>
      <c r="E150" s="22" t="s">
        <v>429</v>
      </c>
      <c r="F150" s="22">
        <v>16</v>
      </c>
      <c r="G150" s="23" t="s">
        <v>430</v>
      </c>
      <c r="H150" s="22" t="s">
        <v>300</v>
      </c>
      <c r="I150" s="22" t="s">
        <v>38</v>
      </c>
      <c r="J150" s="22" t="s">
        <v>101</v>
      </c>
      <c r="M150" s="21" t="s">
        <v>25</v>
      </c>
      <c r="P150" s="22"/>
    </row>
    <row r="151" spans="1:16" s="21" customFormat="1" ht="56" x14ac:dyDescent="0.15">
      <c r="A151" s="21">
        <v>149</v>
      </c>
      <c r="B151" s="22" t="s">
        <v>296</v>
      </c>
      <c r="C151" s="22" t="s">
        <v>297</v>
      </c>
      <c r="D151" s="22">
        <v>167</v>
      </c>
      <c r="E151" s="22" t="s">
        <v>429</v>
      </c>
      <c r="F151" s="22">
        <v>16</v>
      </c>
      <c r="G151" s="23" t="s">
        <v>432</v>
      </c>
      <c r="H151" s="22" t="s">
        <v>300</v>
      </c>
      <c r="I151" s="22" t="s">
        <v>44</v>
      </c>
      <c r="J151" s="22" t="s">
        <v>101</v>
      </c>
      <c r="L151" s="24"/>
      <c r="M151" s="21" t="s">
        <v>982</v>
      </c>
      <c r="O151" s="24" t="s">
        <v>996</v>
      </c>
      <c r="P151" s="22"/>
    </row>
    <row r="152" spans="1:16" s="21" customFormat="1" ht="14" hidden="1" x14ac:dyDescent="0.15">
      <c r="A152" s="21">
        <v>150</v>
      </c>
      <c r="B152" s="22" t="s">
        <v>296</v>
      </c>
      <c r="C152" s="22" t="s">
        <v>297</v>
      </c>
      <c r="D152" s="22">
        <v>167</v>
      </c>
      <c r="E152" s="22" t="s">
        <v>429</v>
      </c>
      <c r="F152" s="22">
        <v>17</v>
      </c>
      <c r="G152" s="23" t="s">
        <v>433</v>
      </c>
      <c r="H152" s="22" t="s">
        <v>300</v>
      </c>
      <c r="I152" s="22" t="s">
        <v>38</v>
      </c>
      <c r="J152" s="22" t="s">
        <v>101</v>
      </c>
      <c r="M152" s="21" t="s">
        <v>25</v>
      </c>
      <c r="P152" s="22"/>
    </row>
    <row r="153" spans="1:16" s="21" customFormat="1" ht="14" hidden="1" x14ac:dyDescent="0.15">
      <c r="A153" s="21">
        <v>151</v>
      </c>
      <c r="B153" s="22" t="s">
        <v>233</v>
      </c>
      <c r="C153" s="22" t="s">
        <v>234</v>
      </c>
      <c r="D153" s="25">
        <v>167</v>
      </c>
      <c r="E153" s="22" t="s">
        <v>250</v>
      </c>
      <c r="F153" s="22" t="s">
        <v>251</v>
      </c>
      <c r="G153" s="23" t="s">
        <v>252</v>
      </c>
      <c r="H153" s="23"/>
      <c r="I153" s="22" t="s">
        <v>38</v>
      </c>
      <c r="J153" s="22" t="s">
        <v>238</v>
      </c>
      <c r="M153" s="21" t="s">
        <v>25</v>
      </c>
      <c r="P153" s="22"/>
    </row>
    <row r="154" spans="1:16" s="21" customFormat="1" ht="28" x14ac:dyDescent="0.15">
      <c r="A154" s="21">
        <v>152</v>
      </c>
      <c r="B154" s="22" t="s">
        <v>296</v>
      </c>
      <c r="C154" s="22" t="s">
        <v>297</v>
      </c>
      <c r="D154" s="22">
        <v>167</v>
      </c>
      <c r="E154" s="22" t="s">
        <v>201</v>
      </c>
      <c r="F154" s="22" t="s">
        <v>436</v>
      </c>
      <c r="G154" s="23" t="s">
        <v>437</v>
      </c>
      <c r="H154" s="22" t="s">
        <v>300</v>
      </c>
      <c r="I154" s="22" t="s">
        <v>44</v>
      </c>
      <c r="J154" s="22" t="s">
        <v>101</v>
      </c>
      <c r="L154" s="24"/>
      <c r="M154" s="21" t="s">
        <v>982</v>
      </c>
      <c r="P154" s="22"/>
    </row>
    <row r="155" spans="1:16" s="21" customFormat="1" ht="28" x14ac:dyDescent="0.15">
      <c r="A155" s="21">
        <v>153</v>
      </c>
      <c r="B155" s="22" t="s">
        <v>296</v>
      </c>
      <c r="C155" s="22" t="s">
        <v>297</v>
      </c>
      <c r="D155" s="22">
        <v>167</v>
      </c>
      <c r="E155" s="22" t="s">
        <v>429</v>
      </c>
      <c r="F155" s="22" t="s">
        <v>438</v>
      </c>
      <c r="G155" s="23" t="s">
        <v>439</v>
      </c>
      <c r="H155" s="22" t="s">
        <v>300</v>
      </c>
      <c r="I155" s="22" t="s">
        <v>44</v>
      </c>
      <c r="J155" s="22" t="s">
        <v>101</v>
      </c>
      <c r="L155" s="24"/>
      <c r="M155" s="21" t="s">
        <v>982</v>
      </c>
      <c r="N155" s="21" t="s">
        <v>981</v>
      </c>
      <c r="P155" s="22"/>
    </row>
    <row r="156" spans="1:16" s="21" customFormat="1" ht="14" hidden="1" x14ac:dyDescent="0.15">
      <c r="A156" s="21">
        <v>154</v>
      </c>
      <c r="B156" s="22" t="s">
        <v>296</v>
      </c>
      <c r="C156" s="22" t="s">
        <v>297</v>
      </c>
      <c r="D156" s="22">
        <v>168</v>
      </c>
      <c r="E156" s="22" t="s">
        <v>442</v>
      </c>
      <c r="F156" s="22">
        <v>15</v>
      </c>
      <c r="G156" s="23" t="s">
        <v>443</v>
      </c>
      <c r="H156" s="22" t="s">
        <v>300</v>
      </c>
      <c r="I156" s="22" t="s">
        <v>38</v>
      </c>
      <c r="J156" s="22" t="s">
        <v>101</v>
      </c>
      <c r="M156" s="21" t="s">
        <v>25</v>
      </c>
      <c r="P156" s="22"/>
    </row>
    <row r="157" spans="1:16" s="21" customFormat="1" ht="14" hidden="1" x14ac:dyDescent="0.15">
      <c r="A157" s="21">
        <v>155</v>
      </c>
      <c r="B157" s="22" t="s">
        <v>233</v>
      </c>
      <c r="C157" s="22" t="s">
        <v>234</v>
      </c>
      <c r="D157" s="25">
        <v>168</v>
      </c>
      <c r="E157" s="22" t="s">
        <v>253</v>
      </c>
      <c r="F157" s="22">
        <v>24</v>
      </c>
      <c r="G157" s="23" t="s">
        <v>254</v>
      </c>
      <c r="H157" s="23"/>
      <c r="I157" s="22" t="s">
        <v>38</v>
      </c>
      <c r="J157" s="22" t="s">
        <v>238</v>
      </c>
      <c r="M157" s="21" t="s">
        <v>25</v>
      </c>
      <c r="P157" s="22"/>
    </row>
    <row r="158" spans="1:16" s="21" customFormat="1" ht="14" hidden="1" x14ac:dyDescent="0.15">
      <c r="A158" s="21">
        <v>156</v>
      </c>
      <c r="B158" s="23" t="s">
        <v>25</v>
      </c>
      <c r="C158" s="23" t="s">
        <v>210</v>
      </c>
      <c r="D158" s="23">
        <v>168</v>
      </c>
      <c r="E158" s="23" t="s">
        <v>215</v>
      </c>
      <c r="F158" s="23">
        <v>26</v>
      </c>
      <c r="G158" s="23" t="s">
        <v>216</v>
      </c>
      <c r="H158" s="23" t="s">
        <v>217</v>
      </c>
      <c r="I158" s="22" t="s">
        <v>38</v>
      </c>
      <c r="J158" s="22"/>
      <c r="M158" s="21" t="s">
        <v>25</v>
      </c>
      <c r="P158" s="22"/>
    </row>
    <row r="159" spans="1:16" s="21" customFormat="1" ht="28" hidden="1" x14ac:dyDescent="0.15">
      <c r="A159" s="21">
        <v>157</v>
      </c>
      <c r="B159" s="22" t="s">
        <v>233</v>
      </c>
      <c r="C159" s="22" t="s">
        <v>234</v>
      </c>
      <c r="D159" s="25">
        <v>168</v>
      </c>
      <c r="E159" s="22" t="s">
        <v>253</v>
      </c>
      <c r="F159" s="22">
        <v>26</v>
      </c>
      <c r="G159" s="23" t="s">
        <v>255</v>
      </c>
      <c r="H159" s="23"/>
      <c r="I159" s="22" t="s">
        <v>38</v>
      </c>
      <c r="J159" s="22" t="s">
        <v>238</v>
      </c>
      <c r="M159" s="21" t="s">
        <v>25</v>
      </c>
      <c r="P159" s="22"/>
    </row>
    <row r="160" spans="1:16" s="21" customFormat="1" ht="28" hidden="1" x14ac:dyDescent="0.15">
      <c r="A160" s="21">
        <v>158</v>
      </c>
      <c r="B160" s="22" t="s">
        <v>944</v>
      </c>
      <c r="C160" s="22" t="s">
        <v>782</v>
      </c>
      <c r="D160" s="22">
        <v>168</v>
      </c>
      <c r="E160" s="22" t="s">
        <v>215</v>
      </c>
      <c r="F160" s="22">
        <v>26</v>
      </c>
      <c r="G160" s="22" t="s">
        <v>946</v>
      </c>
      <c r="H160" s="23" t="s">
        <v>947</v>
      </c>
      <c r="I160" s="22" t="s">
        <v>38</v>
      </c>
      <c r="J160" s="22" t="s">
        <v>39</v>
      </c>
      <c r="M160" s="21" t="s">
        <v>25</v>
      </c>
      <c r="P160" s="22"/>
    </row>
    <row r="161" spans="1:16" s="21" customFormat="1" ht="28" hidden="1" x14ac:dyDescent="0.15">
      <c r="A161" s="21">
        <v>159</v>
      </c>
      <c r="B161" s="22" t="s">
        <v>296</v>
      </c>
      <c r="C161" s="22" t="s">
        <v>297</v>
      </c>
      <c r="D161" s="22">
        <v>168</v>
      </c>
      <c r="E161" s="22" t="s">
        <v>215</v>
      </c>
      <c r="F161" s="22" t="s">
        <v>440</v>
      </c>
      <c r="G161" s="23" t="s">
        <v>441</v>
      </c>
      <c r="H161" s="22" t="s">
        <v>300</v>
      </c>
      <c r="I161" s="22" t="s">
        <v>38</v>
      </c>
      <c r="J161" s="22" t="s">
        <v>101</v>
      </c>
      <c r="M161" s="21" t="s">
        <v>25</v>
      </c>
      <c r="P161" s="22"/>
    </row>
    <row r="162" spans="1:16" s="21" customFormat="1" ht="56" x14ac:dyDescent="0.15">
      <c r="A162" s="21">
        <v>160</v>
      </c>
      <c r="B162" s="22" t="s">
        <v>296</v>
      </c>
      <c r="C162" s="22" t="s">
        <v>297</v>
      </c>
      <c r="D162" s="22">
        <v>168</v>
      </c>
      <c r="E162" s="22" t="s">
        <v>442</v>
      </c>
      <c r="F162" s="22" t="s">
        <v>444</v>
      </c>
      <c r="G162" s="23" t="s">
        <v>445</v>
      </c>
      <c r="H162" s="22" t="s">
        <v>300</v>
      </c>
      <c r="I162" s="22" t="s">
        <v>44</v>
      </c>
      <c r="J162" s="22" t="s">
        <v>101</v>
      </c>
      <c r="L162" s="24"/>
      <c r="M162" s="21" t="s">
        <v>982</v>
      </c>
      <c r="N162" s="21" t="s">
        <v>981</v>
      </c>
      <c r="P162" s="22"/>
    </row>
    <row r="163" spans="1:16" s="21" customFormat="1" ht="14" hidden="1" x14ac:dyDescent="0.15">
      <c r="A163" s="21">
        <v>161</v>
      </c>
      <c r="B163" s="22" t="s">
        <v>233</v>
      </c>
      <c r="C163" s="22" t="s">
        <v>234</v>
      </c>
      <c r="D163" s="25">
        <v>169</v>
      </c>
      <c r="E163" s="22" t="s">
        <v>259</v>
      </c>
      <c r="F163" s="27" t="s">
        <v>260</v>
      </c>
      <c r="G163" s="23" t="s">
        <v>990</v>
      </c>
      <c r="H163" s="23" t="s">
        <v>261</v>
      </c>
      <c r="I163" s="22" t="s">
        <v>38</v>
      </c>
      <c r="J163" s="22" t="s">
        <v>238</v>
      </c>
      <c r="M163" s="21" t="s">
        <v>25</v>
      </c>
      <c r="P163" s="22"/>
    </row>
    <row r="164" spans="1:16" s="21" customFormat="1" ht="14" x14ac:dyDescent="0.15">
      <c r="A164" s="21">
        <v>162</v>
      </c>
      <c r="B164" s="22" t="s">
        <v>233</v>
      </c>
      <c r="C164" s="22" t="s">
        <v>234</v>
      </c>
      <c r="D164" s="25">
        <v>169</v>
      </c>
      <c r="E164" s="22" t="s">
        <v>262</v>
      </c>
      <c r="F164" s="27" t="s">
        <v>263</v>
      </c>
      <c r="G164" s="23" t="s">
        <v>991</v>
      </c>
      <c r="H164" s="23"/>
      <c r="I164" s="22" t="s">
        <v>44</v>
      </c>
      <c r="J164" s="22" t="s">
        <v>238</v>
      </c>
      <c r="L164" s="24"/>
      <c r="M164" s="21" t="s">
        <v>982</v>
      </c>
      <c r="N164" s="21" t="s">
        <v>981</v>
      </c>
      <c r="O164" s="21" t="s">
        <v>998</v>
      </c>
      <c r="P164" s="22"/>
    </row>
    <row r="165" spans="1:16" s="21" customFormat="1" ht="14" hidden="1" x14ac:dyDescent="0.15">
      <c r="A165" s="21">
        <v>163</v>
      </c>
      <c r="B165" s="22" t="s">
        <v>233</v>
      </c>
      <c r="C165" s="22" t="s">
        <v>234</v>
      </c>
      <c r="D165" s="25">
        <v>169</v>
      </c>
      <c r="E165" s="22" t="s">
        <v>256</v>
      </c>
      <c r="F165" s="27" t="s">
        <v>257</v>
      </c>
      <c r="G165" s="23" t="s">
        <v>258</v>
      </c>
      <c r="H165" s="23"/>
      <c r="I165" s="22" t="s">
        <v>38</v>
      </c>
      <c r="J165" s="22" t="s">
        <v>238</v>
      </c>
      <c r="M165" s="21" t="s">
        <v>25</v>
      </c>
      <c r="P165" s="22"/>
    </row>
    <row r="166" spans="1:16" s="21" customFormat="1" ht="28" x14ac:dyDescent="0.15">
      <c r="A166" s="21">
        <v>164</v>
      </c>
      <c r="B166" s="22" t="s">
        <v>296</v>
      </c>
      <c r="C166" s="22" t="s">
        <v>297</v>
      </c>
      <c r="D166" s="22">
        <v>169</v>
      </c>
      <c r="E166" s="22" t="s">
        <v>215</v>
      </c>
      <c r="F166" s="22" t="s">
        <v>440</v>
      </c>
      <c r="G166" s="23" t="s">
        <v>446</v>
      </c>
      <c r="H166" s="22" t="s">
        <v>300</v>
      </c>
      <c r="I166" s="22" t="s">
        <v>44</v>
      </c>
      <c r="J166" s="22" t="s">
        <v>101</v>
      </c>
      <c r="L166" s="24"/>
      <c r="M166" s="21" t="s">
        <v>982</v>
      </c>
      <c r="N166" s="21" t="s">
        <v>981</v>
      </c>
      <c r="P166" s="22"/>
    </row>
    <row r="167" spans="1:16" s="21" customFormat="1" ht="28" hidden="1" x14ac:dyDescent="0.15">
      <c r="A167" s="21">
        <v>165</v>
      </c>
      <c r="B167" s="24" t="s">
        <v>34</v>
      </c>
      <c r="C167" s="24" t="s">
        <v>35</v>
      </c>
      <c r="D167" s="24">
        <v>170</v>
      </c>
      <c r="E167" s="24" t="s">
        <v>59</v>
      </c>
      <c r="F167" s="24">
        <v>5</v>
      </c>
      <c r="G167" s="24" t="s">
        <v>68</v>
      </c>
      <c r="H167" s="24" t="s">
        <v>58</v>
      </c>
      <c r="I167" s="22" t="s">
        <v>38</v>
      </c>
      <c r="J167" s="24" t="s">
        <v>39</v>
      </c>
      <c r="M167" s="21" t="s">
        <v>25</v>
      </c>
      <c r="P167" s="22"/>
    </row>
    <row r="168" spans="1:16" s="21" customFormat="1" ht="42" hidden="1" x14ac:dyDescent="0.15">
      <c r="A168" s="21">
        <v>166</v>
      </c>
      <c r="B168" s="22" t="s">
        <v>296</v>
      </c>
      <c r="C168" s="22" t="s">
        <v>297</v>
      </c>
      <c r="D168" s="22">
        <v>170</v>
      </c>
      <c r="E168" s="22" t="s">
        <v>447</v>
      </c>
      <c r="F168" s="22">
        <v>19</v>
      </c>
      <c r="G168" s="23" t="s">
        <v>449</v>
      </c>
      <c r="H168" s="22" t="s">
        <v>300</v>
      </c>
      <c r="I168" s="22" t="s">
        <v>38</v>
      </c>
      <c r="J168" s="22" t="s">
        <v>101</v>
      </c>
      <c r="M168" s="21" t="s">
        <v>25</v>
      </c>
      <c r="P168" s="22"/>
    </row>
    <row r="169" spans="1:16" s="21" customFormat="1" ht="28" hidden="1" x14ac:dyDescent="0.15">
      <c r="A169" s="21">
        <v>167</v>
      </c>
      <c r="B169" s="22" t="s">
        <v>296</v>
      </c>
      <c r="C169" s="22" t="s">
        <v>297</v>
      </c>
      <c r="D169" s="22">
        <v>170</v>
      </c>
      <c r="E169" s="22" t="s">
        <v>447</v>
      </c>
      <c r="F169" s="22">
        <v>20</v>
      </c>
      <c r="G169" s="23" t="s">
        <v>448</v>
      </c>
      <c r="H169" s="22" t="s">
        <v>300</v>
      </c>
      <c r="I169" s="22" t="s">
        <v>38</v>
      </c>
      <c r="J169" s="22" t="s">
        <v>101</v>
      </c>
      <c r="M169" s="21" t="s">
        <v>25</v>
      </c>
      <c r="P169" s="22"/>
    </row>
    <row r="170" spans="1:16" s="21" customFormat="1" ht="42" hidden="1" x14ac:dyDescent="0.15">
      <c r="A170" s="21">
        <v>168</v>
      </c>
      <c r="B170" s="22" t="s">
        <v>296</v>
      </c>
      <c r="C170" s="22" t="s">
        <v>297</v>
      </c>
      <c r="D170" s="22">
        <v>170</v>
      </c>
      <c r="E170" s="22" t="s">
        <v>447</v>
      </c>
      <c r="F170" s="22">
        <v>30</v>
      </c>
      <c r="G170" s="23" t="s">
        <v>450</v>
      </c>
      <c r="H170" s="22" t="s">
        <v>300</v>
      </c>
      <c r="I170" s="22" t="s">
        <v>38</v>
      </c>
      <c r="J170" s="22" t="s">
        <v>101</v>
      </c>
      <c r="M170" s="21" t="s">
        <v>25</v>
      </c>
      <c r="P170" s="22"/>
    </row>
    <row r="171" spans="1:16" s="21" customFormat="1" ht="28" hidden="1" x14ac:dyDescent="0.15">
      <c r="A171" s="21">
        <v>169</v>
      </c>
      <c r="B171" s="24" t="s">
        <v>34</v>
      </c>
      <c r="C171" s="24" t="s">
        <v>35</v>
      </c>
      <c r="D171" s="24">
        <v>171</v>
      </c>
      <c r="E171" s="24" t="s">
        <v>60</v>
      </c>
      <c r="F171" s="24">
        <v>1</v>
      </c>
      <c r="G171" s="24" t="s">
        <v>69</v>
      </c>
      <c r="H171" s="24" t="s">
        <v>61</v>
      </c>
      <c r="I171" s="22" t="s">
        <v>38</v>
      </c>
      <c r="J171" s="24" t="s">
        <v>39</v>
      </c>
      <c r="M171" s="21" t="s">
        <v>25</v>
      </c>
      <c r="P171" s="22"/>
    </row>
    <row r="172" spans="1:16" s="21" customFormat="1" ht="14" hidden="1" x14ac:dyDescent="0.15">
      <c r="A172" s="21">
        <v>170</v>
      </c>
      <c r="B172" s="24" t="s">
        <v>34</v>
      </c>
      <c r="C172" s="24" t="s">
        <v>35</v>
      </c>
      <c r="D172" s="24">
        <v>171</v>
      </c>
      <c r="E172" s="21" t="s">
        <v>62</v>
      </c>
      <c r="F172" s="24">
        <v>7</v>
      </c>
      <c r="G172" s="24" t="s">
        <v>63</v>
      </c>
      <c r="H172" s="24" t="s">
        <v>47</v>
      </c>
      <c r="I172" s="22" t="s">
        <v>38</v>
      </c>
      <c r="J172" s="24" t="s">
        <v>39</v>
      </c>
      <c r="M172" s="21" t="s">
        <v>25</v>
      </c>
      <c r="P172" s="22"/>
    </row>
    <row r="173" spans="1:16" s="21" customFormat="1" ht="14" hidden="1" x14ac:dyDescent="0.15">
      <c r="A173" s="21">
        <v>171</v>
      </c>
      <c r="B173" s="24" t="s">
        <v>34</v>
      </c>
      <c r="C173" s="24" t="s">
        <v>35</v>
      </c>
      <c r="D173" s="24">
        <v>171</v>
      </c>
      <c r="E173" s="21" t="s">
        <v>64</v>
      </c>
      <c r="F173" s="24">
        <v>11</v>
      </c>
      <c r="G173" s="24" t="s">
        <v>63</v>
      </c>
      <c r="H173" s="24" t="s">
        <v>47</v>
      </c>
      <c r="I173" s="22" t="s">
        <v>38</v>
      </c>
      <c r="J173" s="24" t="s">
        <v>39</v>
      </c>
      <c r="M173" s="21" t="s">
        <v>25</v>
      </c>
      <c r="P173" s="22"/>
    </row>
    <row r="174" spans="1:16" s="21" customFormat="1" ht="56" x14ac:dyDescent="0.15">
      <c r="A174" s="21">
        <v>172</v>
      </c>
      <c r="B174" s="22" t="s">
        <v>296</v>
      </c>
      <c r="C174" s="22" t="s">
        <v>297</v>
      </c>
      <c r="D174" s="22">
        <v>171</v>
      </c>
      <c r="E174" s="22" t="s">
        <v>60</v>
      </c>
      <c r="F174" s="22" t="s">
        <v>453</v>
      </c>
      <c r="G174" s="23" t="s">
        <v>454</v>
      </c>
      <c r="H174" s="22" t="s">
        <v>300</v>
      </c>
      <c r="I174" s="22" t="s">
        <v>44</v>
      </c>
      <c r="J174" s="22" t="s">
        <v>101</v>
      </c>
      <c r="L174" s="24"/>
      <c r="M174" s="21" t="s">
        <v>982</v>
      </c>
      <c r="N174" s="21" t="s">
        <v>981</v>
      </c>
      <c r="P174" s="22"/>
    </row>
    <row r="175" spans="1:16" s="21" customFormat="1" ht="56" x14ac:dyDescent="0.15">
      <c r="A175" s="21">
        <v>173</v>
      </c>
      <c r="B175" s="22" t="s">
        <v>296</v>
      </c>
      <c r="C175" s="22" t="s">
        <v>297</v>
      </c>
      <c r="D175" s="22">
        <v>171</v>
      </c>
      <c r="E175" s="22" t="s">
        <v>60</v>
      </c>
      <c r="F175" s="22" t="s">
        <v>455</v>
      </c>
      <c r="G175" s="23" t="s">
        <v>456</v>
      </c>
      <c r="H175" s="22" t="s">
        <v>300</v>
      </c>
      <c r="I175" s="22" t="s">
        <v>44</v>
      </c>
      <c r="J175" s="22" t="s">
        <v>101</v>
      </c>
      <c r="L175" s="24"/>
      <c r="M175" s="21" t="s">
        <v>982</v>
      </c>
      <c r="N175" s="21" t="s">
        <v>981</v>
      </c>
      <c r="O175" s="21" t="s">
        <v>997</v>
      </c>
      <c r="P175" s="22"/>
    </row>
    <row r="176" spans="1:16" s="21" customFormat="1" ht="42" x14ac:dyDescent="0.15">
      <c r="A176" s="21">
        <v>174</v>
      </c>
      <c r="B176" s="22" t="s">
        <v>296</v>
      </c>
      <c r="C176" s="22" t="s">
        <v>297</v>
      </c>
      <c r="D176" s="22">
        <v>171</v>
      </c>
      <c r="E176" s="22" t="s">
        <v>62</v>
      </c>
      <c r="F176" s="22" t="s">
        <v>451</v>
      </c>
      <c r="G176" s="23" t="s">
        <v>452</v>
      </c>
      <c r="H176" s="22" t="s">
        <v>300</v>
      </c>
      <c r="I176" s="22" t="s">
        <v>44</v>
      </c>
      <c r="J176" s="22" t="s">
        <v>101</v>
      </c>
      <c r="L176" s="24"/>
      <c r="M176" s="21" t="s">
        <v>982</v>
      </c>
      <c r="N176" s="21" t="s">
        <v>981</v>
      </c>
      <c r="P176" s="22"/>
    </row>
    <row r="177" spans="1:16" s="21" customFormat="1" ht="28" hidden="1" x14ac:dyDescent="0.15">
      <c r="A177" s="21">
        <v>175</v>
      </c>
      <c r="B177" s="24" t="s">
        <v>34</v>
      </c>
      <c r="C177" s="24" t="s">
        <v>35</v>
      </c>
      <c r="D177" s="24">
        <v>172</v>
      </c>
      <c r="E177" s="21" t="s">
        <v>64</v>
      </c>
      <c r="F177" s="24">
        <v>5</v>
      </c>
      <c r="G177" s="24" t="s">
        <v>65</v>
      </c>
      <c r="H177" s="24" t="s">
        <v>47</v>
      </c>
      <c r="I177" s="22" t="s">
        <v>38</v>
      </c>
      <c r="J177" s="24" t="s">
        <v>39</v>
      </c>
      <c r="M177" s="21" t="s">
        <v>25</v>
      </c>
      <c r="P177" s="22"/>
    </row>
    <row r="178" spans="1:16" s="21" customFormat="1" ht="14" hidden="1" x14ac:dyDescent="0.15">
      <c r="A178" s="21">
        <v>176</v>
      </c>
      <c r="B178" s="24" t="s">
        <v>34</v>
      </c>
      <c r="C178" s="24" t="s">
        <v>35</v>
      </c>
      <c r="D178" s="24">
        <v>172</v>
      </c>
      <c r="E178" s="21" t="s">
        <v>64</v>
      </c>
      <c r="F178" s="24">
        <v>7</v>
      </c>
      <c r="G178" s="24" t="s">
        <v>63</v>
      </c>
      <c r="H178" s="24" t="s">
        <v>47</v>
      </c>
      <c r="I178" s="22" t="s">
        <v>38</v>
      </c>
      <c r="J178" s="24" t="s">
        <v>39</v>
      </c>
      <c r="M178" s="21" t="s">
        <v>25</v>
      </c>
      <c r="P178" s="22"/>
    </row>
    <row r="179" spans="1:16" s="21" customFormat="1" ht="84" x14ac:dyDescent="0.15">
      <c r="A179" s="21">
        <v>177</v>
      </c>
      <c r="B179" s="22" t="s">
        <v>296</v>
      </c>
      <c r="C179" s="22" t="s">
        <v>297</v>
      </c>
      <c r="D179" s="22">
        <v>172</v>
      </c>
      <c r="E179" s="22" t="s">
        <v>64</v>
      </c>
      <c r="F179" s="22" t="s">
        <v>451</v>
      </c>
      <c r="G179" s="23" t="s">
        <v>457</v>
      </c>
      <c r="H179" s="22" t="s">
        <v>300</v>
      </c>
      <c r="I179" s="22" t="s">
        <v>44</v>
      </c>
      <c r="J179" s="22" t="s">
        <v>101</v>
      </c>
      <c r="L179" s="24"/>
      <c r="M179" s="21" t="s">
        <v>982</v>
      </c>
      <c r="N179" s="21" t="s">
        <v>981</v>
      </c>
      <c r="O179" s="21" t="s">
        <v>999</v>
      </c>
      <c r="P179" s="22"/>
    </row>
    <row r="180" spans="1:16" s="21" customFormat="1" ht="14" hidden="1" x14ac:dyDescent="0.15">
      <c r="A180" s="21">
        <v>178</v>
      </c>
      <c r="B180" s="23" t="s">
        <v>25</v>
      </c>
      <c r="C180" s="23" t="s">
        <v>210</v>
      </c>
      <c r="D180" s="23">
        <v>173</v>
      </c>
      <c r="E180" s="23">
        <v>6.18</v>
      </c>
      <c r="F180" s="23">
        <v>26</v>
      </c>
      <c r="G180" s="23" t="s">
        <v>218</v>
      </c>
      <c r="H180" s="23"/>
      <c r="I180" s="22" t="s">
        <v>38</v>
      </c>
      <c r="J180" s="22"/>
      <c r="M180" s="21" t="s">
        <v>25</v>
      </c>
      <c r="P180" s="22"/>
    </row>
    <row r="181" spans="1:16" s="21" customFormat="1" ht="14" hidden="1" x14ac:dyDescent="0.15">
      <c r="A181" s="21">
        <v>179</v>
      </c>
      <c r="B181" s="22" t="s">
        <v>138</v>
      </c>
      <c r="C181" s="22" t="s">
        <v>139</v>
      </c>
      <c r="D181" s="22">
        <v>174</v>
      </c>
      <c r="E181" s="22">
        <v>6.18</v>
      </c>
      <c r="F181" s="22">
        <v>16</v>
      </c>
      <c r="G181" s="23" t="s">
        <v>140</v>
      </c>
      <c r="H181" s="23" t="s">
        <v>141</v>
      </c>
      <c r="I181" s="22" t="s">
        <v>38</v>
      </c>
      <c r="J181" s="22" t="s">
        <v>137</v>
      </c>
      <c r="M181" s="21" t="s">
        <v>25</v>
      </c>
      <c r="P181" s="22"/>
    </row>
    <row r="182" spans="1:16" s="21" customFormat="1" ht="14" hidden="1" x14ac:dyDescent="0.15">
      <c r="A182" s="21">
        <v>180</v>
      </c>
      <c r="B182" s="22" t="s">
        <v>138</v>
      </c>
      <c r="C182" s="22" t="s">
        <v>139</v>
      </c>
      <c r="D182" s="22">
        <v>175</v>
      </c>
      <c r="E182" s="22">
        <v>6.18</v>
      </c>
      <c r="F182" s="22">
        <v>1</v>
      </c>
      <c r="G182" s="23" t="s">
        <v>142</v>
      </c>
      <c r="H182" s="23" t="s">
        <v>143</v>
      </c>
      <c r="I182" s="22" t="s">
        <v>38</v>
      </c>
      <c r="J182" s="22" t="s">
        <v>137</v>
      </c>
      <c r="M182" s="21" t="s">
        <v>25</v>
      </c>
      <c r="P182" s="22"/>
    </row>
    <row r="183" spans="1:16" s="21" customFormat="1" ht="28" hidden="1" x14ac:dyDescent="0.15">
      <c r="A183" s="21">
        <v>181</v>
      </c>
      <c r="B183" s="22" t="s">
        <v>296</v>
      </c>
      <c r="C183" s="22" t="s">
        <v>297</v>
      </c>
      <c r="D183" s="22">
        <v>176</v>
      </c>
      <c r="E183" s="22">
        <v>7.1</v>
      </c>
      <c r="F183" s="22">
        <v>3</v>
      </c>
      <c r="G183" s="23" t="s">
        <v>458</v>
      </c>
      <c r="H183" s="22" t="s">
        <v>300</v>
      </c>
      <c r="I183" s="22" t="s">
        <v>38</v>
      </c>
      <c r="J183" s="22" t="s">
        <v>101</v>
      </c>
      <c r="M183" s="21" t="s">
        <v>25</v>
      </c>
      <c r="P183" s="22"/>
    </row>
    <row r="184" spans="1:16" s="21" customFormat="1" ht="28" hidden="1" x14ac:dyDescent="0.15">
      <c r="A184" s="21">
        <v>182</v>
      </c>
      <c r="B184" s="22" t="s">
        <v>233</v>
      </c>
      <c r="C184" s="22" t="s">
        <v>234</v>
      </c>
      <c r="D184" s="25">
        <v>177</v>
      </c>
      <c r="E184" s="22" t="s">
        <v>264</v>
      </c>
      <c r="F184" s="22">
        <v>15</v>
      </c>
      <c r="G184" s="23" t="s">
        <v>265</v>
      </c>
      <c r="H184" s="23" t="s">
        <v>266</v>
      </c>
      <c r="I184" s="22" t="s">
        <v>38</v>
      </c>
      <c r="J184" s="22" t="s">
        <v>238</v>
      </c>
      <c r="M184" s="21" t="s">
        <v>25</v>
      </c>
      <c r="P184" s="22"/>
    </row>
    <row r="185" spans="1:16" s="21" customFormat="1" ht="28" hidden="1" x14ac:dyDescent="0.15">
      <c r="A185" s="21">
        <v>183</v>
      </c>
      <c r="B185" s="22" t="s">
        <v>296</v>
      </c>
      <c r="C185" s="22" t="s">
        <v>297</v>
      </c>
      <c r="D185" s="22">
        <v>177</v>
      </c>
      <c r="E185" s="22" t="s">
        <v>459</v>
      </c>
      <c r="F185" s="22">
        <v>15</v>
      </c>
      <c r="G185" s="23" t="s">
        <v>460</v>
      </c>
      <c r="H185" s="22" t="s">
        <v>300</v>
      </c>
      <c r="I185" s="22" t="s">
        <v>38</v>
      </c>
      <c r="J185" s="22" t="s">
        <v>101</v>
      </c>
      <c r="M185" s="21" t="s">
        <v>25</v>
      </c>
      <c r="P185" s="22"/>
    </row>
    <row r="186" spans="1:16" s="21" customFormat="1" ht="28" hidden="1" x14ac:dyDescent="0.15">
      <c r="A186" s="21">
        <v>184</v>
      </c>
      <c r="B186" s="22" t="s">
        <v>138</v>
      </c>
      <c r="C186" s="22" t="s">
        <v>139</v>
      </c>
      <c r="D186" s="22">
        <v>185</v>
      </c>
      <c r="E186" s="22" t="s">
        <v>189</v>
      </c>
      <c r="F186" s="22">
        <v>11</v>
      </c>
      <c r="G186" s="23" t="s">
        <v>190</v>
      </c>
      <c r="H186" s="23" t="s">
        <v>191</v>
      </c>
      <c r="I186" s="22" t="s">
        <v>38</v>
      </c>
      <c r="J186" s="22" t="s">
        <v>137</v>
      </c>
      <c r="M186" s="21" t="s">
        <v>25</v>
      </c>
      <c r="P186" s="22"/>
    </row>
    <row r="187" spans="1:16" s="21" customFormat="1" ht="42" hidden="1" x14ac:dyDescent="0.15">
      <c r="A187" s="21">
        <v>185</v>
      </c>
      <c r="B187" s="22" t="s">
        <v>296</v>
      </c>
      <c r="C187" s="22" t="s">
        <v>297</v>
      </c>
      <c r="D187" s="22">
        <v>185</v>
      </c>
      <c r="E187" s="22" t="s">
        <v>461</v>
      </c>
      <c r="F187" s="22">
        <v>23</v>
      </c>
      <c r="G187" s="23" t="s">
        <v>464</v>
      </c>
      <c r="H187" s="22" t="s">
        <v>300</v>
      </c>
      <c r="I187" s="22" t="s">
        <v>38</v>
      </c>
      <c r="J187" s="22" t="s">
        <v>101</v>
      </c>
      <c r="M187" s="21" t="s">
        <v>25</v>
      </c>
      <c r="P187" s="22"/>
    </row>
    <row r="188" spans="1:16" s="21" customFormat="1" ht="42" hidden="1" x14ac:dyDescent="0.15">
      <c r="A188" s="21">
        <v>186</v>
      </c>
      <c r="B188" s="22" t="s">
        <v>296</v>
      </c>
      <c r="C188" s="22" t="s">
        <v>297</v>
      </c>
      <c r="D188" s="22">
        <v>185</v>
      </c>
      <c r="E188" s="22" t="s">
        <v>461</v>
      </c>
      <c r="F188" s="22" t="s">
        <v>462</v>
      </c>
      <c r="G188" s="23" t="s">
        <v>463</v>
      </c>
      <c r="H188" s="22" t="s">
        <v>300</v>
      </c>
      <c r="I188" s="22" t="s">
        <v>38</v>
      </c>
      <c r="J188" s="22" t="s">
        <v>101</v>
      </c>
      <c r="M188" s="21" t="s">
        <v>25</v>
      </c>
      <c r="P188" s="22"/>
    </row>
    <row r="189" spans="1:16" s="21" customFormat="1" ht="14" hidden="1" x14ac:dyDescent="0.15">
      <c r="A189" s="21">
        <v>187</v>
      </c>
      <c r="B189" s="22" t="s">
        <v>296</v>
      </c>
      <c r="C189" s="22" t="s">
        <v>297</v>
      </c>
      <c r="D189" s="22">
        <v>189</v>
      </c>
      <c r="E189" s="22" t="s">
        <v>465</v>
      </c>
      <c r="F189" s="22">
        <v>20</v>
      </c>
      <c r="G189" s="23" t="s">
        <v>466</v>
      </c>
      <c r="H189" s="22" t="s">
        <v>300</v>
      </c>
      <c r="I189" s="22" t="s">
        <v>38</v>
      </c>
      <c r="J189" s="22" t="s">
        <v>101</v>
      </c>
      <c r="M189" s="21" t="s">
        <v>25</v>
      </c>
      <c r="P189" s="22"/>
    </row>
    <row r="190" spans="1:16" s="21" customFormat="1" ht="14" hidden="1" x14ac:dyDescent="0.15">
      <c r="A190" s="21">
        <v>188</v>
      </c>
      <c r="B190" s="22" t="s">
        <v>296</v>
      </c>
      <c r="C190" s="22" t="s">
        <v>297</v>
      </c>
      <c r="D190" s="22">
        <v>190</v>
      </c>
      <c r="E190" s="22" t="s">
        <v>467</v>
      </c>
      <c r="F190" s="22">
        <v>24</v>
      </c>
      <c r="G190" s="23" t="s">
        <v>468</v>
      </c>
      <c r="H190" s="22" t="s">
        <v>300</v>
      </c>
      <c r="I190" s="22" t="s">
        <v>38</v>
      </c>
      <c r="J190" s="22" t="s">
        <v>101</v>
      </c>
      <c r="M190" s="21" t="s">
        <v>25</v>
      </c>
      <c r="P190" s="22"/>
    </row>
    <row r="191" spans="1:16" s="21" customFormat="1" ht="28" hidden="1" x14ac:dyDescent="0.15">
      <c r="A191" s="21">
        <v>189</v>
      </c>
      <c r="B191" s="22" t="s">
        <v>296</v>
      </c>
      <c r="C191" s="22" t="s">
        <v>297</v>
      </c>
      <c r="D191" s="22">
        <v>196</v>
      </c>
      <c r="E191" s="22" t="s">
        <v>469</v>
      </c>
      <c r="F191" s="22">
        <v>5</v>
      </c>
      <c r="G191" s="23" t="s">
        <v>470</v>
      </c>
      <c r="H191" s="22" t="s">
        <v>300</v>
      </c>
      <c r="I191" s="22" t="s">
        <v>38</v>
      </c>
      <c r="J191" s="22" t="s">
        <v>101</v>
      </c>
      <c r="M191" s="21" t="s">
        <v>25</v>
      </c>
      <c r="P191" s="22"/>
    </row>
    <row r="192" spans="1:16" s="21" customFormat="1" ht="28" hidden="1" x14ac:dyDescent="0.15">
      <c r="A192" s="21">
        <v>190</v>
      </c>
      <c r="B192" s="22" t="s">
        <v>296</v>
      </c>
      <c r="C192" s="22" t="s">
        <v>297</v>
      </c>
      <c r="D192" s="22">
        <v>201</v>
      </c>
      <c r="E192" s="22" t="s">
        <v>471</v>
      </c>
      <c r="F192" s="22">
        <v>11</v>
      </c>
      <c r="G192" s="23" t="s">
        <v>472</v>
      </c>
      <c r="H192" s="22" t="s">
        <v>300</v>
      </c>
      <c r="I192" s="22" t="s">
        <v>38</v>
      </c>
      <c r="J192" s="22" t="s">
        <v>101</v>
      </c>
      <c r="M192" s="21" t="s">
        <v>25</v>
      </c>
      <c r="P192" s="22"/>
    </row>
    <row r="193" spans="1:16" s="21" customFormat="1" ht="14" hidden="1" x14ac:dyDescent="0.15">
      <c r="A193" s="21">
        <v>191</v>
      </c>
      <c r="B193" s="22" t="s">
        <v>296</v>
      </c>
      <c r="C193" s="22" t="s">
        <v>297</v>
      </c>
      <c r="D193" s="22">
        <v>207</v>
      </c>
      <c r="E193" s="22" t="s">
        <v>473</v>
      </c>
      <c r="F193" s="22">
        <v>1</v>
      </c>
      <c r="G193" s="23" t="s">
        <v>474</v>
      </c>
      <c r="H193" s="22" t="s">
        <v>300</v>
      </c>
      <c r="I193" s="22" t="s">
        <v>38</v>
      </c>
      <c r="J193" s="22" t="s">
        <v>101</v>
      </c>
      <c r="M193" s="21" t="s">
        <v>25</v>
      </c>
      <c r="P193" s="22"/>
    </row>
    <row r="194" spans="1:16" s="21" customFormat="1" ht="14" hidden="1" x14ac:dyDescent="0.15">
      <c r="A194" s="21">
        <v>192</v>
      </c>
      <c r="B194" s="22" t="s">
        <v>233</v>
      </c>
      <c r="C194" s="22" t="s">
        <v>234</v>
      </c>
      <c r="D194" s="25">
        <v>209</v>
      </c>
      <c r="E194" s="22" t="s">
        <v>267</v>
      </c>
      <c r="F194" s="22">
        <v>13</v>
      </c>
      <c r="G194" s="23" t="s">
        <v>275</v>
      </c>
      <c r="H194" s="23" t="s">
        <v>276</v>
      </c>
      <c r="I194" s="22" t="s">
        <v>38</v>
      </c>
      <c r="J194" s="22" t="s">
        <v>238</v>
      </c>
      <c r="M194" s="21" t="s">
        <v>25</v>
      </c>
      <c r="P194" s="22"/>
    </row>
    <row r="195" spans="1:16" s="21" customFormat="1" ht="14" hidden="1" x14ac:dyDescent="0.15">
      <c r="A195" s="21">
        <v>193</v>
      </c>
      <c r="B195" s="22" t="s">
        <v>233</v>
      </c>
      <c r="C195" s="22" t="s">
        <v>234</v>
      </c>
      <c r="D195" s="25">
        <v>209</v>
      </c>
      <c r="E195" s="22" t="s">
        <v>267</v>
      </c>
      <c r="F195" s="22" t="s">
        <v>268</v>
      </c>
      <c r="G195" s="23" t="s">
        <v>269</v>
      </c>
      <c r="H195" s="23"/>
      <c r="I195" s="22" t="s">
        <v>38</v>
      </c>
      <c r="J195" s="22" t="s">
        <v>238</v>
      </c>
      <c r="M195" s="21" t="s">
        <v>25</v>
      </c>
      <c r="P195" s="22"/>
    </row>
    <row r="196" spans="1:16" s="21" customFormat="1" ht="28" x14ac:dyDescent="0.15">
      <c r="A196" s="21">
        <v>194</v>
      </c>
      <c r="B196" s="22" t="s">
        <v>296</v>
      </c>
      <c r="C196" s="22" t="s">
        <v>297</v>
      </c>
      <c r="D196" s="22">
        <v>209</v>
      </c>
      <c r="E196" s="22" t="s">
        <v>270</v>
      </c>
      <c r="F196" s="22" t="s">
        <v>475</v>
      </c>
      <c r="G196" s="23" t="s">
        <v>476</v>
      </c>
      <c r="H196" s="22" t="s">
        <v>300</v>
      </c>
      <c r="I196" s="22" t="s">
        <v>44</v>
      </c>
      <c r="J196" s="22" t="s">
        <v>101</v>
      </c>
      <c r="L196" s="24"/>
      <c r="M196" s="21" t="s">
        <v>982</v>
      </c>
      <c r="N196" s="21" t="s">
        <v>981</v>
      </c>
      <c r="P196" s="22"/>
    </row>
    <row r="197" spans="1:16" s="21" customFormat="1" ht="28" hidden="1" x14ac:dyDescent="0.15">
      <c r="A197" s="21">
        <v>195</v>
      </c>
      <c r="B197" s="22" t="s">
        <v>296</v>
      </c>
      <c r="C197" s="22" t="s">
        <v>297</v>
      </c>
      <c r="D197" s="22">
        <v>209</v>
      </c>
      <c r="E197" s="22" t="s">
        <v>270</v>
      </c>
      <c r="F197" s="22" t="s">
        <v>477</v>
      </c>
      <c r="G197" s="23" t="s">
        <v>478</v>
      </c>
      <c r="H197" s="22" t="s">
        <v>300</v>
      </c>
      <c r="I197" s="22" t="s">
        <v>38</v>
      </c>
      <c r="J197" s="22" t="s">
        <v>101</v>
      </c>
      <c r="M197" s="21" t="s">
        <v>25</v>
      </c>
      <c r="P197" s="22"/>
    </row>
    <row r="198" spans="1:16" s="21" customFormat="1" ht="42" hidden="1" x14ac:dyDescent="0.15">
      <c r="A198" s="21">
        <v>196</v>
      </c>
      <c r="B198" s="22" t="s">
        <v>296</v>
      </c>
      <c r="C198" s="22" t="s">
        <v>297</v>
      </c>
      <c r="D198" s="22">
        <v>210</v>
      </c>
      <c r="E198" s="22" t="s">
        <v>270</v>
      </c>
      <c r="F198" s="22" t="s">
        <v>477</v>
      </c>
      <c r="G198" s="23" t="s">
        <v>479</v>
      </c>
      <c r="H198" s="22" t="s">
        <v>300</v>
      </c>
      <c r="I198" s="22" t="s">
        <v>38</v>
      </c>
      <c r="J198" s="22" t="s">
        <v>101</v>
      </c>
      <c r="M198" s="21" t="s">
        <v>25</v>
      </c>
      <c r="P198" s="22"/>
    </row>
    <row r="199" spans="1:16" s="21" customFormat="1" ht="28" hidden="1" x14ac:dyDescent="0.15">
      <c r="A199" s="21">
        <v>197</v>
      </c>
      <c r="B199" s="22" t="s">
        <v>233</v>
      </c>
      <c r="C199" s="22" t="s">
        <v>234</v>
      </c>
      <c r="D199" s="25">
        <v>210</v>
      </c>
      <c r="E199" s="22" t="s">
        <v>270</v>
      </c>
      <c r="F199" s="22"/>
      <c r="G199" s="23" t="s">
        <v>271</v>
      </c>
      <c r="H199" s="23" t="s">
        <v>272</v>
      </c>
      <c r="I199" s="22" t="s">
        <v>38</v>
      </c>
      <c r="J199" s="22" t="s">
        <v>238</v>
      </c>
      <c r="M199" s="21" t="s">
        <v>25</v>
      </c>
      <c r="P199" s="22"/>
    </row>
    <row r="200" spans="1:16" s="21" customFormat="1" ht="14" hidden="1" x14ac:dyDescent="0.15">
      <c r="A200" s="21">
        <v>198</v>
      </c>
      <c r="B200" s="22"/>
      <c r="C200" s="22"/>
      <c r="D200" s="25">
        <v>211</v>
      </c>
      <c r="E200" s="22" t="s">
        <v>273</v>
      </c>
      <c r="F200" s="22">
        <v>18</v>
      </c>
      <c r="G200" s="23" t="s">
        <v>274</v>
      </c>
      <c r="H200" s="23"/>
      <c r="I200" s="22" t="s">
        <v>38</v>
      </c>
      <c r="J200" s="22" t="s">
        <v>238</v>
      </c>
      <c r="M200" s="21" t="s">
        <v>25</v>
      </c>
      <c r="P200" s="22"/>
    </row>
    <row r="201" spans="1:16" s="21" customFormat="1" ht="28" x14ac:dyDescent="0.15">
      <c r="A201" s="21">
        <v>199</v>
      </c>
      <c r="B201" s="22" t="s">
        <v>798</v>
      </c>
      <c r="C201" s="22" t="s">
        <v>799</v>
      </c>
      <c r="D201" s="22">
        <v>215</v>
      </c>
      <c r="E201" s="28" t="s">
        <v>804</v>
      </c>
      <c r="F201" s="28" t="s">
        <v>801</v>
      </c>
      <c r="G201" s="24" t="s">
        <v>805</v>
      </c>
      <c r="H201" s="24" t="s">
        <v>806</v>
      </c>
      <c r="I201" s="22" t="s">
        <v>44</v>
      </c>
      <c r="J201" s="22" t="s">
        <v>150</v>
      </c>
      <c r="K201" s="21" t="s">
        <v>957</v>
      </c>
      <c r="L201" s="24"/>
      <c r="O201" s="21" t="s">
        <v>1000</v>
      </c>
      <c r="P201" s="22"/>
    </row>
    <row r="202" spans="1:16" s="21" customFormat="1" ht="56" x14ac:dyDescent="0.15">
      <c r="A202" s="21">
        <v>200</v>
      </c>
      <c r="B202" s="22" t="s">
        <v>798</v>
      </c>
      <c r="C202" s="22" t="s">
        <v>799</v>
      </c>
      <c r="D202" s="22">
        <v>215</v>
      </c>
      <c r="E202" s="28" t="s">
        <v>804</v>
      </c>
      <c r="F202" s="28" t="s">
        <v>801</v>
      </c>
      <c r="G202" s="24" t="s">
        <v>807</v>
      </c>
      <c r="H202" s="24" t="s">
        <v>808</v>
      </c>
      <c r="I202" s="22" t="s">
        <v>44</v>
      </c>
      <c r="J202" s="22" t="s">
        <v>150</v>
      </c>
      <c r="K202" s="21" t="s">
        <v>955</v>
      </c>
      <c r="L202" s="24" t="s">
        <v>1001</v>
      </c>
      <c r="P202" s="22"/>
    </row>
    <row r="203" spans="1:16" s="21" customFormat="1" ht="28" hidden="1" x14ac:dyDescent="0.15">
      <c r="A203" s="21">
        <v>201</v>
      </c>
      <c r="B203" s="22" t="s">
        <v>296</v>
      </c>
      <c r="C203" s="22" t="s">
        <v>297</v>
      </c>
      <c r="D203" s="22">
        <v>222</v>
      </c>
      <c r="E203" s="22" t="s">
        <v>480</v>
      </c>
      <c r="F203" s="22">
        <v>5</v>
      </c>
      <c r="G203" s="23" t="s">
        <v>483</v>
      </c>
      <c r="H203" s="22" t="s">
        <v>300</v>
      </c>
      <c r="I203" s="22" t="s">
        <v>38</v>
      </c>
      <c r="J203" s="22" t="s">
        <v>101</v>
      </c>
      <c r="M203" s="21" t="s">
        <v>25</v>
      </c>
      <c r="P203" s="22"/>
    </row>
    <row r="204" spans="1:16" s="21" customFormat="1" ht="42" hidden="1" x14ac:dyDescent="0.15">
      <c r="A204" s="21">
        <v>202</v>
      </c>
      <c r="B204" s="22" t="s">
        <v>296</v>
      </c>
      <c r="C204" s="22" t="s">
        <v>297</v>
      </c>
      <c r="D204" s="22">
        <v>222</v>
      </c>
      <c r="E204" s="22" t="s">
        <v>480</v>
      </c>
      <c r="F204" s="22">
        <v>7</v>
      </c>
      <c r="G204" s="23" t="s">
        <v>481</v>
      </c>
      <c r="H204" s="22" t="s">
        <v>300</v>
      </c>
      <c r="I204" s="22" t="s">
        <v>38</v>
      </c>
      <c r="J204" s="22" t="s">
        <v>101</v>
      </c>
      <c r="M204" s="21" t="s">
        <v>25</v>
      </c>
      <c r="P204" s="22"/>
    </row>
    <row r="205" spans="1:16" s="21" customFormat="1" ht="28" hidden="1" x14ac:dyDescent="0.15">
      <c r="A205" s="21">
        <v>203</v>
      </c>
      <c r="B205" s="22" t="s">
        <v>296</v>
      </c>
      <c r="C205" s="22" t="s">
        <v>297</v>
      </c>
      <c r="D205" s="22">
        <v>222</v>
      </c>
      <c r="E205" s="22" t="s">
        <v>480</v>
      </c>
      <c r="F205" s="22">
        <v>9</v>
      </c>
      <c r="G205" s="23" t="s">
        <v>482</v>
      </c>
      <c r="H205" s="22" t="s">
        <v>300</v>
      </c>
      <c r="I205" s="22" t="s">
        <v>38</v>
      </c>
      <c r="J205" s="22" t="s">
        <v>101</v>
      </c>
      <c r="M205" s="21" t="s">
        <v>25</v>
      </c>
      <c r="P205" s="22"/>
    </row>
    <row r="206" spans="1:16" s="21" customFormat="1" ht="14" hidden="1" x14ac:dyDescent="0.15">
      <c r="A206" s="21">
        <v>204</v>
      </c>
      <c r="B206" s="22" t="s">
        <v>296</v>
      </c>
      <c r="C206" s="22" t="s">
        <v>297</v>
      </c>
      <c r="D206" s="22">
        <v>231</v>
      </c>
      <c r="E206" s="22" t="s">
        <v>484</v>
      </c>
      <c r="F206" s="22">
        <v>8</v>
      </c>
      <c r="G206" s="23" t="s">
        <v>485</v>
      </c>
      <c r="H206" s="22" t="s">
        <v>300</v>
      </c>
      <c r="I206" s="22" t="s">
        <v>38</v>
      </c>
      <c r="J206" s="22" t="s">
        <v>101</v>
      </c>
      <c r="M206" s="21" t="s">
        <v>25</v>
      </c>
      <c r="P206" s="22"/>
    </row>
    <row r="207" spans="1:16" s="21" customFormat="1" ht="42" x14ac:dyDescent="0.15">
      <c r="A207" s="21">
        <v>205</v>
      </c>
      <c r="B207" s="22" t="s">
        <v>296</v>
      </c>
      <c r="C207" s="22" t="s">
        <v>297</v>
      </c>
      <c r="D207" s="22">
        <v>232</v>
      </c>
      <c r="E207" s="22" t="s">
        <v>486</v>
      </c>
      <c r="F207" s="22" t="s">
        <v>487</v>
      </c>
      <c r="G207" s="23" t="s">
        <v>488</v>
      </c>
      <c r="H207" s="22" t="s">
        <v>300</v>
      </c>
      <c r="I207" s="22" t="s">
        <v>44</v>
      </c>
      <c r="J207" s="22" t="s">
        <v>39</v>
      </c>
      <c r="L207" s="24"/>
      <c r="P207" s="22"/>
    </row>
    <row r="208" spans="1:16" s="21" customFormat="1" ht="14" hidden="1" x14ac:dyDescent="0.15">
      <c r="A208" s="21">
        <v>206</v>
      </c>
      <c r="B208" s="22" t="s">
        <v>296</v>
      </c>
      <c r="C208" s="22" t="s">
        <v>297</v>
      </c>
      <c r="D208" s="22">
        <v>235</v>
      </c>
      <c r="E208" s="22" t="s">
        <v>489</v>
      </c>
      <c r="F208" s="22">
        <v>4</v>
      </c>
      <c r="G208" s="23" t="s">
        <v>490</v>
      </c>
      <c r="H208" s="22" t="s">
        <v>300</v>
      </c>
      <c r="I208" s="22" t="s">
        <v>38</v>
      </c>
      <c r="J208" s="22" t="s">
        <v>101</v>
      </c>
      <c r="M208" s="21" t="s">
        <v>25</v>
      </c>
      <c r="P208" s="22"/>
    </row>
    <row r="209" spans="1:16" s="21" customFormat="1" ht="14" hidden="1" x14ac:dyDescent="0.15">
      <c r="A209" s="21">
        <v>207</v>
      </c>
      <c r="B209" s="22" t="s">
        <v>296</v>
      </c>
      <c r="C209" s="22" t="s">
        <v>297</v>
      </c>
      <c r="D209" s="22">
        <v>239</v>
      </c>
      <c r="E209" s="22" t="s">
        <v>491</v>
      </c>
      <c r="F209" s="22">
        <v>8</v>
      </c>
      <c r="G209" s="23" t="s">
        <v>492</v>
      </c>
      <c r="H209" s="22" t="s">
        <v>300</v>
      </c>
      <c r="I209" s="22" t="s">
        <v>38</v>
      </c>
      <c r="J209" s="22" t="s">
        <v>101</v>
      </c>
      <c r="M209" s="21" t="s">
        <v>25</v>
      </c>
      <c r="P209" s="22"/>
    </row>
    <row r="210" spans="1:16" s="21" customFormat="1" ht="14" hidden="1" x14ac:dyDescent="0.15">
      <c r="A210" s="21">
        <v>208</v>
      </c>
      <c r="B210" s="22" t="s">
        <v>296</v>
      </c>
      <c r="C210" s="22" t="s">
        <v>297</v>
      </c>
      <c r="D210" s="22">
        <v>245</v>
      </c>
      <c r="E210" s="22" t="s">
        <v>493</v>
      </c>
      <c r="F210" s="22">
        <v>1</v>
      </c>
      <c r="G210" s="23" t="s">
        <v>494</v>
      </c>
      <c r="H210" s="22" t="s">
        <v>300</v>
      </c>
      <c r="I210" s="22" t="s">
        <v>38</v>
      </c>
      <c r="J210" s="22" t="s">
        <v>101</v>
      </c>
      <c r="M210" s="21" t="s">
        <v>25</v>
      </c>
      <c r="P210" s="22"/>
    </row>
    <row r="211" spans="1:16" s="21" customFormat="1" ht="14" hidden="1" x14ac:dyDescent="0.15">
      <c r="A211" s="21">
        <v>209</v>
      </c>
      <c r="B211" s="22" t="s">
        <v>296</v>
      </c>
      <c r="C211" s="22" t="s">
        <v>297</v>
      </c>
      <c r="D211" s="22">
        <v>248</v>
      </c>
      <c r="E211" s="22" t="s">
        <v>495</v>
      </c>
      <c r="F211" s="22">
        <v>13</v>
      </c>
      <c r="G211" s="23" t="s">
        <v>496</v>
      </c>
      <c r="H211" s="22" t="s">
        <v>300</v>
      </c>
      <c r="I211" s="22" t="s">
        <v>38</v>
      </c>
      <c r="J211" s="22" t="s">
        <v>101</v>
      </c>
      <c r="M211" s="21" t="s">
        <v>25</v>
      </c>
      <c r="P211" s="22"/>
    </row>
    <row r="212" spans="1:16" s="21" customFormat="1" ht="14" hidden="1" x14ac:dyDescent="0.15">
      <c r="A212" s="21">
        <v>210</v>
      </c>
      <c r="B212" s="22" t="s">
        <v>798</v>
      </c>
      <c r="C212" s="22" t="s">
        <v>799</v>
      </c>
      <c r="D212" s="22">
        <v>251</v>
      </c>
      <c r="E212" s="28" t="s">
        <v>809</v>
      </c>
      <c r="F212" s="28">
        <v>18</v>
      </c>
      <c r="G212" s="24" t="s">
        <v>812</v>
      </c>
      <c r="H212" s="24" t="s">
        <v>806</v>
      </c>
      <c r="I212" s="22" t="s">
        <v>38</v>
      </c>
      <c r="J212" s="22" t="s">
        <v>150</v>
      </c>
      <c r="M212" s="21" t="s">
        <v>25</v>
      </c>
      <c r="P212" s="22"/>
    </row>
    <row r="213" spans="1:16" s="21" customFormat="1" ht="28" hidden="1" x14ac:dyDescent="0.15">
      <c r="A213" s="21">
        <v>211</v>
      </c>
      <c r="B213" s="22" t="s">
        <v>798</v>
      </c>
      <c r="C213" s="22" t="s">
        <v>799</v>
      </c>
      <c r="D213" s="22">
        <v>251</v>
      </c>
      <c r="E213" s="28" t="s">
        <v>809</v>
      </c>
      <c r="F213" s="28"/>
      <c r="G213" s="24" t="s">
        <v>810</v>
      </c>
      <c r="H213" s="24" t="s">
        <v>811</v>
      </c>
      <c r="I213" s="22" t="s">
        <v>38</v>
      </c>
      <c r="J213" s="22" t="s">
        <v>150</v>
      </c>
      <c r="M213" s="21" t="s">
        <v>25</v>
      </c>
      <c r="P213" s="22"/>
    </row>
    <row r="214" spans="1:16" s="21" customFormat="1" ht="56" x14ac:dyDescent="0.15">
      <c r="A214" s="21">
        <v>212</v>
      </c>
      <c r="B214" s="22" t="s">
        <v>296</v>
      </c>
      <c r="C214" s="22" t="s">
        <v>297</v>
      </c>
      <c r="D214" s="22">
        <v>266</v>
      </c>
      <c r="E214" s="22" t="s">
        <v>497</v>
      </c>
      <c r="F214" s="22">
        <v>7</v>
      </c>
      <c r="G214" s="23" t="s">
        <v>500</v>
      </c>
      <c r="H214" s="22" t="s">
        <v>300</v>
      </c>
      <c r="I214" s="22" t="s">
        <v>44</v>
      </c>
      <c r="J214" s="22" t="s">
        <v>101</v>
      </c>
      <c r="L214" s="24"/>
      <c r="M214" s="21" t="s">
        <v>296</v>
      </c>
      <c r="N214" s="21" t="s">
        <v>969</v>
      </c>
      <c r="P214" s="22"/>
    </row>
    <row r="215" spans="1:16" s="21" customFormat="1" ht="42" x14ac:dyDescent="0.15">
      <c r="A215" s="21">
        <v>213</v>
      </c>
      <c r="B215" s="22" t="s">
        <v>296</v>
      </c>
      <c r="C215" s="22" t="s">
        <v>297</v>
      </c>
      <c r="D215" s="22">
        <v>266</v>
      </c>
      <c r="E215" s="22" t="s">
        <v>497</v>
      </c>
      <c r="F215" s="22" t="s">
        <v>498</v>
      </c>
      <c r="G215" s="23" t="s">
        <v>499</v>
      </c>
      <c r="H215" s="22" t="s">
        <v>300</v>
      </c>
      <c r="I215" s="22" t="s">
        <v>44</v>
      </c>
      <c r="J215" s="22" t="s">
        <v>101</v>
      </c>
      <c r="L215" s="24"/>
      <c r="M215" s="21" t="s">
        <v>296</v>
      </c>
      <c r="N215" s="21" t="s">
        <v>969</v>
      </c>
      <c r="P215" s="22"/>
    </row>
    <row r="216" spans="1:16" s="21" customFormat="1" ht="28" x14ac:dyDescent="0.15">
      <c r="A216" s="21">
        <v>214</v>
      </c>
      <c r="B216" s="22" t="s">
        <v>296</v>
      </c>
      <c r="C216" s="22" t="s">
        <v>297</v>
      </c>
      <c r="D216" s="22">
        <v>266</v>
      </c>
      <c r="E216" s="22" t="s">
        <v>497</v>
      </c>
      <c r="F216" s="22" t="s">
        <v>401</v>
      </c>
      <c r="G216" s="23" t="s">
        <v>501</v>
      </c>
      <c r="H216" s="22" t="s">
        <v>300</v>
      </c>
      <c r="I216" s="22" t="s">
        <v>44</v>
      </c>
      <c r="J216" s="22" t="s">
        <v>101</v>
      </c>
      <c r="L216" s="24"/>
      <c r="M216" s="21" t="s">
        <v>296</v>
      </c>
      <c r="N216" s="21" t="s">
        <v>969</v>
      </c>
      <c r="P216" s="22"/>
    </row>
    <row r="217" spans="1:16" s="21" customFormat="1" ht="56" x14ac:dyDescent="0.15">
      <c r="A217" s="21">
        <v>215</v>
      </c>
      <c r="B217" s="22" t="s">
        <v>296</v>
      </c>
      <c r="C217" s="22" t="s">
        <v>297</v>
      </c>
      <c r="D217" s="22">
        <v>268</v>
      </c>
      <c r="E217" s="22" t="s">
        <v>502</v>
      </c>
      <c r="F217" s="22">
        <v>1</v>
      </c>
      <c r="G217" s="23" t="s">
        <v>503</v>
      </c>
      <c r="H217" s="22" t="s">
        <v>300</v>
      </c>
      <c r="I217" s="22" t="s">
        <v>44</v>
      </c>
      <c r="J217" s="22" t="s">
        <v>101</v>
      </c>
      <c r="L217" s="24"/>
      <c r="M217" s="21" t="s">
        <v>296</v>
      </c>
      <c r="N217" s="21" t="s">
        <v>969</v>
      </c>
      <c r="P217" s="22"/>
    </row>
    <row r="218" spans="1:16" s="21" customFormat="1" ht="14" hidden="1" x14ac:dyDescent="0.15">
      <c r="A218" s="21">
        <v>216</v>
      </c>
      <c r="B218" s="22" t="s">
        <v>138</v>
      </c>
      <c r="C218" s="22" t="s">
        <v>139</v>
      </c>
      <c r="D218" s="22">
        <v>274</v>
      </c>
      <c r="E218" s="22" t="s">
        <v>144</v>
      </c>
      <c r="F218" s="22">
        <v>24</v>
      </c>
      <c r="G218" s="23" t="s">
        <v>204</v>
      </c>
      <c r="H218" s="23" t="s">
        <v>153</v>
      </c>
      <c r="I218" s="22" t="s">
        <v>38</v>
      </c>
      <c r="J218" s="22" t="s">
        <v>137</v>
      </c>
      <c r="M218" s="21" t="s">
        <v>25</v>
      </c>
      <c r="P218" s="22"/>
    </row>
    <row r="219" spans="1:16" s="21" customFormat="1" ht="28" x14ac:dyDescent="0.15">
      <c r="A219" s="21">
        <v>217</v>
      </c>
      <c r="B219" s="22" t="s">
        <v>233</v>
      </c>
      <c r="C219" s="22" t="s">
        <v>234</v>
      </c>
      <c r="D219" s="25">
        <v>274</v>
      </c>
      <c r="E219" s="22" t="s">
        <v>284</v>
      </c>
      <c r="F219" s="23" t="s">
        <v>285</v>
      </c>
      <c r="G219" s="23" t="s">
        <v>992</v>
      </c>
      <c r="H219" s="23"/>
      <c r="I219" s="22" t="s">
        <v>44</v>
      </c>
      <c r="J219" s="22" t="s">
        <v>238</v>
      </c>
      <c r="L219" s="24"/>
      <c r="M219" s="21" t="s">
        <v>982</v>
      </c>
      <c r="N219" s="21" t="s">
        <v>981</v>
      </c>
      <c r="P219" s="22"/>
    </row>
    <row r="220" spans="1:16" s="21" customFormat="1" ht="42" x14ac:dyDescent="0.15">
      <c r="A220" s="21">
        <v>218</v>
      </c>
      <c r="B220" s="22" t="s">
        <v>296</v>
      </c>
      <c r="C220" s="22" t="s">
        <v>297</v>
      </c>
      <c r="D220" s="22">
        <v>274</v>
      </c>
      <c r="E220" s="22" t="s">
        <v>144</v>
      </c>
      <c r="F220" s="22" t="s">
        <v>506</v>
      </c>
      <c r="G220" s="23" t="s">
        <v>507</v>
      </c>
      <c r="H220" s="22" t="s">
        <v>300</v>
      </c>
      <c r="I220" s="22" t="s">
        <v>44</v>
      </c>
      <c r="J220" s="22" t="s">
        <v>101</v>
      </c>
      <c r="L220" s="24"/>
      <c r="M220" s="21" t="s">
        <v>982</v>
      </c>
      <c r="N220" s="21" t="s">
        <v>981</v>
      </c>
      <c r="P220" s="22"/>
    </row>
    <row r="221" spans="1:16" s="21" customFormat="1" ht="28" hidden="1" x14ac:dyDescent="0.15">
      <c r="A221" s="21">
        <v>219</v>
      </c>
      <c r="B221" s="22" t="s">
        <v>296</v>
      </c>
      <c r="C221" s="22" t="s">
        <v>297</v>
      </c>
      <c r="D221" s="22">
        <v>274</v>
      </c>
      <c r="E221" s="22" t="s">
        <v>144</v>
      </c>
      <c r="F221" s="22" t="s">
        <v>504</v>
      </c>
      <c r="G221" s="23" t="s">
        <v>505</v>
      </c>
      <c r="H221" s="22" t="s">
        <v>300</v>
      </c>
      <c r="I221" s="22" t="s">
        <v>38</v>
      </c>
      <c r="J221" s="22" t="s">
        <v>101</v>
      </c>
      <c r="M221" s="21" t="s">
        <v>25</v>
      </c>
      <c r="P221" s="22"/>
    </row>
    <row r="222" spans="1:16" s="21" customFormat="1" ht="42" x14ac:dyDescent="0.15">
      <c r="A222" s="21">
        <v>220</v>
      </c>
      <c r="B222" s="22" t="s">
        <v>296</v>
      </c>
      <c r="C222" s="22" t="s">
        <v>297</v>
      </c>
      <c r="D222" s="22">
        <v>274</v>
      </c>
      <c r="E222" s="22" t="s">
        <v>144</v>
      </c>
      <c r="F222" s="22" t="s">
        <v>504</v>
      </c>
      <c r="G222" s="23" t="s">
        <v>508</v>
      </c>
      <c r="H222" s="22" t="s">
        <v>300</v>
      </c>
      <c r="I222" s="22" t="s">
        <v>44</v>
      </c>
      <c r="J222" s="22" t="s">
        <v>101</v>
      </c>
      <c r="L222" s="24"/>
      <c r="M222" s="21" t="s">
        <v>296</v>
      </c>
      <c r="N222" s="21" t="s">
        <v>981</v>
      </c>
      <c r="P222" s="22"/>
    </row>
    <row r="223" spans="1:16" s="21" customFormat="1" ht="42" x14ac:dyDescent="0.15">
      <c r="A223" s="21">
        <v>221</v>
      </c>
      <c r="B223" s="22" t="s">
        <v>296</v>
      </c>
      <c r="C223" s="22" t="s">
        <v>297</v>
      </c>
      <c r="D223" s="22">
        <v>275</v>
      </c>
      <c r="E223" s="22" t="s">
        <v>516</v>
      </c>
      <c r="F223" s="22">
        <v>2</v>
      </c>
      <c r="G223" s="23" t="s">
        <v>520</v>
      </c>
      <c r="H223" s="22" t="s">
        <v>300</v>
      </c>
      <c r="I223" s="22" t="s">
        <v>44</v>
      </c>
      <c r="J223" s="22" t="s">
        <v>101</v>
      </c>
      <c r="L223" s="24"/>
      <c r="M223" s="21" t="s">
        <v>982</v>
      </c>
      <c r="N223" s="21" t="s">
        <v>981</v>
      </c>
      <c r="P223" s="22"/>
    </row>
    <row r="224" spans="1:16" s="21" customFormat="1" ht="28" x14ac:dyDescent="0.15">
      <c r="A224" s="21">
        <v>222</v>
      </c>
      <c r="B224" s="22" t="s">
        <v>138</v>
      </c>
      <c r="C224" s="22" t="s">
        <v>139</v>
      </c>
      <c r="D224" s="22">
        <v>275</v>
      </c>
      <c r="E224" s="22" t="s">
        <v>144</v>
      </c>
      <c r="F224" s="22">
        <v>3</v>
      </c>
      <c r="G224" s="23" t="s">
        <v>205</v>
      </c>
      <c r="H224" s="23" t="s">
        <v>206</v>
      </c>
      <c r="I224" s="22" t="s">
        <v>44</v>
      </c>
      <c r="J224" s="22" t="s">
        <v>150</v>
      </c>
      <c r="L224" s="24"/>
      <c r="M224" s="21" t="s">
        <v>982</v>
      </c>
      <c r="N224" s="21" t="s">
        <v>981</v>
      </c>
      <c r="P224" s="22"/>
    </row>
    <row r="225" spans="1:16" s="21" customFormat="1" ht="28" x14ac:dyDescent="0.15">
      <c r="A225" s="21">
        <v>223</v>
      </c>
      <c r="B225" s="22" t="s">
        <v>296</v>
      </c>
      <c r="C225" s="22" t="s">
        <v>297</v>
      </c>
      <c r="D225" s="22">
        <v>275</v>
      </c>
      <c r="E225" s="22" t="s">
        <v>516</v>
      </c>
      <c r="F225" s="22">
        <v>4</v>
      </c>
      <c r="G225" s="23" t="s">
        <v>517</v>
      </c>
      <c r="H225" s="22" t="s">
        <v>300</v>
      </c>
      <c r="I225" s="22" t="s">
        <v>44</v>
      </c>
      <c r="J225" s="22" t="s">
        <v>101</v>
      </c>
      <c r="L225" s="24"/>
      <c r="M225" s="21" t="s">
        <v>982</v>
      </c>
      <c r="N225" s="21" t="s">
        <v>981</v>
      </c>
      <c r="O225" s="21" t="s">
        <v>1002</v>
      </c>
      <c r="P225" s="22"/>
    </row>
    <row r="226" spans="1:16" s="21" customFormat="1" ht="56" x14ac:dyDescent="0.15">
      <c r="A226" s="21">
        <v>224</v>
      </c>
      <c r="B226" s="22" t="s">
        <v>296</v>
      </c>
      <c r="C226" s="22" t="s">
        <v>297</v>
      </c>
      <c r="D226" s="22">
        <v>275</v>
      </c>
      <c r="E226" s="22" t="s">
        <v>516</v>
      </c>
      <c r="F226" s="22">
        <v>6</v>
      </c>
      <c r="G226" s="23" t="s">
        <v>518</v>
      </c>
      <c r="H226" s="22" t="s">
        <v>300</v>
      </c>
      <c r="I226" s="22" t="s">
        <v>44</v>
      </c>
      <c r="J226" s="22" t="s">
        <v>101</v>
      </c>
      <c r="L226" s="24"/>
      <c r="M226" s="21" t="s">
        <v>982</v>
      </c>
      <c r="N226" s="21" t="s">
        <v>981</v>
      </c>
      <c r="P226" s="22"/>
    </row>
    <row r="227" spans="1:16" s="21" customFormat="1" ht="42" x14ac:dyDescent="0.15">
      <c r="A227" s="21">
        <v>225</v>
      </c>
      <c r="B227" s="22" t="s">
        <v>138</v>
      </c>
      <c r="C227" s="22" t="s">
        <v>139</v>
      </c>
      <c r="D227" s="22">
        <v>275</v>
      </c>
      <c r="E227" s="22" t="s">
        <v>144</v>
      </c>
      <c r="F227" s="22">
        <v>7</v>
      </c>
      <c r="G227" s="23" t="s">
        <v>145</v>
      </c>
      <c r="H227" s="23" t="s">
        <v>146</v>
      </c>
      <c r="I227" s="22" t="s">
        <v>44</v>
      </c>
      <c r="J227" s="22" t="s">
        <v>137</v>
      </c>
      <c r="L227" s="24"/>
      <c r="M227" s="21" t="s">
        <v>138</v>
      </c>
      <c r="N227" s="21" t="s">
        <v>981</v>
      </c>
      <c r="P227" s="22"/>
    </row>
    <row r="228" spans="1:16" s="21" customFormat="1" ht="56" x14ac:dyDescent="0.15">
      <c r="A228" s="21">
        <v>226</v>
      </c>
      <c r="B228" s="22" t="s">
        <v>296</v>
      </c>
      <c r="C228" s="22" t="s">
        <v>297</v>
      </c>
      <c r="D228" s="22">
        <v>275</v>
      </c>
      <c r="E228" s="22" t="s">
        <v>516</v>
      </c>
      <c r="F228" s="22">
        <v>8</v>
      </c>
      <c r="G228" s="23" t="s">
        <v>519</v>
      </c>
      <c r="H228" s="22" t="s">
        <v>300</v>
      </c>
      <c r="I228" s="22" t="s">
        <v>44</v>
      </c>
      <c r="J228" s="22" t="s">
        <v>101</v>
      </c>
      <c r="L228" s="24"/>
      <c r="M228" s="21" t="s">
        <v>982</v>
      </c>
      <c r="P228" s="22"/>
    </row>
    <row r="229" spans="1:16" s="21" customFormat="1" ht="70" x14ac:dyDescent="0.15">
      <c r="A229" s="21">
        <v>227</v>
      </c>
      <c r="B229" s="22" t="s">
        <v>138</v>
      </c>
      <c r="C229" s="22" t="s">
        <v>139</v>
      </c>
      <c r="D229" s="22">
        <v>275</v>
      </c>
      <c r="E229" s="22" t="s">
        <v>144</v>
      </c>
      <c r="F229" s="22">
        <v>9</v>
      </c>
      <c r="G229" s="23" t="s">
        <v>209</v>
      </c>
      <c r="H229" s="23" t="s">
        <v>153</v>
      </c>
      <c r="I229" s="22" t="s">
        <v>44</v>
      </c>
      <c r="J229" s="22" t="s">
        <v>150</v>
      </c>
      <c r="L229" s="24"/>
      <c r="M229" s="21" t="s">
        <v>982</v>
      </c>
      <c r="N229" s="21" t="s">
        <v>981</v>
      </c>
      <c r="P229" s="22"/>
    </row>
    <row r="230" spans="1:16" s="21" customFormat="1" ht="14" hidden="1" x14ac:dyDescent="0.15">
      <c r="A230" s="21">
        <v>228</v>
      </c>
      <c r="B230" s="22" t="s">
        <v>138</v>
      </c>
      <c r="C230" s="22" t="s">
        <v>139</v>
      </c>
      <c r="D230" s="22">
        <v>275</v>
      </c>
      <c r="E230" s="22" t="s">
        <v>144</v>
      </c>
      <c r="F230" s="22">
        <v>19</v>
      </c>
      <c r="G230" s="23" t="s">
        <v>207</v>
      </c>
      <c r="H230" s="23" t="s">
        <v>153</v>
      </c>
      <c r="I230" s="22" t="s">
        <v>38</v>
      </c>
      <c r="J230" s="22" t="s">
        <v>137</v>
      </c>
      <c r="M230" s="21" t="s">
        <v>25</v>
      </c>
      <c r="P230" s="22"/>
    </row>
    <row r="231" spans="1:16" s="21" customFormat="1" ht="14" hidden="1" x14ac:dyDescent="0.15">
      <c r="A231" s="21">
        <v>229</v>
      </c>
      <c r="B231" s="22" t="s">
        <v>138</v>
      </c>
      <c r="C231" s="22" t="s">
        <v>139</v>
      </c>
      <c r="D231" s="22">
        <v>275</v>
      </c>
      <c r="E231" s="22" t="s">
        <v>144</v>
      </c>
      <c r="F231" s="22">
        <v>19</v>
      </c>
      <c r="G231" s="23" t="s">
        <v>208</v>
      </c>
      <c r="H231" s="23" t="s">
        <v>153</v>
      </c>
      <c r="I231" s="22" t="s">
        <v>38</v>
      </c>
      <c r="J231" s="22" t="s">
        <v>137</v>
      </c>
      <c r="M231" s="21" t="s">
        <v>25</v>
      </c>
      <c r="P231" s="22"/>
    </row>
    <row r="232" spans="1:16" s="21" customFormat="1" ht="70" x14ac:dyDescent="0.15">
      <c r="A232" s="21">
        <v>230</v>
      </c>
      <c r="B232" s="22" t="s">
        <v>296</v>
      </c>
      <c r="C232" s="22" t="s">
        <v>297</v>
      </c>
      <c r="D232" s="22">
        <v>275</v>
      </c>
      <c r="E232" s="22" t="s">
        <v>144</v>
      </c>
      <c r="F232" s="22" t="s">
        <v>506</v>
      </c>
      <c r="G232" s="23" t="s">
        <v>511</v>
      </c>
      <c r="H232" s="22" t="s">
        <v>300</v>
      </c>
      <c r="I232" s="22" t="s">
        <v>44</v>
      </c>
      <c r="J232" s="22" t="s">
        <v>101</v>
      </c>
      <c r="L232" s="24"/>
      <c r="M232" s="21" t="s">
        <v>982</v>
      </c>
      <c r="N232" s="21" t="s">
        <v>981</v>
      </c>
      <c r="P232" s="22"/>
    </row>
    <row r="233" spans="1:16" s="21" customFormat="1" ht="56" x14ac:dyDescent="0.15">
      <c r="A233" s="21">
        <v>231</v>
      </c>
      <c r="B233" s="22" t="s">
        <v>296</v>
      </c>
      <c r="C233" s="22" t="s">
        <v>297</v>
      </c>
      <c r="D233" s="22">
        <v>275</v>
      </c>
      <c r="E233" s="22" t="s">
        <v>509</v>
      </c>
      <c r="F233" s="22" t="s">
        <v>506</v>
      </c>
      <c r="G233" s="23" t="s">
        <v>510</v>
      </c>
      <c r="H233" s="22" t="s">
        <v>300</v>
      </c>
      <c r="I233" s="22" t="s">
        <v>44</v>
      </c>
      <c r="J233" s="22" t="s">
        <v>101</v>
      </c>
      <c r="L233" s="24"/>
      <c r="M233" s="21" t="s">
        <v>982</v>
      </c>
      <c r="N233" s="21" t="s">
        <v>981</v>
      </c>
      <c r="P233" s="22"/>
    </row>
    <row r="234" spans="1:16" s="21" customFormat="1" ht="28" x14ac:dyDescent="0.15">
      <c r="A234" s="21">
        <v>232</v>
      </c>
      <c r="B234" s="22" t="s">
        <v>296</v>
      </c>
      <c r="C234" s="22" t="s">
        <v>297</v>
      </c>
      <c r="D234" s="22">
        <v>275</v>
      </c>
      <c r="E234" s="22" t="s">
        <v>144</v>
      </c>
      <c r="F234" s="22" t="s">
        <v>512</v>
      </c>
      <c r="G234" s="23" t="s">
        <v>513</v>
      </c>
      <c r="H234" s="22" t="s">
        <v>300</v>
      </c>
      <c r="I234" s="22" t="s">
        <v>44</v>
      </c>
      <c r="J234" s="22" t="s">
        <v>101</v>
      </c>
      <c r="L234" s="24"/>
      <c r="M234" s="21" t="s">
        <v>982</v>
      </c>
      <c r="N234" s="21" t="s">
        <v>981</v>
      </c>
      <c r="P234" s="22"/>
    </row>
    <row r="235" spans="1:16" s="21" customFormat="1" ht="28" x14ac:dyDescent="0.15">
      <c r="A235" s="21">
        <v>233</v>
      </c>
      <c r="B235" s="22" t="s">
        <v>296</v>
      </c>
      <c r="C235" s="22" t="s">
        <v>297</v>
      </c>
      <c r="D235" s="22">
        <v>275</v>
      </c>
      <c r="E235" s="22" t="s">
        <v>144</v>
      </c>
      <c r="F235" s="22" t="s">
        <v>514</v>
      </c>
      <c r="G235" s="23" t="s">
        <v>515</v>
      </c>
      <c r="H235" s="22" t="s">
        <v>300</v>
      </c>
      <c r="I235" s="22" t="s">
        <v>44</v>
      </c>
      <c r="J235" s="22" t="s">
        <v>101</v>
      </c>
      <c r="L235" s="24"/>
      <c r="M235" s="21" t="s">
        <v>982</v>
      </c>
      <c r="P235" s="22"/>
    </row>
    <row r="236" spans="1:16" s="21" customFormat="1" ht="42" x14ac:dyDescent="0.15">
      <c r="A236" s="21">
        <v>234</v>
      </c>
      <c r="B236" s="22" t="s">
        <v>296</v>
      </c>
      <c r="C236" s="22" t="s">
        <v>297</v>
      </c>
      <c r="D236" s="22">
        <v>276</v>
      </c>
      <c r="E236" s="22" t="s">
        <v>509</v>
      </c>
      <c r="F236" s="22">
        <v>1</v>
      </c>
      <c r="G236" s="23" t="s">
        <v>521</v>
      </c>
      <c r="H236" s="22" t="s">
        <v>300</v>
      </c>
      <c r="I236" s="22" t="s">
        <v>44</v>
      </c>
      <c r="J236" s="22" t="s">
        <v>101</v>
      </c>
      <c r="L236" s="24"/>
      <c r="M236" s="21" t="s">
        <v>982</v>
      </c>
      <c r="N236" s="21" t="s">
        <v>981</v>
      </c>
      <c r="P236" s="22"/>
    </row>
    <row r="237" spans="1:16" s="21" customFormat="1" ht="42" x14ac:dyDescent="0.15">
      <c r="A237" s="21">
        <v>235</v>
      </c>
      <c r="B237" s="22" t="s">
        <v>296</v>
      </c>
      <c r="C237" s="22" t="s">
        <v>297</v>
      </c>
      <c r="D237" s="22">
        <v>276</v>
      </c>
      <c r="E237" s="22" t="s">
        <v>509</v>
      </c>
      <c r="F237" s="22">
        <v>6</v>
      </c>
      <c r="G237" s="23" t="s">
        <v>522</v>
      </c>
      <c r="H237" s="22" t="s">
        <v>300</v>
      </c>
      <c r="I237" s="22" t="s">
        <v>44</v>
      </c>
      <c r="J237" s="22" t="s">
        <v>101</v>
      </c>
      <c r="L237" s="24"/>
      <c r="M237" s="21" t="s">
        <v>982</v>
      </c>
      <c r="N237" s="21" t="s">
        <v>981</v>
      </c>
      <c r="P237" s="22"/>
    </row>
    <row r="238" spans="1:16" s="21" customFormat="1" ht="56" x14ac:dyDescent="0.15">
      <c r="A238" s="21">
        <v>236</v>
      </c>
      <c r="B238" s="22" t="s">
        <v>296</v>
      </c>
      <c r="C238" s="22" t="s">
        <v>297</v>
      </c>
      <c r="D238" s="22">
        <v>276</v>
      </c>
      <c r="E238" s="22" t="s">
        <v>509</v>
      </c>
      <c r="F238" s="22">
        <v>9</v>
      </c>
      <c r="G238" s="23" t="s">
        <v>529</v>
      </c>
      <c r="H238" s="22" t="s">
        <v>300</v>
      </c>
      <c r="I238" s="22" t="s">
        <v>44</v>
      </c>
      <c r="J238" s="22" t="s">
        <v>101</v>
      </c>
      <c r="L238" s="24"/>
      <c r="M238" s="21" t="s">
        <v>982</v>
      </c>
      <c r="N238" s="21" t="s">
        <v>981</v>
      </c>
      <c r="P238" s="22"/>
    </row>
    <row r="239" spans="1:16" s="21" customFormat="1" ht="28" x14ac:dyDescent="0.15">
      <c r="A239" s="21">
        <v>237</v>
      </c>
      <c r="B239" s="22" t="s">
        <v>296</v>
      </c>
      <c r="C239" s="22" t="s">
        <v>297</v>
      </c>
      <c r="D239" s="22">
        <v>276</v>
      </c>
      <c r="E239" s="22" t="s">
        <v>509</v>
      </c>
      <c r="F239" s="22" t="s">
        <v>523</v>
      </c>
      <c r="G239" s="23" t="s">
        <v>524</v>
      </c>
      <c r="H239" s="22" t="s">
        <v>300</v>
      </c>
      <c r="I239" s="22" t="s">
        <v>44</v>
      </c>
      <c r="J239" s="22" t="s">
        <v>101</v>
      </c>
      <c r="L239" s="24"/>
      <c r="M239" s="21" t="s">
        <v>982</v>
      </c>
      <c r="N239" s="21" t="s">
        <v>981</v>
      </c>
      <c r="P239" s="22"/>
    </row>
    <row r="240" spans="1:16" s="21" customFormat="1" ht="42" x14ac:dyDescent="0.15">
      <c r="A240" s="21">
        <v>238</v>
      </c>
      <c r="B240" s="22" t="s">
        <v>296</v>
      </c>
      <c r="C240" s="22" t="s">
        <v>297</v>
      </c>
      <c r="D240" s="22">
        <v>276</v>
      </c>
      <c r="E240" s="22" t="s">
        <v>509</v>
      </c>
      <c r="F240" s="22" t="s">
        <v>523</v>
      </c>
      <c r="G240" s="23" t="s">
        <v>528</v>
      </c>
      <c r="H240" s="22" t="s">
        <v>300</v>
      </c>
      <c r="I240" s="22" t="s">
        <v>44</v>
      </c>
      <c r="J240" s="22" t="s">
        <v>101</v>
      </c>
      <c r="L240" s="24"/>
      <c r="M240" s="21" t="s">
        <v>982</v>
      </c>
      <c r="N240" s="21" t="s">
        <v>981</v>
      </c>
      <c r="P240" s="22"/>
    </row>
    <row r="241" spans="1:16" s="21" customFormat="1" ht="56" x14ac:dyDescent="0.15">
      <c r="A241" s="21">
        <v>239</v>
      </c>
      <c r="B241" s="22" t="s">
        <v>296</v>
      </c>
      <c r="C241" s="22" t="s">
        <v>297</v>
      </c>
      <c r="D241" s="22">
        <v>276</v>
      </c>
      <c r="E241" s="22" t="s">
        <v>509</v>
      </c>
      <c r="F241" s="22" t="s">
        <v>523</v>
      </c>
      <c r="G241" s="23" t="s">
        <v>530</v>
      </c>
      <c r="H241" s="22" t="s">
        <v>300</v>
      </c>
      <c r="I241" s="22" t="s">
        <v>44</v>
      </c>
      <c r="J241" s="22" t="s">
        <v>101</v>
      </c>
      <c r="L241" s="24"/>
      <c r="M241" s="21" t="s">
        <v>982</v>
      </c>
      <c r="N241" s="21" t="s">
        <v>981</v>
      </c>
      <c r="P241" s="22"/>
    </row>
    <row r="242" spans="1:16" s="21" customFormat="1" ht="56" x14ac:dyDescent="0.15">
      <c r="A242" s="21">
        <v>240</v>
      </c>
      <c r="B242" s="22" t="s">
        <v>296</v>
      </c>
      <c r="C242" s="22" t="s">
        <v>297</v>
      </c>
      <c r="D242" s="22">
        <v>276</v>
      </c>
      <c r="E242" s="22" t="s">
        <v>531</v>
      </c>
      <c r="F242" s="22" t="s">
        <v>523</v>
      </c>
      <c r="G242" s="23" t="s">
        <v>534</v>
      </c>
      <c r="H242" s="22" t="s">
        <v>300</v>
      </c>
      <c r="I242" s="22" t="s">
        <v>44</v>
      </c>
      <c r="J242" s="22" t="s">
        <v>101</v>
      </c>
      <c r="L242" s="24"/>
      <c r="M242" s="21" t="s">
        <v>982</v>
      </c>
      <c r="N242" s="21" t="s">
        <v>981</v>
      </c>
      <c r="P242" s="22"/>
    </row>
    <row r="243" spans="1:16" s="21" customFormat="1" ht="56" x14ac:dyDescent="0.15">
      <c r="A243" s="21">
        <v>241</v>
      </c>
      <c r="B243" s="22" t="s">
        <v>296</v>
      </c>
      <c r="C243" s="22" t="s">
        <v>297</v>
      </c>
      <c r="D243" s="22">
        <v>276</v>
      </c>
      <c r="E243" s="22" t="s">
        <v>509</v>
      </c>
      <c r="F243" s="22" t="s">
        <v>525</v>
      </c>
      <c r="G243" s="23" t="s">
        <v>526</v>
      </c>
      <c r="H243" s="22" t="s">
        <v>300</v>
      </c>
      <c r="I243" s="22" t="s">
        <v>44</v>
      </c>
      <c r="J243" s="22" t="s">
        <v>101</v>
      </c>
      <c r="L243" s="24"/>
      <c r="M243" s="21" t="s">
        <v>982</v>
      </c>
      <c r="N243" s="21" t="s">
        <v>981</v>
      </c>
      <c r="P243" s="22"/>
    </row>
    <row r="244" spans="1:16" s="21" customFormat="1" ht="42" x14ac:dyDescent="0.15">
      <c r="A244" s="21">
        <v>242</v>
      </c>
      <c r="B244" s="22" t="s">
        <v>296</v>
      </c>
      <c r="C244" s="22" t="s">
        <v>297</v>
      </c>
      <c r="D244" s="22">
        <v>276</v>
      </c>
      <c r="E244" s="22" t="s">
        <v>531</v>
      </c>
      <c r="F244" s="22" t="s">
        <v>532</v>
      </c>
      <c r="G244" s="23" t="s">
        <v>533</v>
      </c>
      <c r="H244" s="22" t="s">
        <v>300</v>
      </c>
      <c r="I244" s="22" t="s">
        <v>44</v>
      </c>
      <c r="J244" s="22" t="s">
        <v>101</v>
      </c>
      <c r="L244" s="24"/>
      <c r="M244" s="21" t="s">
        <v>982</v>
      </c>
      <c r="N244" s="21" t="s">
        <v>981</v>
      </c>
      <c r="P244" s="22"/>
    </row>
    <row r="245" spans="1:16" s="21" customFormat="1" ht="28" hidden="1" x14ac:dyDescent="0.15">
      <c r="A245" s="21">
        <v>243</v>
      </c>
      <c r="B245" s="22" t="s">
        <v>296</v>
      </c>
      <c r="C245" s="22" t="s">
        <v>297</v>
      </c>
      <c r="D245" s="22">
        <v>276</v>
      </c>
      <c r="E245" s="22" t="s">
        <v>509</v>
      </c>
      <c r="F245" s="22" t="s">
        <v>477</v>
      </c>
      <c r="G245" s="23" t="s">
        <v>527</v>
      </c>
      <c r="H245" s="22" t="s">
        <v>300</v>
      </c>
      <c r="I245" s="22" t="s">
        <v>38</v>
      </c>
      <c r="J245" s="22" t="s">
        <v>101</v>
      </c>
      <c r="M245" s="21" t="s">
        <v>25</v>
      </c>
      <c r="P245" s="22"/>
    </row>
    <row r="246" spans="1:16" s="21" customFormat="1" ht="56" x14ac:dyDescent="0.15">
      <c r="A246" s="21">
        <v>244</v>
      </c>
      <c r="B246" s="22" t="s">
        <v>296</v>
      </c>
      <c r="C246" s="22" t="s">
        <v>297</v>
      </c>
      <c r="D246" s="22">
        <v>277</v>
      </c>
      <c r="E246" s="22" t="s">
        <v>531</v>
      </c>
      <c r="F246" s="22">
        <v>5</v>
      </c>
      <c r="G246" s="23" t="s">
        <v>535</v>
      </c>
      <c r="H246" s="22" t="s">
        <v>300</v>
      </c>
      <c r="I246" s="22" t="s">
        <v>44</v>
      </c>
      <c r="J246" s="22" t="s">
        <v>101</v>
      </c>
      <c r="L246" s="24"/>
      <c r="M246" s="21" t="s">
        <v>982</v>
      </c>
      <c r="N246" s="21" t="s">
        <v>981</v>
      </c>
      <c r="P246" s="22"/>
    </row>
    <row r="247" spans="1:16" s="21" customFormat="1" ht="28" x14ac:dyDescent="0.15">
      <c r="A247" s="21">
        <v>245</v>
      </c>
      <c r="B247" s="22" t="s">
        <v>296</v>
      </c>
      <c r="C247" s="22" t="s">
        <v>297</v>
      </c>
      <c r="D247" s="22">
        <v>277</v>
      </c>
      <c r="E247" s="22" t="s">
        <v>536</v>
      </c>
      <c r="F247" s="22" t="s">
        <v>525</v>
      </c>
      <c r="G247" s="23" t="s">
        <v>537</v>
      </c>
      <c r="H247" s="22" t="s">
        <v>300</v>
      </c>
      <c r="I247" s="22" t="s">
        <v>44</v>
      </c>
      <c r="J247" s="22" t="s">
        <v>101</v>
      </c>
      <c r="L247" s="24"/>
      <c r="M247" s="21" t="s">
        <v>982</v>
      </c>
      <c r="N247" s="21" t="s">
        <v>981</v>
      </c>
      <c r="P247" s="22"/>
    </row>
    <row r="248" spans="1:16" s="21" customFormat="1" ht="56" x14ac:dyDescent="0.15">
      <c r="A248" s="21">
        <v>246</v>
      </c>
      <c r="B248" s="22" t="s">
        <v>296</v>
      </c>
      <c r="C248" s="22" t="s">
        <v>297</v>
      </c>
      <c r="D248" s="22">
        <v>277</v>
      </c>
      <c r="E248" s="22" t="s">
        <v>536</v>
      </c>
      <c r="F248" s="22" t="s">
        <v>525</v>
      </c>
      <c r="G248" s="23" t="s">
        <v>538</v>
      </c>
      <c r="H248" s="22" t="s">
        <v>300</v>
      </c>
      <c r="I248" s="22" t="s">
        <v>44</v>
      </c>
      <c r="J248" s="22" t="s">
        <v>101</v>
      </c>
      <c r="L248" s="24"/>
      <c r="M248" s="21" t="s">
        <v>982</v>
      </c>
      <c r="N248" s="21" t="s">
        <v>981</v>
      </c>
      <c r="P248" s="22"/>
    </row>
    <row r="249" spans="1:16" s="21" customFormat="1" ht="14" hidden="1" x14ac:dyDescent="0.15">
      <c r="A249" s="21">
        <v>247</v>
      </c>
      <c r="B249" s="23" t="s">
        <v>25</v>
      </c>
      <c r="C249" s="23" t="s">
        <v>210</v>
      </c>
      <c r="D249" s="23">
        <v>279</v>
      </c>
      <c r="E249" s="23" t="s">
        <v>219</v>
      </c>
      <c r="F249" s="23">
        <v>2</v>
      </c>
      <c r="G249" s="23" t="s">
        <v>218</v>
      </c>
      <c r="H249" s="23"/>
      <c r="I249" s="22" t="s">
        <v>38</v>
      </c>
      <c r="J249" s="22"/>
      <c r="M249" s="21" t="s">
        <v>25</v>
      </c>
      <c r="P249" s="22"/>
    </row>
    <row r="250" spans="1:16" s="21" customFormat="1" ht="28" x14ac:dyDescent="0.15">
      <c r="A250" s="21">
        <v>248</v>
      </c>
      <c r="B250" s="22" t="s">
        <v>903</v>
      </c>
      <c r="C250" s="22" t="s">
        <v>904</v>
      </c>
      <c r="D250" s="22">
        <v>280</v>
      </c>
      <c r="E250" s="22">
        <v>8.1</v>
      </c>
      <c r="F250" s="22">
        <v>5</v>
      </c>
      <c r="G250" s="23" t="s">
        <v>925</v>
      </c>
      <c r="H250" s="23" t="s">
        <v>926</v>
      </c>
      <c r="I250" s="22" t="s">
        <v>44</v>
      </c>
      <c r="J250" s="22" t="s">
        <v>39</v>
      </c>
      <c r="K250" s="21" t="s">
        <v>957</v>
      </c>
      <c r="L250" s="24"/>
      <c r="N250" s="21" t="s">
        <v>980</v>
      </c>
      <c r="P250" s="22"/>
    </row>
    <row r="251" spans="1:16" s="21" customFormat="1" ht="28" hidden="1" x14ac:dyDescent="0.15">
      <c r="A251" s="21">
        <v>249</v>
      </c>
      <c r="B251" s="22" t="s">
        <v>296</v>
      </c>
      <c r="C251" s="22" t="s">
        <v>297</v>
      </c>
      <c r="D251" s="22">
        <v>280</v>
      </c>
      <c r="E251" s="22">
        <v>8.1</v>
      </c>
      <c r="F251" s="22">
        <v>10</v>
      </c>
      <c r="G251" s="23" t="s">
        <v>539</v>
      </c>
      <c r="H251" s="22" t="s">
        <v>300</v>
      </c>
      <c r="I251" s="22" t="s">
        <v>38</v>
      </c>
      <c r="J251" s="22" t="s">
        <v>101</v>
      </c>
      <c r="M251" s="21" t="s">
        <v>25</v>
      </c>
      <c r="P251" s="22"/>
    </row>
    <row r="252" spans="1:16" s="21" customFormat="1" ht="168" x14ac:dyDescent="0.15">
      <c r="A252" s="21">
        <v>250</v>
      </c>
      <c r="B252" s="22" t="s">
        <v>233</v>
      </c>
      <c r="C252" s="22" t="s">
        <v>234</v>
      </c>
      <c r="D252" s="25">
        <v>281</v>
      </c>
      <c r="E252" s="22" t="s">
        <v>287</v>
      </c>
      <c r="F252" s="22"/>
      <c r="G252" s="23" t="s">
        <v>288</v>
      </c>
      <c r="H252" s="23" t="s">
        <v>289</v>
      </c>
      <c r="I252" s="22" t="s">
        <v>44</v>
      </c>
      <c r="J252" s="22" t="s">
        <v>238</v>
      </c>
      <c r="K252" s="21" t="s">
        <v>955</v>
      </c>
      <c r="L252" s="24" t="s">
        <v>1003</v>
      </c>
      <c r="N252" s="21" t="s">
        <v>981</v>
      </c>
      <c r="P252" s="22"/>
    </row>
    <row r="253" spans="1:16" s="21" customFormat="1" ht="252" x14ac:dyDescent="0.15">
      <c r="A253" s="21">
        <v>251</v>
      </c>
      <c r="B253" s="22" t="s">
        <v>296</v>
      </c>
      <c r="C253" s="22" t="s">
        <v>297</v>
      </c>
      <c r="D253" s="22">
        <v>282</v>
      </c>
      <c r="E253" s="22" t="s">
        <v>540</v>
      </c>
      <c r="F253" s="22">
        <v>21</v>
      </c>
      <c r="G253" s="23" t="s">
        <v>541</v>
      </c>
      <c r="H253" s="22" t="s">
        <v>300</v>
      </c>
      <c r="I253" s="22" t="s">
        <v>44</v>
      </c>
      <c r="J253" s="22" t="s">
        <v>101</v>
      </c>
      <c r="L253" s="24"/>
      <c r="M253" s="21" t="s">
        <v>296</v>
      </c>
      <c r="N253" s="21" t="s">
        <v>969</v>
      </c>
      <c r="P253" s="22"/>
    </row>
    <row r="254" spans="1:16" s="21" customFormat="1" ht="42" x14ac:dyDescent="0.15">
      <c r="A254" s="21">
        <v>252</v>
      </c>
      <c r="B254" s="22" t="s">
        <v>296</v>
      </c>
      <c r="C254" s="22" t="s">
        <v>297</v>
      </c>
      <c r="D254" s="22">
        <v>284</v>
      </c>
      <c r="E254" s="22" t="s">
        <v>542</v>
      </c>
      <c r="F254" s="22">
        <v>2</v>
      </c>
      <c r="G254" s="23" t="s">
        <v>545</v>
      </c>
      <c r="H254" s="22" t="s">
        <v>300</v>
      </c>
      <c r="I254" s="22" t="s">
        <v>44</v>
      </c>
      <c r="J254" s="22" t="s">
        <v>101</v>
      </c>
      <c r="L254" s="24"/>
      <c r="M254" s="21" t="s">
        <v>1005</v>
      </c>
      <c r="N254" s="21" t="s">
        <v>1004</v>
      </c>
      <c r="P254" s="22"/>
    </row>
    <row r="255" spans="1:16" s="21" customFormat="1" ht="56" x14ac:dyDescent="0.15">
      <c r="A255" s="21">
        <v>253</v>
      </c>
      <c r="B255" s="22" t="s">
        <v>296</v>
      </c>
      <c r="C255" s="22" t="s">
        <v>297</v>
      </c>
      <c r="D255" s="22">
        <v>284</v>
      </c>
      <c r="E255" s="22" t="s">
        <v>546</v>
      </c>
      <c r="F255" s="22">
        <v>9</v>
      </c>
      <c r="G255" s="23" t="s">
        <v>547</v>
      </c>
      <c r="H255" s="22" t="s">
        <v>300</v>
      </c>
      <c r="I255" s="22" t="s">
        <v>44</v>
      </c>
      <c r="J255" s="22" t="s">
        <v>101</v>
      </c>
      <c r="L255" s="24"/>
      <c r="M255" s="21" t="s">
        <v>1005</v>
      </c>
      <c r="N255" s="21" t="s">
        <v>1004</v>
      </c>
      <c r="P255" s="22"/>
    </row>
    <row r="256" spans="1:16" s="21" customFormat="1" ht="56" x14ac:dyDescent="0.15">
      <c r="A256" s="21">
        <v>254</v>
      </c>
      <c r="B256" s="22" t="s">
        <v>296</v>
      </c>
      <c r="C256" s="22" t="s">
        <v>297</v>
      </c>
      <c r="D256" s="22">
        <v>284</v>
      </c>
      <c r="E256" s="22" t="s">
        <v>542</v>
      </c>
      <c r="F256" s="22" t="s">
        <v>543</v>
      </c>
      <c r="G256" s="23" t="s">
        <v>544</v>
      </c>
      <c r="H256" s="22" t="s">
        <v>300</v>
      </c>
      <c r="I256" s="22" t="s">
        <v>44</v>
      </c>
      <c r="J256" s="22" t="s">
        <v>101</v>
      </c>
      <c r="K256" s="21" t="s">
        <v>957</v>
      </c>
      <c r="L256" s="24"/>
      <c r="P256" s="22"/>
    </row>
    <row r="257" spans="1:16" s="21" customFormat="1" ht="56" x14ac:dyDescent="0.15">
      <c r="A257" s="21">
        <v>255</v>
      </c>
      <c r="B257" s="22" t="s">
        <v>296</v>
      </c>
      <c r="C257" s="22" t="s">
        <v>297</v>
      </c>
      <c r="D257" s="22">
        <v>286</v>
      </c>
      <c r="E257" s="22" t="s">
        <v>549</v>
      </c>
      <c r="F257" s="22">
        <v>23</v>
      </c>
      <c r="G257" s="23" t="s">
        <v>551</v>
      </c>
      <c r="H257" s="22" t="s">
        <v>300</v>
      </c>
      <c r="I257" s="22" t="s">
        <v>44</v>
      </c>
      <c r="J257" s="22" t="s">
        <v>101</v>
      </c>
      <c r="L257" s="24"/>
      <c r="M257" s="21" t="s">
        <v>296</v>
      </c>
      <c r="N257" s="21" t="s">
        <v>969</v>
      </c>
      <c r="P257" s="22"/>
    </row>
    <row r="258" spans="1:16" s="21" customFormat="1" ht="70" x14ac:dyDescent="0.15">
      <c r="A258" s="21">
        <v>256</v>
      </c>
      <c r="B258" s="22" t="s">
        <v>296</v>
      </c>
      <c r="C258" s="22" t="s">
        <v>297</v>
      </c>
      <c r="D258" s="22">
        <v>286</v>
      </c>
      <c r="E258" s="22" t="s">
        <v>549</v>
      </c>
      <c r="F258" s="22">
        <v>26</v>
      </c>
      <c r="G258" s="23" t="s">
        <v>550</v>
      </c>
      <c r="H258" s="22" t="s">
        <v>300</v>
      </c>
      <c r="I258" s="22" t="s">
        <v>44</v>
      </c>
      <c r="J258" s="22" t="s">
        <v>101</v>
      </c>
      <c r="L258" s="24"/>
      <c r="M258" s="21" t="s">
        <v>1005</v>
      </c>
      <c r="N258" s="21" t="s">
        <v>1004</v>
      </c>
      <c r="P258" s="22"/>
    </row>
    <row r="259" spans="1:16" s="21" customFormat="1" ht="56" x14ac:dyDescent="0.15">
      <c r="A259" s="21">
        <v>257</v>
      </c>
      <c r="B259" s="22" t="s">
        <v>296</v>
      </c>
      <c r="C259" s="22" t="s">
        <v>297</v>
      </c>
      <c r="D259" s="22">
        <v>286</v>
      </c>
      <c r="E259" s="22" t="s">
        <v>549</v>
      </c>
      <c r="F259" s="22">
        <v>29</v>
      </c>
      <c r="G259" s="23" t="s">
        <v>552</v>
      </c>
      <c r="H259" s="22" t="s">
        <v>300</v>
      </c>
      <c r="I259" s="22" t="s">
        <v>44</v>
      </c>
      <c r="J259" s="22" t="s">
        <v>101</v>
      </c>
      <c r="L259" s="24"/>
      <c r="M259" s="21" t="s">
        <v>296</v>
      </c>
      <c r="N259" s="21" t="s">
        <v>969</v>
      </c>
      <c r="P259" s="22"/>
    </row>
    <row r="260" spans="1:16" s="21" customFormat="1" ht="56" x14ac:dyDescent="0.15">
      <c r="A260" s="21">
        <v>258</v>
      </c>
      <c r="B260" s="22" t="s">
        <v>296</v>
      </c>
      <c r="C260" s="22" t="s">
        <v>297</v>
      </c>
      <c r="D260" s="22">
        <v>286</v>
      </c>
      <c r="E260" s="22" t="s">
        <v>546</v>
      </c>
      <c r="F260" s="22" t="s">
        <v>543</v>
      </c>
      <c r="G260" s="23" t="s">
        <v>548</v>
      </c>
      <c r="H260" s="22" t="s">
        <v>300</v>
      </c>
      <c r="I260" s="22" t="s">
        <v>44</v>
      </c>
      <c r="J260" s="22" t="s">
        <v>101</v>
      </c>
      <c r="K260" s="21" t="s">
        <v>957</v>
      </c>
      <c r="L260" s="24"/>
      <c r="P260" s="22"/>
    </row>
    <row r="261" spans="1:16" s="21" customFormat="1" ht="98" x14ac:dyDescent="0.15">
      <c r="A261" s="21">
        <v>259</v>
      </c>
      <c r="B261" s="22" t="s">
        <v>296</v>
      </c>
      <c r="C261" s="22" t="s">
        <v>297</v>
      </c>
      <c r="D261" s="22">
        <v>287</v>
      </c>
      <c r="E261" s="22" t="s">
        <v>555</v>
      </c>
      <c r="F261" s="22">
        <v>7</v>
      </c>
      <c r="G261" s="23" t="s">
        <v>556</v>
      </c>
      <c r="H261" s="22" t="s">
        <v>300</v>
      </c>
      <c r="I261" s="22" t="s">
        <v>44</v>
      </c>
      <c r="J261" s="22" t="s">
        <v>101</v>
      </c>
      <c r="L261" s="24"/>
      <c r="M261" s="21" t="s">
        <v>296</v>
      </c>
      <c r="N261" s="21" t="s">
        <v>969</v>
      </c>
      <c r="P261" s="22"/>
    </row>
    <row r="262" spans="1:16" s="21" customFormat="1" ht="126" x14ac:dyDescent="0.15">
      <c r="A262" s="21">
        <v>260</v>
      </c>
      <c r="B262" s="22" t="s">
        <v>296</v>
      </c>
      <c r="C262" s="22" t="s">
        <v>297</v>
      </c>
      <c r="D262" s="22">
        <v>287</v>
      </c>
      <c r="E262" s="22" t="s">
        <v>549</v>
      </c>
      <c r="F262" s="22" t="s">
        <v>553</v>
      </c>
      <c r="G262" s="23" t="s">
        <v>554</v>
      </c>
      <c r="H262" s="22" t="s">
        <v>300</v>
      </c>
      <c r="I262" s="22" t="s">
        <v>44</v>
      </c>
      <c r="J262" s="22" t="s">
        <v>101</v>
      </c>
      <c r="L262" s="24"/>
      <c r="M262" s="21" t="s">
        <v>296</v>
      </c>
      <c r="N262" s="21" t="s">
        <v>969</v>
      </c>
      <c r="P262" s="22"/>
    </row>
    <row r="263" spans="1:16" s="21" customFormat="1" ht="140" x14ac:dyDescent="0.15">
      <c r="A263" s="21">
        <v>261</v>
      </c>
      <c r="B263" s="22" t="s">
        <v>296</v>
      </c>
      <c r="C263" s="22" t="s">
        <v>297</v>
      </c>
      <c r="D263" s="22">
        <v>288</v>
      </c>
      <c r="E263" s="22" t="s">
        <v>555</v>
      </c>
      <c r="F263" s="22" t="s">
        <v>553</v>
      </c>
      <c r="G263" s="23" t="s">
        <v>557</v>
      </c>
      <c r="H263" s="22" t="s">
        <v>300</v>
      </c>
      <c r="I263" s="22" t="s">
        <v>44</v>
      </c>
      <c r="J263" s="22" t="s">
        <v>101</v>
      </c>
      <c r="L263" s="24"/>
      <c r="M263" s="21" t="s">
        <v>296</v>
      </c>
      <c r="N263" s="21" t="s">
        <v>969</v>
      </c>
      <c r="P263" s="22"/>
    </row>
    <row r="264" spans="1:16" s="21" customFormat="1" ht="140" x14ac:dyDescent="0.15">
      <c r="A264" s="21">
        <v>262</v>
      </c>
      <c r="B264" s="22" t="s">
        <v>296</v>
      </c>
      <c r="C264" s="22" t="s">
        <v>297</v>
      </c>
      <c r="D264" s="22">
        <v>288</v>
      </c>
      <c r="E264" s="22" t="s">
        <v>555</v>
      </c>
      <c r="F264" s="22" t="s">
        <v>553</v>
      </c>
      <c r="G264" s="23" t="s">
        <v>558</v>
      </c>
      <c r="H264" s="22" t="s">
        <v>300</v>
      </c>
      <c r="I264" s="22" t="s">
        <v>44</v>
      </c>
      <c r="J264" s="22" t="s">
        <v>101</v>
      </c>
      <c r="L264" s="24"/>
      <c r="M264" s="21" t="s">
        <v>296</v>
      </c>
      <c r="N264" s="21" t="s">
        <v>969</v>
      </c>
      <c r="P264" s="22"/>
    </row>
    <row r="265" spans="1:16" s="21" customFormat="1" ht="84" x14ac:dyDescent="0.15">
      <c r="A265" s="21">
        <v>263</v>
      </c>
      <c r="B265" s="22" t="s">
        <v>296</v>
      </c>
      <c r="C265" s="22" t="s">
        <v>297</v>
      </c>
      <c r="D265" s="22">
        <v>289</v>
      </c>
      <c r="E265" s="22" t="s">
        <v>555</v>
      </c>
      <c r="F265" s="22">
        <v>2</v>
      </c>
      <c r="G265" s="23" t="s">
        <v>559</v>
      </c>
      <c r="H265" s="22" t="s">
        <v>300</v>
      </c>
      <c r="I265" s="22" t="s">
        <v>44</v>
      </c>
      <c r="J265" s="22" t="s">
        <v>101</v>
      </c>
      <c r="L265" s="24"/>
      <c r="M265" s="21" t="s">
        <v>296</v>
      </c>
      <c r="N265" s="21" t="s">
        <v>969</v>
      </c>
      <c r="P265" s="22"/>
    </row>
    <row r="266" spans="1:16" s="21" customFormat="1" ht="126" x14ac:dyDescent="0.15">
      <c r="A266" s="21">
        <v>264</v>
      </c>
      <c r="B266" s="22" t="s">
        <v>903</v>
      </c>
      <c r="C266" s="22" t="s">
        <v>904</v>
      </c>
      <c r="D266" s="22">
        <v>292</v>
      </c>
      <c r="E266" s="22" t="s">
        <v>927</v>
      </c>
      <c r="F266" s="22">
        <v>6</v>
      </c>
      <c r="G266" s="23" t="s">
        <v>928</v>
      </c>
      <c r="H266" s="23" t="s">
        <v>929</v>
      </c>
      <c r="I266" s="22" t="s">
        <v>44</v>
      </c>
      <c r="J266" s="22" t="s">
        <v>39</v>
      </c>
      <c r="K266" s="21" t="s">
        <v>955</v>
      </c>
      <c r="L266" s="24" t="s">
        <v>1006</v>
      </c>
      <c r="N266" s="21" t="s">
        <v>980</v>
      </c>
      <c r="P266" s="22"/>
    </row>
    <row r="267" spans="1:16" s="21" customFormat="1" ht="98" x14ac:dyDescent="0.15">
      <c r="A267" s="21">
        <v>265</v>
      </c>
      <c r="B267" s="24" t="s">
        <v>34</v>
      </c>
      <c r="C267" s="24" t="s">
        <v>35</v>
      </c>
      <c r="D267" s="24">
        <v>294</v>
      </c>
      <c r="E267" s="24" t="s">
        <v>55</v>
      </c>
      <c r="F267" s="24">
        <v>27</v>
      </c>
      <c r="G267" s="24" t="s">
        <v>70</v>
      </c>
      <c r="H267" s="24" t="s">
        <v>71</v>
      </c>
      <c r="I267" s="24" t="s">
        <v>44</v>
      </c>
      <c r="J267" s="24" t="s">
        <v>39</v>
      </c>
      <c r="L267" s="24" t="s">
        <v>1007</v>
      </c>
      <c r="P267" s="22"/>
    </row>
    <row r="268" spans="1:16" s="21" customFormat="1" ht="84" x14ac:dyDescent="0.15">
      <c r="A268" s="21">
        <v>266</v>
      </c>
      <c r="B268" s="22" t="s">
        <v>138</v>
      </c>
      <c r="C268" s="22" t="s">
        <v>139</v>
      </c>
      <c r="D268" s="22">
        <v>297</v>
      </c>
      <c r="E268" s="22" t="s">
        <v>147</v>
      </c>
      <c r="F268" s="22">
        <v>14</v>
      </c>
      <c r="G268" s="23" t="s">
        <v>148</v>
      </c>
      <c r="H268" s="23" t="s">
        <v>149</v>
      </c>
      <c r="I268" s="22" t="s">
        <v>44</v>
      </c>
      <c r="J268" s="22" t="s">
        <v>150</v>
      </c>
      <c r="L268" s="24"/>
      <c r="P268" s="22"/>
    </row>
    <row r="269" spans="1:16" s="21" customFormat="1" ht="14" hidden="1" x14ac:dyDescent="0.15">
      <c r="A269" s="21">
        <v>267</v>
      </c>
      <c r="B269" s="22" t="s">
        <v>138</v>
      </c>
      <c r="C269" s="22" t="s">
        <v>139</v>
      </c>
      <c r="D269" s="22">
        <v>300</v>
      </c>
      <c r="E269" s="22" t="s">
        <v>151</v>
      </c>
      <c r="F269" s="22">
        <v>3</v>
      </c>
      <c r="G269" s="23" t="s">
        <v>152</v>
      </c>
      <c r="H269" s="23" t="s">
        <v>153</v>
      </c>
      <c r="I269" s="22" t="s">
        <v>38</v>
      </c>
      <c r="J269" s="22" t="s">
        <v>137</v>
      </c>
      <c r="M269" s="21" t="s">
        <v>25</v>
      </c>
      <c r="P269" s="22"/>
    </row>
    <row r="270" spans="1:16" s="21" customFormat="1" ht="42" x14ac:dyDescent="0.15">
      <c r="A270" s="21">
        <v>268</v>
      </c>
      <c r="B270" s="22" t="s">
        <v>903</v>
      </c>
      <c r="C270" s="22" t="s">
        <v>904</v>
      </c>
      <c r="D270" s="22">
        <v>301</v>
      </c>
      <c r="E270" s="22" t="s">
        <v>154</v>
      </c>
      <c r="F270" s="22">
        <v>15</v>
      </c>
      <c r="G270" s="23" t="s">
        <v>930</v>
      </c>
      <c r="H270" s="23" t="s">
        <v>931</v>
      </c>
      <c r="I270" s="22" t="s">
        <v>44</v>
      </c>
      <c r="J270" s="22" t="s">
        <v>39</v>
      </c>
      <c r="L270" s="24"/>
      <c r="N270" s="21" t="s">
        <v>980</v>
      </c>
      <c r="P270" s="22"/>
    </row>
    <row r="271" spans="1:16" s="21" customFormat="1" ht="14" hidden="1" x14ac:dyDescent="0.15">
      <c r="A271" s="21">
        <v>269</v>
      </c>
      <c r="B271" s="22" t="s">
        <v>138</v>
      </c>
      <c r="C271" s="22" t="s">
        <v>139</v>
      </c>
      <c r="D271" s="22">
        <v>301</v>
      </c>
      <c r="E271" s="22" t="s">
        <v>154</v>
      </c>
      <c r="F271" s="22">
        <v>18</v>
      </c>
      <c r="G271" s="23" t="s">
        <v>152</v>
      </c>
      <c r="H271" s="23" t="s">
        <v>153</v>
      </c>
      <c r="I271" s="22" t="s">
        <v>38</v>
      </c>
      <c r="J271" s="22" t="s">
        <v>137</v>
      </c>
      <c r="M271" s="21" t="s">
        <v>25</v>
      </c>
      <c r="P271" s="22"/>
    </row>
    <row r="272" spans="1:16" s="21" customFormat="1" ht="56" x14ac:dyDescent="0.15">
      <c r="A272" s="21">
        <v>270</v>
      </c>
      <c r="B272" s="22" t="s">
        <v>296</v>
      </c>
      <c r="C272" s="22" t="s">
        <v>297</v>
      </c>
      <c r="D272" s="22">
        <v>302</v>
      </c>
      <c r="E272" s="22" t="s">
        <v>560</v>
      </c>
      <c r="F272" s="22">
        <v>7</v>
      </c>
      <c r="G272" s="23" t="s">
        <v>561</v>
      </c>
      <c r="H272" s="22" t="s">
        <v>300</v>
      </c>
      <c r="I272" s="22" t="s">
        <v>44</v>
      </c>
      <c r="J272" s="22" t="s">
        <v>101</v>
      </c>
      <c r="L272" s="24"/>
      <c r="M272" s="21" t="s">
        <v>296</v>
      </c>
      <c r="N272" s="21" t="s">
        <v>969</v>
      </c>
      <c r="P272" s="22"/>
    </row>
    <row r="273" spans="1:16" s="21" customFormat="1" ht="28" x14ac:dyDescent="0.15">
      <c r="A273" s="21">
        <v>271</v>
      </c>
      <c r="B273" s="22" t="s">
        <v>903</v>
      </c>
      <c r="C273" s="22" t="s">
        <v>904</v>
      </c>
      <c r="D273" s="22">
        <v>309</v>
      </c>
      <c r="E273" s="22" t="s">
        <v>932</v>
      </c>
      <c r="F273" s="22">
        <v>4</v>
      </c>
      <c r="G273" s="23" t="s">
        <v>933</v>
      </c>
      <c r="H273" s="23" t="s">
        <v>934</v>
      </c>
      <c r="I273" s="22" t="s">
        <v>44</v>
      </c>
      <c r="J273" s="22" t="s">
        <v>39</v>
      </c>
      <c r="L273" s="24"/>
      <c r="N273" s="21" t="s">
        <v>980</v>
      </c>
      <c r="P273" s="22"/>
    </row>
    <row r="274" spans="1:16" s="21" customFormat="1" ht="42" x14ac:dyDescent="0.15">
      <c r="A274" s="21">
        <v>272</v>
      </c>
      <c r="B274" s="22" t="s">
        <v>296</v>
      </c>
      <c r="C274" s="22" t="s">
        <v>297</v>
      </c>
      <c r="D274" s="22">
        <v>314</v>
      </c>
      <c r="E274" s="22" t="s">
        <v>562</v>
      </c>
      <c r="F274" s="22" t="s">
        <v>563</v>
      </c>
      <c r="G274" s="23" t="s">
        <v>564</v>
      </c>
      <c r="H274" s="22" t="s">
        <v>300</v>
      </c>
      <c r="I274" s="22" t="s">
        <v>44</v>
      </c>
      <c r="J274" s="22" t="s">
        <v>101</v>
      </c>
      <c r="L274" s="24"/>
      <c r="M274" s="21" t="s">
        <v>296</v>
      </c>
      <c r="N274" s="21" t="s">
        <v>969</v>
      </c>
      <c r="P274" s="22"/>
    </row>
    <row r="275" spans="1:16" s="21" customFormat="1" ht="140" hidden="1" x14ac:dyDescent="0.15">
      <c r="A275" s="21">
        <v>273</v>
      </c>
      <c r="B275" s="24" t="s">
        <v>34</v>
      </c>
      <c r="C275" s="24" t="s">
        <v>35</v>
      </c>
      <c r="D275" s="24">
        <v>316</v>
      </c>
      <c r="E275" s="24" t="s">
        <v>56</v>
      </c>
      <c r="F275" s="24">
        <v>42</v>
      </c>
      <c r="G275" s="24" t="s">
        <v>72</v>
      </c>
      <c r="H275" s="24" t="s">
        <v>57</v>
      </c>
      <c r="I275" s="22" t="s">
        <v>38</v>
      </c>
      <c r="J275" s="24" t="s">
        <v>39</v>
      </c>
      <c r="M275" s="21" t="s">
        <v>25</v>
      </c>
      <c r="P275" s="22"/>
    </row>
    <row r="276" spans="1:16" s="21" customFormat="1" ht="42" x14ac:dyDescent="0.15">
      <c r="A276" s="21">
        <v>274</v>
      </c>
      <c r="B276" s="22" t="s">
        <v>903</v>
      </c>
      <c r="C276" s="22" t="s">
        <v>904</v>
      </c>
      <c r="D276" s="22">
        <v>324</v>
      </c>
      <c r="E276" s="22" t="s">
        <v>935</v>
      </c>
      <c r="F276" s="22">
        <v>11</v>
      </c>
      <c r="G276" s="23" t="s">
        <v>936</v>
      </c>
      <c r="H276" s="23" t="s">
        <v>911</v>
      </c>
      <c r="I276" s="22" t="s">
        <v>44</v>
      </c>
      <c r="J276" s="22" t="s">
        <v>39</v>
      </c>
      <c r="L276" s="24"/>
      <c r="N276" s="21" t="s">
        <v>980</v>
      </c>
      <c r="P276" s="22"/>
    </row>
    <row r="277" spans="1:16" s="21" customFormat="1" ht="56" x14ac:dyDescent="0.15">
      <c r="A277" s="21">
        <v>275</v>
      </c>
      <c r="B277" s="22" t="s">
        <v>296</v>
      </c>
      <c r="C277" s="22" t="s">
        <v>297</v>
      </c>
      <c r="D277" s="22">
        <v>325</v>
      </c>
      <c r="E277" s="22" t="s">
        <v>565</v>
      </c>
      <c r="F277" s="22">
        <v>24</v>
      </c>
      <c r="G277" s="23" t="s">
        <v>566</v>
      </c>
      <c r="H277" s="22" t="s">
        <v>300</v>
      </c>
      <c r="I277" s="22" t="s">
        <v>44</v>
      </c>
      <c r="J277" s="22" t="s">
        <v>101</v>
      </c>
      <c r="L277" s="24"/>
      <c r="P277" s="22"/>
    </row>
    <row r="278" spans="1:16" s="21" customFormat="1" ht="140" x14ac:dyDescent="0.15">
      <c r="A278" s="21">
        <v>276</v>
      </c>
      <c r="B278" s="22" t="s">
        <v>296</v>
      </c>
      <c r="C278" s="22" t="s">
        <v>297</v>
      </c>
      <c r="D278" s="22">
        <v>326</v>
      </c>
      <c r="E278" s="22" t="s">
        <v>565</v>
      </c>
      <c r="F278" s="22" t="s">
        <v>567</v>
      </c>
      <c r="G278" s="23" t="s">
        <v>568</v>
      </c>
      <c r="H278" s="22" t="s">
        <v>300</v>
      </c>
      <c r="I278" s="22" t="s">
        <v>44</v>
      </c>
      <c r="J278" s="22" t="s">
        <v>101</v>
      </c>
      <c r="L278" s="24"/>
      <c r="M278" s="21" t="s">
        <v>296</v>
      </c>
      <c r="N278" s="21" t="s">
        <v>969</v>
      </c>
      <c r="P278" s="22"/>
    </row>
    <row r="279" spans="1:16" s="21" customFormat="1" ht="70" x14ac:dyDescent="0.15">
      <c r="A279" s="21">
        <v>277</v>
      </c>
      <c r="B279" s="22" t="s">
        <v>296</v>
      </c>
      <c r="C279" s="22" t="s">
        <v>297</v>
      </c>
      <c r="D279" s="22">
        <v>326</v>
      </c>
      <c r="E279" s="22" t="s">
        <v>565</v>
      </c>
      <c r="F279" s="22" t="s">
        <v>567</v>
      </c>
      <c r="G279" s="23" t="s">
        <v>569</v>
      </c>
      <c r="H279" s="22" t="s">
        <v>300</v>
      </c>
      <c r="I279" s="22" t="s">
        <v>44</v>
      </c>
      <c r="J279" s="22" t="s">
        <v>101</v>
      </c>
      <c r="L279" s="24"/>
      <c r="M279" s="21" t="s">
        <v>296</v>
      </c>
      <c r="N279" s="21" t="s">
        <v>969</v>
      </c>
      <c r="P279" s="22"/>
    </row>
    <row r="280" spans="1:16" s="21" customFormat="1" ht="84" x14ac:dyDescent="0.15">
      <c r="A280" s="21">
        <v>278</v>
      </c>
      <c r="B280" s="22" t="s">
        <v>296</v>
      </c>
      <c r="C280" s="22" t="s">
        <v>297</v>
      </c>
      <c r="D280" s="22">
        <v>327</v>
      </c>
      <c r="E280" s="22" t="s">
        <v>565</v>
      </c>
      <c r="F280" s="22" t="s">
        <v>570</v>
      </c>
      <c r="G280" s="23" t="s">
        <v>571</v>
      </c>
      <c r="H280" s="22" t="s">
        <v>300</v>
      </c>
      <c r="I280" s="22" t="s">
        <v>44</v>
      </c>
      <c r="J280" s="22" t="s">
        <v>101</v>
      </c>
      <c r="L280" s="24"/>
      <c r="M280" s="21" t="s">
        <v>296</v>
      </c>
      <c r="N280" s="21" t="s">
        <v>969</v>
      </c>
      <c r="P280" s="22"/>
    </row>
    <row r="281" spans="1:16" s="21" customFormat="1" ht="84" x14ac:dyDescent="0.15">
      <c r="A281" s="21">
        <v>279</v>
      </c>
      <c r="B281" s="22" t="s">
        <v>296</v>
      </c>
      <c r="C281" s="22" t="s">
        <v>297</v>
      </c>
      <c r="D281" s="22">
        <v>328</v>
      </c>
      <c r="E281" s="22" t="s">
        <v>572</v>
      </c>
      <c r="F281" s="22">
        <v>9</v>
      </c>
      <c r="G281" s="23" t="s">
        <v>573</v>
      </c>
      <c r="H281" s="22" t="s">
        <v>300</v>
      </c>
      <c r="I281" s="22" t="s">
        <v>44</v>
      </c>
      <c r="J281" s="22" t="s">
        <v>101</v>
      </c>
      <c r="L281" s="24"/>
      <c r="M281" s="21" t="s">
        <v>296</v>
      </c>
      <c r="N281" s="21" t="s">
        <v>969</v>
      </c>
      <c r="P281" s="22"/>
    </row>
    <row r="282" spans="1:16" s="21" customFormat="1" ht="56" x14ac:dyDescent="0.15">
      <c r="A282" s="21">
        <v>280</v>
      </c>
      <c r="B282" s="22" t="s">
        <v>296</v>
      </c>
      <c r="C282" s="22" t="s">
        <v>297</v>
      </c>
      <c r="D282" s="22">
        <v>329</v>
      </c>
      <c r="E282" s="22" t="s">
        <v>574</v>
      </c>
      <c r="F282" s="22" t="s">
        <v>575</v>
      </c>
      <c r="G282" s="23" t="s">
        <v>576</v>
      </c>
      <c r="H282" s="22" t="s">
        <v>300</v>
      </c>
      <c r="I282" s="22" t="s">
        <v>44</v>
      </c>
      <c r="J282" s="22" t="s">
        <v>101</v>
      </c>
      <c r="L282" s="24"/>
      <c r="P282" s="22"/>
    </row>
    <row r="283" spans="1:16" s="21" customFormat="1" ht="42" x14ac:dyDescent="0.15">
      <c r="A283" s="21">
        <v>281</v>
      </c>
      <c r="B283" s="22" t="s">
        <v>903</v>
      </c>
      <c r="C283" s="22" t="s">
        <v>904</v>
      </c>
      <c r="D283" s="22">
        <v>330</v>
      </c>
      <c r="E283" s="22" t="s">
        <v>574</v>
      </c>
      <c r="F283" s="22">
        <v>1</v>
      </c>
      <c r="G283" s="23" t="s">
        <v>937</v>
      </c>
      <c r="H283" s="23" t="s">
        <v>938</v>
      </c>
      <c r="I283" s="22" t="s">
        <v>44</v>
      </c>
      <c r="J283" s="22" t="s">
        <v>39</v>
      </c>
      <c r="L283" s="24"/>
      <c r="N283" s="21" t="s">
        <v>980</v>
      </c>
      <c r="P283" s="22"/>
    </row>
    <row r="284" spans="1:16" s="21" customFormat="1" ht="42" x14ac:dyDescent="0.15">
      <c r="A284" s="21">
        <v>282</v>
      </c>
      <c r="B284" s="22" t="s">
        <v>903</v>
      </c>
      <c r="C284" s="22" t="s">
        <v>904</v>
      </c>
      <c r="D284" s="22">
        <v>332</v>
      </c>
      <c r="E284" s="22" t="s">
        <v>577</v>
      </c>
      <c r="F284" s="22">
        <v>5</v>
      </c>
      <c r="G284" s="23" t="s">
        <v>939</v>
      </c>
      <c r="H284" s="23" t="s">
        <v>911</v>
      </c>
      <c r="I284" s="22" t="s">
        <v>44</v>
      </c>
      <c r="J284" s="22" t="s">
        <v>39</v>
      </c>
      <c r="L284" s="24"/>
      <c r="N284" s="21" t="s">
        <v>980</v>
      </c>
      <c r="P284" s="22"/>
    </row>
    <row r="285" spans="1:16" s="21" customFormat="1" ht="42" x14ac:dyDescent="0.15">
      <c r="A285" s="21">
        <v>283</v>
      </c>
      <c r="B285" s="22" t="s">
        <v>296</v>
      </c>
      <c r="C285" s="22" t="s">
        <v>297</v>
      </c>
      <c r="D285" s="22">
        <v>332</v>
      </c>
      <c r="E285" s="22" t="s">
        <v>577</v>
      </c>
      <c r="F285" s="22" t="s">
        <v>578</v>
      </c>
      <c r="G285" s="23" t="s">
        <v>579</v>
      </c>
      <c r="H285" s="22" t="s">
        <v>300</v>
      </c>
      <c r="I285" s="22" t="s">
        <v>44</v>
      </c>
      <c r="J285" s="22" t="s">
        <v>101</v>
      </c>
      <c r="L285" s="24"/>
      <c r="P285" s="22"/>
    </row>
    <row r="286" spans="1:16" s="21" customFormat="1" ht="14" x14ac:dyDescent="0.15">
      <c r="A286" s="21">
        <v>284</v>
      </c>
      <c r="B286" s="22" t="s">
        <v>903</v>
      </c>
      <c r="C286" s="22" t="s">
        <v>904</v>
      </c>
      <c r="D286" s="22">
        <v>333</v>
      </c>
      <c r="E286" s="22" t="s">
        <v>940</v>
      </c>
      <c r="F286" s="22">
        <v>2</v>
      </c>
      <c r="G286" s="23" t="s">
        <v>941</v>
      </c>
      <c r="H286" s="23"/>
      <c r="I286" s="22" t="s">
        <v>44</v>
      </c>
      <c r="J286" s="22"/>
      <c r="L286" s="24"/>
      <c r="N286" s="21" t="s">
        <v>980</v>
      </c>
      <c r="P286" s="22"/>
    </row>
    <row r="287" spans="1:16" s="21" customFormat="1" ht="28" x14ac:dyDescent="0.15">
      <c r="A287" s="21">
        <v>285</v>
      </c>
      <c r="B287" s="22" t="s">
        <v>903</v>
      </c>
      <c r="C287" s="22" t="s">
        <v>904</v>
      </c>
      <c r="D287" s="22">
        <v>334</v>
      </c>
      <c r="E287" s="22" t="s">
        <v>942</v>
      </c>
      <c r="F287" s="22">
        <v>26</v>
      </c>
      <c r="G287" s="23" t="s">
        <v>943</v>
      </c>
      <c r="H287" s="23" t="s">
        <v>911</v>
      </c>
      <c r="I287" s="22" t="s">
        <v>44</v>
      </c>
      <c r="J287" s="22" t="s">
        <v>39</v>
      </c>
      <c r="L287" s="24"/>
      <c r="N287" s="21" t="s">
        <v>980</v>
      </c>
      <c r="P287" s="22"/>
    </row>
    <row r="288" spans="1:16" s="21" customFormat="1" ht="28" x14ac:dyDescent="0.15">
      <c r="A288" s="21">
        <v>286</v>
      </c>
      <c r="B288" s="22" t="s">
        <v>296</v>
      </c>
      <c r="C288" s="22" t="s">
        <v>297</v>
      </c>
      <c r="D288" s="22">
        <v>343</v>
      </c>
      <c r="E288" s="22" t="s">
        <v>580</v>
      </c>
      <c r="F288" s="22"/>
      <c r="G288" s="23" t="s">
        <v>581</v>
      </c>
      <c r="H288" s="22" t="s">
        <v>300</v>
      </c>
      <c r="I288" s="22" t="s">
        <v>44</v>
      </c>
      <c r="J288" s="22" t="s">
        <v>101</v>
      </c>
      <c r="L288" s="24"/>
      <c r="M288" s="21" t="s">
        <v>296</v>
      </c>
      <c r="N288" s="21" t="s">
        <v>969</v>
      </c>
      <c r="P288" s="22"/>
    </row>
    <row r="289" spans="1:16" s="21" customFormat="1" ht="70" x14ac:dyDescent="0.15">
      <c r="A289" s="21">
        <v>287</v>
      </c>
      <c r="B289" s="22" t="s">
        <v>296</v>
      </c>
      <c r="C289" s="22" t="s">
        <v>297</v>
      </c>
      <c r="D289" s="22">
        <v>344</v>
      </c>
      <c r="E289" s="22" t="s">
        <v>586</v>
      </c>
      <c r="F289" s="22">
        <v>23</v>
      </c>
      <c r="G289" s="23" t="s">
        <v>588</v>
      </c>
      <c r="H289" s="22" t="s">
        <v>300</v>
      </c>
      <c r="I289" s="22" t="s">
        <v>44</v>
      </c>
      <c r="J289" s="22" t="s">
        <v>101</v>
      </c>
      <c r="L289" s="24"/>
      <c r="M289" s="21" t="s">
        <v>296</v>
      </c>
      <c r="N289" s="21" t="s">
        <v>969</v>
      </c>
      <c r="P289" s="22"/>
    </row>
    <row r="290" spans="1:16" s="21" customFormat="1" ht="56" x14ac:dyDescent="0.15">
      <c r="A290" s="21">
        <v>288</v>
      </c>
      <c r="B290" s="22" t="s">
        <v>296</v>
      </c>
      <c r="C290" s="22" t="s">
        <v>297</v>
      </c>
      <c r="D290" s="22">
        <v>344</v>
      </c>
      <c r="E290" s="22" t="s">
        <v>582</v>
      </c>
      <c r="F290" s="22" t="s">
        <v>401</v>
      </c>
      <c r="G290" s="23" t="s">
        <v>585</v>
      </c>
      <c r="H290" s="22" t="s">
        <v>300</v>
      </c>
      <c r="I290" s="22" t="s">
        <v>44</v>
      </c>
      <c r="J290" s="22" t="s">
        <v>101</v>
      </c>
      <c r="L290" s="24"/>
      <c r="M290" s="21" t="s">
        <v>296</v>
      </c>
      <c r="N290" s="21" t="s">
        <v>969</v>
      </c>
      <c r="P290" s="22"/>
    </row>
    <row r="291" spans="1:16" s="21" customFormat="1" ht="154" x14ac:dyDescent="0.15">
      <c r="A291" s="21">
        <v>289</v>
      </c>
      <c r="B291" s="22" t="s">
        <v>296</v>
      </c>
      <c r="C291" s="22" t="s">
        <v>297</v>
      </c>
      <c r="D291" s="22">
        <v>344</v>
      </c>
      <c r="E291" s="22" t="s">
        <v>582</v>
      </c>
      <c r="F291" s="22" t="s">
        <v>583</v>
      </c>
      <c r="G291" s="23" t="s">
        <v>584</v>
      </c>
      <c r="H291" s="22" t="s">
        <v>300</v>
      </c>
      <c r="I291" s="22" t="s">
        <v>44</v>
      </c>
      <c r="J291" s="22" t="s">
        <v>101</v>
      </c>
      <c r="L291" s="24"/>
      <c r="M291" s="21" t="s">
        <v>296</v>
      </c>
      <c r="N291" s="21" t="s">
        <v>969</v>
      </c>
      <c r="P291" s="22"/>
    </row>
    <row r="292" spans="1:16" s="21" customFormat="1" ht="70" x14ac:dyDescent="0.15">
      <c r="A292" s="21">
        <v>290</v>
      </c>
      <c r="B292" s="22" t="s">
        <v>296</v>
      </c>
      <c r="C292" s="22" t="s">
        <v>297</v>
      </c>
      <c r="D292" s="22">
        <v>344</v>
      </c>
      <c r="E292" s="22" t="s">
        <v>586</v>
      </c>
      <c r="F292" s="22" t="s">
        <v>583</v>
      </c>
      <c r="G292" s="23" t="s">
        <v>587</v>
      </c>
      <c r="H292" s="22" t="s">
        <v>300</v>
      </c>
      <c r="I292" s="22" t="s">
        <v>44</v>
      </c>
      <c r="J292" s="22" t="s">
        <v>101</v>
      </c>
      <c r="L292" s="24"/>
      <c r="M292" s="21" t="s">
        <v>296</v>
      </c>
      <c r="N292" s="21" t="s">
        <v>969</v>
      </c>
      <c r="P292" s="22"/>
    </row>
    <row r="293" spans="1:16" s="21" customFormat="1" ht="84" x14ac:dyDescent="0.15">
      <c r="A293" s="21">
        <v>291</v>
      </c>
      <c r="B293" s="22" t="s">
        <v>296</v>
      </c>
      <c r="C293" s="22" t="s">
        <v>297</v>
      </c>
      <c r="D293" s="22">
        <v>345</v>
      </c>
      <c r="E293" s="22" t="s">
        <v>586</v>
      </c>
      <c r="F293" s="22">
        <v>2</v>
      </c>
      <c r="G293" s="23" t="s">
        <v>590</v>
      </c>
      <c r="H293" s="22" t="s">
        <v>300</v>
      </c>
      <c r="I293" s="22" t="s">
        <v>44</v>
      </c>
      <c r="J293" s="22" t="s">
        <v>101</v>
      </c>
      <c r="L293" s="24"/>
      <c r="M293" s="21" t="s">
        <v>296</v>
      </c>
      <c r="N293" s="21" t="s">
        <v>969</v>
      </c>
      <c r="P293" s="22"/>
    </row>
    <row r="294" spans="1:16" s="21" customFormat="1" ht="84" x14ac:dyDescent="0.15">
      <c r="A294" s="21">
        <v>292</v>
      </c>
      <c r="B294" s="22" t="s">
        <v>296</v>
      </c>
      <c r="C294" s="22" t="s">
        <v>297</v>
      </c>
      <c r="D294" s="22">
        <v>345</v>
      </c>
      <c r="E294" s="22" t="s">
        <v>586</v>
      </c>
      <c r="F294" s="22">
        <v>2</v>
      </c>
      <c r="G294" s="23" t="s">
        <v>595</v>
      </c>
      <c r="H294" s="22" t="s">
        <v>300</v>
      </c>
      <c r="I294" s="22" t="s">
        <v>44</v>
      </c>
      <c r="J294" s="22" t="s">
        <v>101</v>
      </c>
      <c r="L294" s="24"/>
      <c r="M294" s="21" t="s">
        <v>296</v>
      </c>
      <c r="N294" s="21" t="s">
        <v>969</v>
      </c>
      <c r="P294" s="22"/>
    </row>
    <row r="295" spans="1:16" s="21" customFormat="1" ht="42" x14ac:dyDescent="0.15">
      <c r="A295" s="21">
        <v>293</v>
      </c>
      <c r="B295" s="22" t="s">
        <v>296</v>
      </c>
      <c r="C295" s="22" t="s">
        <v>297</v>
      </c>
      <c r="D295" s="22">
        <v>345</v>
      </c>
      <c r="E295" s="22" t="s">
        <v>586</v>
      </c>
      <c r="F295" s="22">
        <v>3</v>
      </c>
      <c r="G295" s="23" t="s">
        <v>591</v>
      </c>
      <c r="H295" s="22" t="s">
        <v>300</v>
      </c>
      <c r="I295" s="22" t="s">
        <v>44</v>
      </c>
      <c r="J295" s="22" t="s">
        <v>101</v>
      </c>
      <c r="L295" s="24"/>
      <c r="P295" s="22"/>
    </row>
    <row r="296" spans="1:16" s="21" customFormat="1" ht="112" x14ac:dyDescent="0.15">
      <c r="A296" s="21">
        <v>294</v>
      </c>
      <c r="B296" s="22" t="s">
        <v>296</v>
      </c>
      <c r="C296" s="22" t="s">
        <v>297</v>
      </c>
      <c r="D296" s="22">
        <v>345</v>
      </c>
      <c r="E296" s="22" t="s">
        <v>586</v>
      </c>
      <c r="F296" s="22" t="s">
        <v>592</v>
      </c>
      <c r="G296" s="23" t="s">
        <v>593</v>
      </c>
      <c r="H296" s="22" t="s">
        <v>300</v>
      </c>
      <c r="I296" s="22" t="s">
        <v>44</v>
      </c>
      <c r="J296" s="22" t="s">
        <v>101</v>
      </c>
      <c r="L296" s="24"/>
      <c r="M296" s="21" t="s">
        <v>296</v>
      </c>
      <c r="N296" s="21" t="s">
        <v>969</v>
      </c>
      <c r="P296" s="22"/>
    </row>
    <row r="297" spans="1:16" s="21" customFormat="1" ht="98" x14ac:dyDescent="0.15">
      <c r="A297" s="21">
        <v>295</v>
      </c>
      <c r="B297" s="22" t="s">
        <v>296</v>
      </c>
      <c r="C297" s="22" t="s">
        <v>297</v>
      </c>
      <c r="D297" s="22">
        <v>345</v>
      </c>
      <c r="E297" s="22" t="s">
        <v>586</v>
      </c>
      <c r="F297" s="22" t="s">
        <v>401</v>
      </c>
      <c r="G297" s="23" t="s">
        <v>589</v>
      </c>
      <c r="H297" s="22" t="s">
        <v>300</v>
      </c>
      <c r="I297" s="22" t="s">
        <v>44</v>
      </c>
      <c r="J297" s="22" t="s">
        <v>101</v>
      </c>
      <c r="L297" s="24"/>
      <c r="M297" s="21" t="s">
        <v>296</v>
      </c>
      <c r="N297" s="21" t="s">
        <v>969</v>
      </c>
      <c r="P297" s="22"/>
    </row>
    <row r="298" spans="1:16" s="21" customFormat="1" ht="42" x14ac:dyDescent="0.15">
      <c r="A298" s="21">
        <v>296</v>
      </c>
      <c r="B298" s="22" t="s">
        <v>296</v>
      </c>
      <c r="C298" s="22" t="s">
        <v>297</v>
      </c>
      <c r="D298" s="22">
        <v>345</v>
      </c>
      <c r="E298" s="22" t="s">
        <v>586</v>
      </c>
      <c r="F298" s="22" t="s">
        <v>596</v>
      </c>
      <c r="G298" s="23" t="s">
        <v>597</v>
      </c>
      <c r="H298" s="22" t="s">
        <v>300</v>
      </c>
      <c r="I298" s="22" t="s">
        <v>44</v>
      </c>
      <c r="J298" s="22" t="s">
        <v>101</v>
      </c>
      <c r="L298" s="24"/>
      <c r="M298" s="21" t="s">
        <v>296</v>
      </c>
      <c r="N298" s="21" t="s">
        <v>969</v>
      </c>
      <c r="P298" s="22"/>
    </row>
    <row r="299" spans="1:16" s="21" customFormat="1" ht="112" x14ac:dyDescent="0.15">
      <c r="A299" s="21">
        <v>297</v>
      </c>
      <c r="B299" s="22" t="s">
        <v>296</v>
      </c>
      <c r="C299" s="22" t="s">
        <v>297</v>
      </c>
      <c r="D299" s="22">
        <v>345</v>
      </c>
      <c r="E299" s="22" t="s">
        <v>586</v>
      </c>
      <c r="F299" s="22"/>
      <c r="G299" s="23" t="s">
        <v>594</v>
      </c>
      <c r="H299" s="22" t="s">
        <v>300</v>
      </c>
      <c r="I299" s="22" t="s">
        <v>44</v>
      </c>
      <c r="J299" s="22" t="s">
        <v>101</v>
      </c>
      <c r="L299" s="24"/>
      <c r="M299" s="21" t="s">
        <v>296</v>
      </c>
      <c r="N299" s="21" t="s">
        <v>969</v>
      </c>
      <c r="P299" s="22"/>
    </row>
    <row r="300" spans="1:16" s="21" customFormat="1" ht="42" x14ac:dyDescent="0.15">
      <c r="A300" s="21">
        <v>298</v>
      </c>
      <c r="B300" s="22" t="s">
        <v>296</v>
      </c>
      <c r="C300" s="22" t="s">
        <v>297</v>
      </c>
      <c r="D300" s="22">
        <v>356</v>
      </c>
      <c r="E300" s="22" t="s">
        <v>598</v>
      </c>
      <c r="F300" s="22" t="s">
        <v>599</v>
      </c>
      <c r="G300" s="23" t="s">
        <v>600</v>
      </c>
      <c r="H300" s="22" t="s">
        <v>300</v>
      </c>
      <c r="I300" s="22" t="s">
        <v>44</v>
      </c>
      <c r="J300" s="22" t="s">
        <v>101</v>
      </c>
      <c r="L300" s="24"/>
      <c r="M300" s="21" t="s">
        <v>296</v>
      </c>
      <c r="N300" s="21" t="s">
        <v>969</v>
      </c>
      <c r="P300" s="22"/>
    </row>
    <row r="301" spans="1:16" s="21" customFormat="1" ht="28" x14ac:dyDescent="0.15">
      <c r="A301" s="21">
        <v>299</v>
      </c>
      <c r="B301" s="22" t="s">
        <v>296</v>
      </c>
      <c r="C301" s="22" t="s">
        <v>297</v>
      </c>
      <c r="D301" s="22">
        <v>364</v>
      </c>
      <c r="E301" s="22" t="s">
        <v>292</v>
      </c>
      <c r="F301" s="22">
        <v>14</v>
      </c>
      <c r="G301" s="23" t="s">
        <v>601</v>
      </c>
      <c r="H301" s="22" t="s">
        <v>300</v>
      </c>
      <c r="I301" s="22" t="s">
        <v>44</v>
      </c>
      <c r="J301" s="22" t="s">
        <v>101</v>
      </c>
      <c r="L301" s="24"/>
      <c r="N301" s="21" t="s">
        <v>981</v>
      </c>
      <c r="P301" s="22"/>
    </row>
    <row r="302" spans="1:16" s="21" customFormat="1" ht="42" x14ac:dyDescent="0.15">
      <c r="A302" s="21">
        <v>300</v>
      </c>
      <c r="B302" s="22" t="s">
        <v>296</v>
      </c>
      <c r="C302" s="22" t="s">
        <v>297</v>
      </c>
      <c r="D302" s="22">
        <v>364</v>
      </c>
      <c r="E302" s="22" t="s">
        <v>292</v>
      </c>
      <c r="F302" s="22">
        <v>18</v>
      </c>
      <c r="G302" s="23" t="s">
        <v>602</v>
      </c>
      <c r="H302" s="22" t="s">
        <v>300</v>
      </c>
      <c r="I302" s="22" t="s">
        <v>44</v>
      </c>
      <c r="J302" s="22" t="s">
        <v>101</v>
      </c>
      <c r="L302" s="24"/>
      <c r="N302" s="21" t="s">
        <v>981</v>
      </c>
      <c r="P302" s="22"/>
    </row>
    <row r="303" spans="1:16" s="21" customFormat="1" ht="28" x14ac:dyDescent="0.15">
      <c r="A303" s="21">
        <v>301</v>
      </c>
      <c r="B303" s="22" t="s">
        <v>296</v>
      </c>
      <c r="C303" s="22" t="s">
        <v>297</v>
      </c>
      <c r="D303" s="22">
        <v>365</v>
      </c>
      <c r="E303" s="22" t="s">
        <v>603</v>
      </c>
      <c r="F303" s="22">
        <v>6</v>
      </c>
      <c r="G303" s="23" t="s">
        <v>611</v>
      </c>
      <c r="H303" s="22" t="s">
        <v>300</v>
      </c>
      <c r="I303" s="22" t="s">
        <v>44</v>
      </c>
      <c r="J303" s="22" t="s">
        <v>101</v>
      </c>
      <c r="L303" s="24"/>
      <c r="N303" s="21" t="s">
        <v>981</v>
      </c>
      <c r="P303" s="22"/>
    </row>
    <row r="304" spans="1:16" s="21" customFormat="1" ht="14" hidden="1" x14ac:dyDescent="0.15">
      <c r="A304" s="21">
        <v>302</v>
      </c>
      <c r="B304" s="22" t="s">
        <v>296</v>
      </c>
      <c r="C304" s="22" t="s">
        <v>297</v>
      </c>
      <c r="D304" s="22">
        <v>365</v>
      </c>
      <c r="E304" s="22" t="s">
        <v>603</v>
      </c>
      <c r="F304" s="22">
        <v>7</v>
      </c>
      <c r="G304" s="23" t="s">
        <v>604</v>
      </c>
      <c r="H304" s="22" t="s">
        <v>300</v>
      </c>
      <c r="I304" s="22" t="s">
        <v>38</v>
      </c>
      <c r="J304" s="22" t="s">
        <v>101</v>
      </c>
      <c r="M304" s="21" t="s">
        <v>25</v>
      </c>
      <c r="P304" s="22"/>
    </row>
    <row r="305" spans="1:16" s="21" customFormat="1" ht="56" x14ac:dyDescent="0.15">
      <c r="A305" s="21">
        <v>303</v>
      </c>
      <c r="B305" s="22" t="s">
        <v>296</v>
      </c>
      <c r="C305" s="22" t="s">
        <v>297</v>
      </c>
      <c r="D305" s="22">
        <v>365</v>
      </c>
      <c r="E305" s="22" t="s">
        <v>292</v>
      </c>
      <c r="F305" s="22" t="s">
        <v>605</v>
      </c>
      <c r="G305" s="23" t="s">
        <v>606</v>
      </c>
      <c r="H305" s="22" t="s">
        <v>300</v>
      </c>
      <c r="I305" s="22" t="s">
        <v>44</v>
      </c>
      <c r="J305" s="22" t="s">
        <v>101</v>
      </c>
      <c r="L305" s="24"/>
      <c r="N305" s="21" t="s">
        <v>981</v>
      </c>
      <c r="P305" s="22"/>
    </row>
    <row r="306" spans="1:16" s="21" customFormat="1" ht="56" x14ac:dyDescent="0.15">
      <c r="A306" s="21">
        <v>304</v>
      </c>
      <c r="B306" s="22" t="s">
        <v>296</v>
      </c>
      <c r="C306" s="22" t="s">
        <v>297</v>
      </c>
      <c r="D306" s="22">
        <v>365</v>
      </c>
      <c r="E306" s="22" t="s">
        <v>292</v>
      </c>
      <c r="F306" s="22" t="s">
        <v>605</v>
      </c>
      <c r="G306" s="23" t="s">
        <v>607</v>
      </c>
      <c r="H306" s="22" t="s">
        <v>300</v>
      </c>
      <c r="I306" s="22" t="s">
        <v>44</v>
      </c>
      <c r="J306" s="22" t="s">
        <v>101</v>
      </c>
      <c r="L306" s="24"/>
      <c r="N306" s="21" t="s">
        <v>981</v>
      </c>
      <c r="P306" s="22"/>
    </row>
    <row r="307" spans="1:16" s="21" customFormat="1" ht="56" x14ac:dyDescent="0.15">
      <c r="A307" s="21">
        <v>305</v>
      </c>
      <c r="B307" s="22" t="s">
        <v>296</v>
      </c>
      <c r="C307" s="22" t="s">
        <v>297</v>
      </c>
      <c r="D307" s="22">
        <v>365</v>
      </c>
      <c r="E307" s="22" t="s">
        <v>292</v>
      </c>
      <c r="F307" s="22" t="s">
        <v>605</v>
      </c>
      <c r="G307" s="23" t="s">
        <v>608</v>
      </c>
      <c r="H307" s="22" t="s">
        <v>300</v>
      </c>
      <c r="I307" s="22" t="s">
        <v>44</v>
      </c>
      <c r="J307" s="22" t="s">
        <v>101</v>
      </c>
      <c r="L307" s="24"/>
      <c r="N307" s="21" t="s">
        <v>981</v>
      </c>
      <c r="P307" s="22"/>
    </row>
    <row r="308" spans="1:16" s="21" customFormat="1" ht="56" x14ac:dyDescent="0.15">
      <c r="A308" s="21">
        <v>306</v>
      </c>
      <c r="B308" s="22" t="s">
        <v>296</v>
      </c>
      <c r="C308" s="22" t="s">
        <v>297</v>
      </c>
      <c r="D308" s="22">
        <v>365</v>
      </c>
      <c r="E308" s="22" t="s">
        <v>292</v>
      </c>
      <c r="F308" s="22" t="s">
        <v>605</v>
      </c>
      <c r="G308" s="23" t="s">
        <v>609</v>
      </c>
      <c r="H308" s="22" t="s">
        <v>300</v>
      </c>
      <c r="I308" s="22" t="s">
        <v>44</v>
      </c>
      <c r="J308" s="22" t="s">
        <v>101</v>
      </c>
      <c r="L308" s="24"/>
      <c r="N308" s="21" t="s">
        <v>981</v>
      </c>
      <c r="P308" s="22"/>
    </row>
    <row r="309" spans="1:16" s="21" customFormat="1" ht="56" x14ac:dyDescent="0.15">
      <c r="A309" s="21">
        <v>307</v>
      </c>
      <c r="B309" s="22" t="s">
        <v>296</v>
      </c>
      <c r="C309" s="22" t="s">
        <v>297</v>
      </c>
      <c r="D309" s="22">
        <v>365</v>
      </c>
      <c r="E309" s="22" t="s">
        <v>292</v>
      </c>
      <c r="F309" s="22" t="s">
        <v>605</v>
      </c>
      <c r="G309" s="23" t="s">
        <v>610</v>
      </c>
      <c r="H309" s="22" t="s">
        <v>300</v>
      </c>
      <c r="I309" s="22" t="s">
        <v>44</v>
      </c>
      <c r="J309" s="22" t="s">
        <v>101</v>
      </c>
      <c r="L309" s="24"/>
      <c r="N309" s="21" t="s">
        <v>981</v>
      </c>
      <c r="P309" s="22"/>
    </row>
    <row r="310" spans="1:16" s="21" customFormat="1" ht="70" x14ac:dyDescent="0.15">
      <c r="A310" s="21">
        <v>308</v>
      </c>
      <c r="B310" s="22" t="s">
        <v>296</v>
      </c>
      <c r="C310" s="22" t="s">
        <v>297</v>
      </c>
      <c r="D310" s="22">
        <v>365</v>
      </c>
      <c r="E310" s="22" t="s">
        <v>292</v>
      </c>
      <c r="F310" s="22" t="s">
        <v>605</v>
      </c>
      <c r="G310" s="23" t="s">
        <v>612</v>
      </c>
      <c r="H310" s="22" t="s">
        <v>300</v>
      </c>
      <c r="I310" s="22" t="s">
        <v>44</v>
      </c>
      <c r="J310" s="22" t="s">
        <v>101</v>
      </c>
      <c r="L310" s="24"/>
      <c r="N310" s="21" t="s">
        <v>981</v>
      </c>
      <c r="P310" s="22"/>
    </row>
    <row r="311" spans="1:16" s="21" customFormat="1" ht="42" hidden="1" x14ac:dyDescent="0.15">
      <c r="A311" s="21">
        <v>309</v>
      </c>
      <c r="B311" s="22" t="s">
        <v>233</v>
      </c>
      <c r="C311" s="22" t="s">
        <v>234</v>
      </c>
      <c r="D311" s="25">
        <v>365</v>
      </c>
      <c r="E311" s="22" t="s">
        <v>290</v>
      </c>
      <c r="F311" s="22"/>
      <c r="G311" s="23" t="s">
        <v>291</v>
      </c>
      <c r="H311" s="23"/>
      <c r="I311" s="22" t="s">
        <v>38</v>
      </c>
      <c r="J311" s="22" t="s">
        <v>238</v>
      </c>
      <c r="M311" s="21" t="s">
        <v>25</v>
      </c>
      <c r="P311" s="22"/>
    </row>
    <row r="312" spans="1:16" s="21" customFormat="1" ht="28" hidden="1" x14ac:dyDescent="0.15">
      <c r="A312" s="21">
        <v>310</v>
      </c>
      <c r="B312" s="22" t="s">
        <v>233</v>
      </c>
      <c r="C312" s="22" t="s">
        <v>234</v>
      </c>
      <c r="D312" s="25">
        <v>365</v>
      </c>
      <c r="E312" s="22" t="s">
        <v>292</v>
      </c>
      <c r="F312" s="22"/>
      <c r="G312" s="23" t="s">
        <v>293</v>
      </c>
      <c r="H312" s="23"/>
      <c r="I312" s="22" t="s">
        <v>38</v>
      </c>
      <c r="J312" s="22" t="s">
        <v>238</v>
      </c>
      <c r="M312" s="21" t="s">
        <v>25</v>
      </c>
      <c r="P312" s="22"/>
    </row>
    <row r="313" spans="1:16" s="21" customFormat="1" ht="28" x14ac:dyDescent="0.15">
      <c r="A313" s="21">
        <v>311</v>
      </c>
      <c r="B313" s="22" t="s">
        <v>296</v>
      </c>
      <c r="C313" s="22" t="s">
        <v>297</v>
      </c>
      <c r="D313" s="22">
        <v>366</v>
      </c>
      <c r="E313" s="22" t="s">
        <v>603</v>
      </c>
      <c r="F313" s="22">
        <v>7</v>
      </c>
      <c r="G313" s="23" t="s">
        <v>613</v>
      </c>
      <c r="H313" s="22" t="s">
        <v>300</v>
      </c>
      <c r="I313" s="22" t="s">
        <v>44</v>
      </c>
      <c r="J313" s="22" t="s">
        <v>101</v>
      </c>
      <c r="L313" s="24"/>
      <c r="N313" s="21" t="s">
        <v>981</v>
      </c>
      <c r="P313" s="22"/>
    </row>
    <row r="314" spans="1:16" s="21" customFormat="1" ht="56" x14ac:dyDescent="0.15">
      <c r="A314" s="21">
        <v>312</v>
      </c>
      <c r="B314" s="22" t="s">
        <v>296</v>
      </c>
      <c r="C314" s="22" t="s">
        <v>297</v>
      </c>
      <c r="D314" s="22">
        <v>366</v>
      </c>
      <c r="E314" s="22" t="s">
        <v>603</v>
      </c>
      <c r="F314" s="22">
        <v>11</v>
      </c>
      <c r="G314" s="23" t="s">
        <v>620</v>
      </c>
      <c r="H314" s="22" t="s">
        <v>300</v>
      </c>
      <c r="I314" s="22" t="s">
        <v>44</v>
      </c>
      <c r="J314" s="22" t="s">
        <v>101</v>
      </c>
      <c r="L314" s="24"/>
      <c r="N314" s="21" t="s">
        <v>981</v>
      </c>
      <c r="P314" s="22"/>
    </row>
    <row r="315" spans="1:16" s="21" customFormat="1" ht="70" x14ac:dyDescent="0.15">
      <c r="A315" s="21">
        <v>313</v>
      </c>
      <c r="B315" s="22" t="s">
        <v>296</v>
      </c>
      <c r="C315" s="22" t="s">
        <v>297</v>
      </c>
      <c r="D315" s="22">
        <v>366</v>
      </c>
      <c r="E315" s="22" t="s">
        <v>603</v>
      </c>
      <c r="F315" s="22">
        <v>17</v>
      </c>
      <c r="G315" s="23" t="s">
        <v>616</v>
      </c>
      <c r="H315" s="22" t="s">
        <v>300</v>
      </c>
      <c r="I315" s="22" t="s">
        <v>44</v>
      </c>
      <c r="J315" s="22" t="s">
        <v>101</v>
      </c>
      <c r="L315" s="24"/>
      <c r="P315" s="22"/>
    </row>
    <row r="316" spans="1:16" s="21" customFormat="1" ht="56" x14ac:dyDescent="0.15">
      <c r="A316" s="21">
        <v>314</v>
      </c>
      <c r="B316" s="22" t="s">
        <v>296</v>
      </c>
      <c r="C316" s="22" t="s">
        <v>297</v>
      </c>
      <c r="D316" s="22">
        <v>366</v>
      </c>
      <c r="E316" s="22" t="s">
        <v>603</v>
      </c>
      <c r="F316" s="22" t="s">
        <v>614</v>
      </c>
      <c r="G316" s="23" t="s">
        <v>615</v>
      </c>
      <c r="H316" s="22" t="s">
        <v>300</v>
      </c>
      <c r="I316" s="22" t="s">
        <v>44</v>
      </c>
      <c r="J316" s="22" t="s">
        <v>101</v>
      </c>
      <c r="L316" s="24"/>
      <c r="N316" s="21" t="s">
        <v>981</v>
      </c>
      <c r="P316" s="22"/>
    </row>
    <row r="317" spans="1:16" s="21" customFormat="1" ht="28" x14ac:dyDescent="0.15">
      <c r="A317" s="21">
        <v>315</v>
      </c>
      <c r="B317" s="22" t="s">
        <v>296</v>
      </c>
      <c r="C317" s="22" t="s">
        <v>297</v>
      </c>
      <c r="D317" s="22">
        <v>366</v>
      </c>
      <c r="E317" s="22" t="s">
        <v>603</v>
      </c>
      <c r="F317" s="22" t="s">
        <v>614</v>
      </c>
      <c r="G317" s="23" t="s">
        <v>617</v>
      </c>
      <c r="H317" s="22" t="s">
        <v>300</v>
      </c>
      <c r="I317" s="22" t="s">
        <v>44</v>
      </c>
      <c r="J317" s="22" t="s">
        <v>101</v>
      </c>
      <c r="L317" s="24"/>
      <c r="N317" s="21" t="s">
        <v>981</v>
      </c>
      <c r="P317" s="22"/>
    </row>
    <row r="318" spans="1:16" s="21" customFormat="1" ht="28" x14ac:dyDescent="0.15">
      <c r="A318" s="21">
        <v>316</v>
      </c>
      <c r="B318" s="22" t="s">
        <v>296</v>
      </c>
      <c r="C318" s="22" t="s">
        <v>297</v>
      </c>
      <c r="D318" s="22">
        <v>366</v>
      </c>
      <c r="E318" s="22" t="s">
        <v>603</v>
      </c>
      <c r="F318" s="22" t="s">
        <v>614</v>
      </c>
      <c r="G318" s="23" t="s">
        <v>618</v>
      </c>
      <c r="H318" s="22" t="s">
        <v>300</v>
      </c>
      <c r="I318" s="22" t="s">
        <v>44</v>
      </c>
      <c r="J318" s="22" t="s">
        <v>101</v>
      </c>
      <c r="L318" s="24"/>
      <c r="N318" s="21" t="s">
        <v>981</v>
      </c>
      <c r="P318" s="22"/>
    </row>
    <row r="319" spans="1:16" s="21" customFormat="1" ht="42" x14ac:dyDescent="0.15">
      <c r="A319" s="21">
        <v>317</v>
      </c>
      <c r="B319" s="22" t="s">
        <v>296</v>
      </c>
      <c r="C319" s="22" t="s">
        <v>297</v>
      </c>
      <c r="D319" s="22">
        <v>366</v>
      </c>
      <c r="E319" s="22" t="s">
        <v>603</v>
      </c>
      <c r="F319" s="22" t="s">
        <v>614</v>
      </c>
      <c r="G319" s="23" t="s">
        <v>619</v>
      </c>
      <c r="H319" s="22" t="s">
        <v>300</v>
      </c>
      <c r="I319" s="22" t="s">
        <v>44</v>
      </c>
      <c r="J319" s="22" t="s">
        <v>101</v>
      </c>
      <c r="L319" s="24"/>
      <c r="N319" s="21" t="s">
        <v>981</v>
      </c>
      <c r="P319" s="22"/>
    </row>
    <row r="320" spans="1:16" s="21" customFormat="1" ht="42" x14ac:dyDescent="0.15">
      <c r="A320" s="21">
        <v>318</v>
      </c>
      <c r="B320" s="22" t="s">
        <v>296</v>
      </c>
      <c r="C320" s="22" t="s">
        <v>297</v>
      </c>
      <c r="D320" s="22">
        <v>367</v>
      </c>
      <c r="E320" s="22" t="s">
        <v>603</v>
      </c>
      <c r="F320" s="22" t="s">
        <v>614</v>
      </c>
      <c r="G320" s="23" t="s">
        <v>621</v>
      </c>
      <c r="H320" s="22" t="s">
        <v>300</v>
      </c>
      <c r="I320" s="22" t="s">
        <v>44</v>
      </c>
      <c r="J320" s="22" t="s">
        <v>101</v>
      </c>
      <c r="L320" s="24"/>
      <c r="N320" s="21" t="s">
        <v>981</v>
      </c>
      <c r="P320" s="22"/>
    </row>
    <row r="321" spans="1:16" s="21" customFormat="1" ht="28" x14ac:dyDescent="0.15">
      <c r="A321" s="21">
        <v>319</v>
      </c>
      <c r="B321" s="22" t="s">
        <v>296</v>
      </c>
      <c r="C321" s="22" t="s">
        <v>297</v>
      </c>
      <c r="D321" s="22">
        <v>368</v>
      </c>
      <c r="E321" s="22" t="s">
        <v>622</v>
      </c>
      <c r="F321" s="22">
        <v>8</v>
      </c>
      <c r="G321" s="23" t="s">
        <v>623</v>
      </c>
      <c r="H321" s="22" t="s">
        <v>300</v>
      </c>
      <c r="I321" s="22" t="s">
        <v>44</v>
      </c>
      <c r="J321" s="22" t="s">
        <v>101</v>
      </c>
      <c r="L321" s="24"/>
      <c r="N321" s="21" t="s">
        <v>981</v>
      </c>
      <c r="P321" s="22"/>
    </row>
    <row r="322" spans="1:16" s="21" customFormat="1" ht="42" x14ac:dyDescent="0.15">
      <c r="A322" s="21">
        <v>320</v>
      </c>
      <c r="B322" s="22" t="s">
        <v>296</v>
      </c>
      <c r="C322" s="22" t="s">
        <v>297</v>
      </c>
      <c r="D322" s="22">
        <v>368</v>
      </c>
      <c r="E322" s="22" t="s">
        <v>622</v>
      </c>
      <c r="F322" s="22">
        <v>12</v>
      </c>
      <c r="G322" s="23" t="s">
        <v>624</v>
      </c>
      <c r="H322" s="22" t="s">
        <v>300</v>
      </c>
      <c r="I322" s="22" t="s">
        <v>44</v>
      </c>
      <c r="J322" s="22" t="s">
        <v>101</v>
      </c>
      <c r="L322" s="24"/>
      <c r="N322" s="21" t="s">
        <v>981</v>
      </c>
      <c r="P322" s="22"/>
    </row>
    <row r="323" spans="1:16" s="21" customFormat="1" ht="70" x14ac:dyDescent="0.15">
      <c r="A323" s="21">
        <v>321</v>
      </c>
      <c r="B323" s="22" t="s">
        <v>296</v>
      </c>
      <c r="C323" s="22" t="s">
        <v>297</v>
      </c>
      <c r="D323" s="22">
        <v>368</v>
      </c>
      <c r="E323" s="22" t="s">
        <v>622</v>
      </c>
      <c r="F323" s="22" t="s">
        <v>625</v>
      </c>
      <c r="G323" s="23" t="s">
        <v>626</v>
      </c>
      <c r="H323" s="22" t="s">
        <v>300</v>
      </c>
      <c r="I323" s="22" t="s">
        <v>44</v>
      </c>
      <c r="J323" s="22" t="s">
        <v>101</v>
      </c>
      <c r="L323" s="24"/>
      <c r="N323" s="21" t="s">
        <v>981</v>
      </c>
      <c r="P323" s="22"/>
    </row>
    <row r="324" spans="1:16" s="21" customFormat="1" ht="56" x14ac:dyDescent="0.15">
      <c r="A324" s="21">
        <v>322</v>
      </c>
      <c r="B324" s="22" t="s">
        <v>296</v>
      </c>
      <c r="C324" s="22" t="s">
        <v>297</v>
      </c>
      <c r="D324" s="22">
        <v>369</v>
      </c>
      <c r="E324" s="22" t="s">
        <v>627</v>
      </c>
      <c r="F324" s="22">
        <v>12</v>
      </c>
      <c r="G324" s="23" t="s">
        <v>628</v>
      </c>
      <c r="H324" s="22" t="s">
        <v>300</v>
      </c>
      <c r="I324" s="22" t="s">
        <v>44</v>
      </c>
      <c r="J324" s="22" t="s">
        <v>101</v>
      </c>
      <c r="L324" s="24"/>
      <c r="N324" s="21" t="s">
        <v>981</v>
      </c>
      <c r="P324" s="22"/>
    </row>
    <row r="325" spans="1:16" s="21" customFormat="1" ht="28" x14ac:dyDescent="0.15">
      <c r="A325" s="21">
        <v>323</v>
      </c>
      <c r="B325" s="22" t="s">
        <v>296</v>
      </c>
      <c r="C325" s="22" t="s">
        <v>297</v>
      </c>
      <c r="D325" s="22">
        <v>370</v>
      </c>
      <c r="E325" s="22" t="s">
        <v>629</v>
      </c>
      <c r="F325" s="22">
        <v>19</v>
      </c>
      <c r="G325" s="23" t="s">
        <v>631</v>
      </c>
      <c r="H325" s="22" t="s">
        <v>300</v>
      </c>
      <c r="I325" s="22" t="s">
        <v>44</v>
      </c>
      <c r="J325" s="22" t="s">
        <v>101</v>
      </c>
      <c r="L325" s="24"/>
      <c r="N325" s="21" t="s">
        <v>981</v>
      </c>
      <c r="P325" s="22"/>
    </row>
    <row r="326" spans="1:16" s="21" customFormat="1" ht="112" x14ac:dyDescent="0.15">
      <c r="A326" s="21">
        <v>324</v>
      </c>
      <c r="B326" s="22" t="s">
        <v>296</v>
      </c>
      <c r="C326" s="22" t="s">
        <v>297</v>
      </c>
      <c r="D326" s="22">
        <v>370</v>
      </c>
      <c r="E326" s="22" t="s">
        <v>629</v>
      </c>
      <c r="F326" s="22" t="s">
        <v>453</v>
      </c>
      <c r="G326" s="23" t="s">
        <v>630</v>
      </c>
      <c r="H326" s="22" t="s">
        <v>300</v>
      </c>
      <c r="I326" s="22" t="s">
        <v>44</v>
      </c>
      <c r="J326" s="22" t="s">
        <v>101</v>
      </c>
      <c r="L326" s="24"/>
      <c r="N326" s="21" t="s">
        <v>981</v>
      </c>
      <c r="P326" s="22"/>
    </row>
    <row r="327" spans="1:16" s="21" customFormat="1" ht="28" x14ac:dyDescent="0.15">
      <c r="A327" s="21">
        <v>325</v>
      </c>
      <c r="B327" s="22" t="s">
        <v>296</v>
      </c>
      <c r="C327" s="22" t="s">
        <v>297</v>
      </c>
      <c r="D327" s="22">
        <v>371</v>
      </c>
      <c r="E327" s="22" t="s">
        <v>629</v>
      </c>
      <c r="F327" s="22">
        <v>1</v>
      </c>
      <c r="G327" s="23" t="s">
        <v>632</v>
      </c>
      <c r="H327" s="22" t="s">
        <v>300</v>
      </c>
      <c r="I327" s="22" t="s">
        <v>44</v>
      </c>
      <c r="J327" s="22" t="s">
        <v>101</v>
      </c>
      <c r="L327" s="24"/>
      <c r="N327" s="21" t="s">
        <v>981</v>
      </c>
      <c r="P327" s="22"/>
    </row>
    <row r="328" spans="1:16" s="21" customFormat="1" ht="28" x14ac:dyDescent="0.15">
      <c r="A328" s="21">
        <v>326</v>
      </c>
      <c r="B328" s="22" t="s">
        <v>296</v>
      </c>
      <c r="C328" s="22" t="s">
        <v>297</v>
      </c>
      <c r="D328" s="22">
        <v>371</v>
      </c>
      <c r="E328" s="22" t="s">
        <v>629</v>
      </c>
      <c r="F328" s="22">
        <v>8</v>
      </c>
      <c r="G328" s="23" t="s">
        <v>634</v>
      </c>
      <c r="H328" s="22" t="s">
        <v>300</v>
      </c>
      <c r="I328" s="22" t="s">
        <v>44</v>
      </c>
      <c r="J328" s="22" t="s">
        <v>101</v>
      </c>
      <c r="L328" s="24"/>
      <c r="N328" s="21" t="s">
        <v>981</v>
      </c>
      <c r="P328" s="22"/>
    </row>
    <row r="329" spans="1:16" s="21" customFormat="1" ht="28" x14ac:dyDescent="0.15">
      <c r="A329" s="21">
        <v>327</v>
      </c>
      <c r="B329" s="22" t="s">
        <v>296</v>
      </c>
      <c r="C329" s="22" t="s">
        <v>297</v>
      </c>
      <c r="D329" s="22">
        <v>371</v>
      </c>
      <c r="E329" s="22" t="s">
        <v>629</v>
      </c>
      <c r="F329" s="22">
        <v>21</v>
      </c>
      <c r="G329" s="23" t="s">
        <v>633</v>
      </c>
      <c r="H329" s="22" t="s">
        <v>300</v>
      </c>
      <c r="I329" s="22" t="s">
        <v>44</v>
      </c>
      <c r="J329" s="22" t="s">
        <v>101</v>
      </c>
      <c r="L329" s="24"/>
      <c r="N329" s="21" t="s">
        <v>981</v>
      </c>
      <c r="P329" s="22"/>
    </row>
    <row r="330" spans="1:16" s="21" customFormat="1" ht="28" x14ac:dyDescent="0.15">
      <c r="A330" s="21">
        <v>328</v>
      </c>
      <c r="B330" s="22" t="s">
        <v>296</v>
      </c>
      <c r="C330" s="22" t="s">
        <v>297</v>
      </c>
      <c r="D330" s="22">
        <v>372</v>
      </c>
      <c r="E330" s="22" t="s">
        <v>629</v>
      </c>
      <c r="F330" s="22">
        <v>1</v>
      </c>
      <c r="G330" s="23" t="s">
        <v>632</v>
      </c>
      <c r="H330" s="22" t="s">
        <v>300</v>
      </c>
      <c r="I330" s="22" t="s">
        <v>44</v>
      </c>
      <c r="J330" s="22" t="s">
        <v>101</v>
      </c>
      <c r="L330" s="24"/>
      <c r="N330" s="21" t="s">
        <v>981</v>
      </c>
      <c r="P330" s="22"/>
    </row>
    <row r="331" spans="1:16" s="21" customFormat="1" ht="28" x14ac:dyDescent="0.15">
      <c r="A331" s="21">
        <v>329</v>
      </c>
      <c r="B331" s="22" t="s">
        <v>296</v>
      </c>
      <c r="C331" s="22" t="s">
        <v>297</v>
      </c>
      <c r="D331" s="22">
        <v>372</v>
      </c>
      <c r="E331" s="22" t="s">
        <v>635</v>
      </c>
      <c r="F331" s="22">
        <v>4</v>
      </c>
      <c r="G331" s="23" t="s">
        <v>636</v>
      </c>
      <c r="H331" s="22" t="s">
        <v>300</v>
      </c>
      <c r="I331" s="22" t="s">
        <v>44</v>
      </c>
      <c r="J331" s="22" t="s">
        <v>101</v>
      </c>
      <c r="L331" s="24"/>
      <c r="N331" s="21" t="s">
        <v>981</v>
      </c>
      <c r="P331" s="22"/>
    </row>
    <row r="332" spans="1:16" s="21" customFormat="1" ht="28" x14ac:dyDescent="0.15">
      <c r="A332" s="21">
        <v>330</v>
      </c>
      <c r="B332" s="22" t="s">
        <v>296</v>
      </c>
      <c r="C332" s="22" t="s">
        <v>297</v>
      </c>
      <c r="D332" s="22">
        <v>372</v>
      </c>
      <c r="E332" s="22" t="s">
        <v>635</v>
      </c>
      <c r="F332" s="22">
        <v>5</v>
      </c>
      <c r="G332" s="23" t="s">
        <v>637</v>
      </c>
      <c r="H332" s="22" t="s">
        <v>300</v>
      </c>
      <c r="I332" s="22" t="s">
        <v>44</v>
      </c>
      <c r="J332" s="22" t="s">
        <v>101</v>
      </c>
      <c r="L332" s="24"/>
      <c r="N332" s="21" t="s">
        <v>981</v>
      </c>
      <c r="P332" s="22"/>
    </row>
    <row r="333" spans="1:16" s="21" customFormat="1" ht="28" x14ac:dyDescent="0.15">
      <c r="A333" s="21">
        <v>331</v>
      </c>
      <c r="B333" s="22" t="s">
        <v>296</v>
      </c>
      <c r="C333" s="22" t="s">
        <v>297</v>
      </c>
      <c r="D333" s="22">
        <v>372</v>
      </c>
      <c r="E333" s="22" t="s">
        <v>635</v>
      </c>
      <c r="F333" s="22">
        <v>7</v>
      </c>
      <c r="G333" s="23" t="s">
        <v>638</v>
      </c>
      <c r="H333" s="22" t="s">
        <v>300</v>
      </c>
      <c r="I333" s="22" t="s">
        <v>44</v>
      </c>
      <c r="J333" s="22" t="s">
        <v>101</v>
      </c>
      <c r="L333" s="24"/>
      <c r="N333" s="21" t="s">
        <v>981</v>
      </c>
      <c r="P333" s="22"/>
    </row>
    <row r="334" spans="1:16" s="21" customFormat="1" ht="28" x14ac:dyDescent="0.15">
      <c r="A334" s="21">
        <v>332</v>
      </c>
      <c r="B334" s="22" t="s">
        <v>296</v>
      </c>
      <c r="C334" s="22" t="s">
        <v>297</v>
      </c>
      <c r="D334" s="22">
        <v>372</v>
      </c>
      <c r="E334" s="22" t="s">
        <v>635</v>
      </c>
      <c r="F334" s="22">
        <v>8</v>
      </c>
      <c r="G334" s="23" t="s">
        <v>642</v>
      </c>
      <c r="H334" s="22" t="s">
        <v>300</v>
      </c>
      <c r="I334" s="22" t="s">
        <v>44</v>
      </c>
      <c r="J334" s="22" t="s">
        <v>101</v>
      </c>
      <c r="L334" s="24"/>
      <c r="N334" s="21" t="s">
        <v>981</v>
      </c>
      <c r="P334" s="22"/>
    </row>
    <row r="335" spans="1:16" s="21" customFormat="1" ht="28" x14ac:dyDescent="0.15">
      <c r="A335" s="21">
        <v>333</v>
      </c>
      <c r="B335" s="22" t="s">
        <v>296</v>
      </c>
      <c r="C335" s="22" t="s">
        <v>297</v>
      </c>
      <c r="D335" s="22">
        <v>372</v>
      </c>
      <c r="E335" s="22" t="s">
        <v>635</v>
      </c>
      <c r="F335" s="22">
        <v>11</v>
      </c>
      <c r="G335" s="23" t="s">
        <v>640</v>
      </c>
      <c r="H335" s="22" t="s">
        <v>300</v>
      </c>
      <c r="I335" s="22" t="s">
        <v>44</v>
      </c>
      <c r="J335" s="22" t="s">
        <v>101</v>
      </c>
      <c r="L335" s="24"/>
      <c r="N335" s="21" t="s">
        <v>981</v>
      </c>
      <c r="P335" s="22"/>
    </row>
    <row r="336" spans="1:16" s="21" customFormat="1" ht="28" x14ac:dyDescent="0.15">
      <c r="A336" s="21">
        <v>334</v>
      </c>
      <c r="B336" s="22" t="s">
        <v>296</v>
      </c>
      <c r="C336" s="22" t="s">
        <v>297</v>
      </c>
      <c r="D336" s="22">
        <v>372</v>
      </c>
      <c r="E336" s="22" t="s">
        <v>635</v>
      </c>
      <c r="F336" s="22">
        <v>23</v>
      </c>
      <c r="G336" s="23" t="s">
        <v>639</v>
      </c>
      <c r="H336" s="22" t="s">
        <v>300</v>
      </c>
      <c r="I336" s="22" t="s">
        <v>44</v>
      </c>
      <c r="J336" s="22" t="s">
        <v>101</v>
      </c>
      <c r="L336" s="24"/>
      <c r="P336" s="22"/>
    </row>
    <row r="337" spans="1:16" s="21" customFormat="1" ht="56" x14ac:dyDescent="0.15">
      <c r="A337" s="21">
        <v>335</v>
      </c>
      <c r="B337" s="22" t="s">
        <v>296</v>
      </c>
      <c r="C337" s="22" t="s">
        <v>297</v>
      </c>
      <c r="D337" s="22">
        <v>372</v>
      </c>
      <c r="E337" s="22" t="s">
        <v>629</v>
      </c>
      <c r="F337" s="22" t="s">
        <v>504</v>
      </c>
      <c r="G337" s="23" t="s">
        <v>641</v>
      </c>
      <c r="H337" s="22" t="s">
        <v>300</v>
      </c>
      <c r="I337" s="22" t="s">
        <v>44</v>
      </c>
      <c r="J337" s="22" t="s">
        <v>101</v>
      </c>
      <c r="L337" s="24"/>
      <c r="N337" s="21" t="s">
        <v>981</v>
      </c>
      <c r="P337" s="22"/>
    </row>
    <row r="338" spans="1:16" s="21" customFormat="1" ht="28" x14ac:dyDescent="0.15">
      <c r="A338" s="21">
        <v>336</v>
      </c>
      <c r="B338" s="22" t="s">
        <v>296</v>
      </c>
      <c r="C338" s="22" t="s">
        <v>297</v>
      </c>
      <c r="D338" s="22">
        <v>373</v>
      </c>
      <c r="E338" s="22" t="s">
        <v>635</v>
      </c>
      <c r="F338" s="22">
        <v>2</v>
      </c>
      <c r="G338" s="23" t="s">
        <v>643</v>
      </c>
      <c r="H338" s="22" t="s">
        <v>300</v>
      </c>
      <c r="I338" s="22" t="s">
        <v>44</v>
      </c>
      <c r="J338" s="22" t="s">
        <v>101</v>
      </c>
      <c r="L338" s="24"/>
      <c r="N338" s="21" t="s">
        <v>981</v>
      </c>
      <c r="P338" s="22"/>
    </row>
    <row r="339" spans="1:16" s="21" customFormat="1" ht="28" x14ac:dyDescent="0.15">
      <c r="A339" s="21">
        <v>337</v>
      </c>
      <c r="B339" s="22" t="s">
        <v>296</v>
      </c>
      <c r="C339" s="22" t="s">
        <v>297</v>
      </c>
      <c r="D339" s="22">
        <v>373</v>
      </c>
      <c r="E339" s="22" t="s">
        <v>635</v>
      </c>
      <c r="F339" s="22">
        <v>3</v>
      </c>
      <c r="G339" s="23" t="s">
        <v>644</v>
      </c>
      <c r="H339" s="22" t="s">
        <v>300</v>
      </c>
      <c r="I339" s="22" t="s">
        <v>44</v>
      </c>
      <c r="J339" s="22" t="s">
        <v>101</v>
      </c>
      <c r="L339" s="24"/>
      <c r="N339" s="21" t="s">
        <v>981</v>
      </c>
      <c r="P339" s="22"/>
    </row>
    <row r="340" spans="1:16" s="21" customFormat="1" ht="42" x14ac:dyDescent="0.15">
      <c r="A340" s="21">
        <v>338</v>
      </c>
      <c r="B340" s="22" t="s">
        <v>296</v>
      </c>
      <c r="C340" s="22" t="s">
        <v>297</v>
      </c>
      <c r="D340" s="22">
        <v>373</v>
      </c>
      <c r="E340" s="22" t="s">
        <v>635</v>
      </c>
      <c r="F340" s="22">
        <v>5</v>
      </c>
      <c r="G340" s="23" t="s">
        <v>645</v>
      </c>
      <c r="H340" s="22" t="s">
        <v>300</v>
      </c>
      <c r="I340" s="22" t="s">
        <v>44</v>
      </c>
      <c r="J340" s="22" t="s">
        <v>101</v>
      </c>
      <c r="L340" s="24"/>
      <c r="N340" s="21" t="s">
        <v>981</v>
      </c>
      <c r="P340" s="22"/>
    </row>
    <row r="341" spans="1:16" s="21" customFormat="1" ht="28" x14ac:dyDescent="0.15">
      <c r="A341" s="21">
        <v>339</v>
      </c>
      <c r="B341" s="22" t="s">
        <v>296</v>
      </c>
      <c r="C341" s="22" t="s">
        <v>297</v>
      </c>
      <c r="D341" s="22">
        <v>373</v>
      </c>
      <c r="E341" s="22" t="s">
        <v>635</v>
      </c>
      <c r="F341" s="22" t="s">
        <v>646</v>
      </c>
      <c r="G341" s="23" t="s">
        <v>647</v>
      </c>
      <c r="H341" s="22" t="s">
        <v>300</v>
      </c>
      <c r="I341" s="22" t="s">
        <v>44</v>
      </c>
      <c r="J341" s="22" t="s">
        <v>101</v>
      </c>
      <c r="L341" s="24"/>
      <c r="N341" s="21" t="s">
        <v>981</v>
      </c>
      <c r="P341" s="22"/>
    </row>
    <row r="342" spans="1:16" s="21" customFormat="1" ht="84" x14ac:dyDescent="0.15">
      <c r="A342" s="21">
        <v>340</v>
      </c>
      <c r="B342" s="22" t="s">
        <v>296</v>
      </c>
      <c r="C342" s="22" t="s">
        <v>297</v>
      </c>
      <c r="D342" s="22">
        <v>374</v>
      </c>
      <c r="E342" s="22" t="s">
        <v>155</v>
      </c>
      <c r="F342" s="22">
        <v>1</v>
      </c>
      <c r="G342" s="23" t="s">
        <v>649</v>
      </c>
      <c r="H342" s="22" t="s">
        <v>300</v>
      </c>
      <c r="I342" s="22" t="s">
        <v>44</v>
      </c>
      <c r="J342" s="22" t="s">
        <v>101</v>
      </c>
      <c r="L342" s="24"/>
      <c r="N342" s="21" t="s">
        <v>981</v>
      </c>
      <c r="P342" s="22"/>
    </row>
    <row r="343" spans="1:16" s="21" customFormat="1" ht="42" x14ac:dyDescent="0.15">
      <c r="A343" s="21">
        <v>341</v>
      </c>
      <c r="B343" s="22" t="s">
        <v>296</v>
      </c>
      <c r="C343" s="22" t="s">
        <v>297</v>
      </c>
      <c r="D343" s="22">
        <v>374</v>
      </c>
      <c r="E343" s="22" t="s">
        <v>155</v>
      </c>
      <c r="F343" s="22">
        <v>11</v>
      </c>
      <c r="G343" s="23" t="s">
        <v>652</v>
      </c>
      <c r="H343" s="22" t="s">
        <v>300</v>
      </c>
      <c r="I343" s="22" t="s">
        <v>44</v>
      </c>
      <c r="J343" s="22" t="s">
        <v>101</v>
      </c>
      <c r="L343" s="24"/>
      <c r="N343" s="21" t="s">
        <v>981</v>
      </c>
      <c r="P343" s="22"/>
    </row>
    <row r="344" spans="1:16" s="21" customFormat="1" ht="28" x14ac:dyDescent="0.15">
      <c r="A344" s="21">
        <v>342</v>
      </c>
      <c r="B344" s="22" t="s">
        <v>296</v>
      </c>
      <c r="C344" s="22" t="s">
        <v>297</v>
      </c>
      <c r="D344" s="22">
        <v>374</v>
      </c>
      <c r="E344" s="22" t="s">
        <v>155</v>
      </c>
      <c r="F344" s="22">
        <v>12</v>
      </c>
      <c r="G344" s="23" t="s">
        <v>654</v>
      </c>
      <c r="H344" s="22" t="s">
        <v>300</v>
      </c>
      <c r="I344" s="22" t="s">
        <v>44</v>
      </c>
      <c r="J344" s="22" t="s">
        <v>101</v>
      </c>
      <c r="L344" s="24"/>
      <c r="N344" s="21" t="s">
        <v>981</v>
      </c>
      <c r="P344" s="22"/>
    </row>
    <row r="345" spans="1:16" s="21" customFormat="1" ht="28" x14ac:dyDescent="0.15">
      <c r="A345" s="21">
        <v>343</v>
      </c>
      <c r="B345" s="22" t="s">
        <v>296</v>
      </c>
      <c r="C345" s="22" t="s">
        <v>297</v>
      </c>
      <c r="D345" s="22">
        <v>374</v>
      </c>
      <c r="E345" s="22" t="s">
        <v>155</v>
      </c>
      <c r="F345" s="22">
        <v>20</v>
      </c>
      <c r="G345" s="23" t="s">
        <v>648</v>
      </c>
      <c r="H345" s="22" t="s">
        <v>300</v>
      </c>
      <c r="I345" s="22" t="s">
        <v>44</v>
      </c>
      <c r="J345" s="22" t="s">
        <v>101</v>
      </c>
      <c r="L345" s="24"/>
      <c r="N345" s="21" t="s">
        <v>981</v>
      </c>
      <c r="P345" s="22"/>
    </row>
    <row r="346" spans="1:16" s="21" customFormat="1" ht="28" x14ac:dyDescent="0.15">
      <c r="A346" s="21">
        <v>344</v>
      </c>
      <c r="B346" s="22" t="s">
        <v>138</v>
      </c>
      <c r="C346" s="22" t="s">
        <v>139</v>
      </c>
      <c r="D346" s="22">
        <v>374</v>
      </c>
      <c r="E346" s="22" t="s">
        <v>155</v>
      </c>
      <c r="F346" s="22">
        <v>24</v>
      </c>
      <c r="G346" s="23" t="s">
        <v>953</v>
      </c>
      <c r="H346" s="23" t="s">
        <v>153</v>
      </c>
      <c r="I346" s="22" t="s">
        <v>44</v>
      </c>
      <c r="J346" s="22" t="s">
        <v>137</v>
      </c>
      <c r="L346" s="24"/>
      <c r="N346" s="21" t="s">
        <v>981</v>
      </c>
      <c r="P346" s="22"/>
    </row>
    <row r="347" spans="1:16" s="21" customFormat="1" ht="70" x14ac:dyDescent="0.15">
      <c r="A347" s="21">
        <v>345</v>
      </c>
      <c r="B347" s="22" t="s">
        <v>296</v>
      </c>
      <c r="C347" s="22" t="s">
        <v>297</v>
      </c>
      <c r="D347" s="22">
        <v>374</v>
      </c>
      <c r="E347" s="22" t="s">
        <v>155</v>
      </c>
      <c r="F347" s="22" t="s">
        <v>650</v>
      </c>
      <c r="G347" s="23" t="s">
        <v>651</v>
      </c>
      <c r="H347" s="22" t="s">
        <v>300</v>
      </c>
      <c r="I347" s="22" t="s">
        <v>44</v>
      </c>
      <c r="J347" s="22" t="s">
        <v>101</v>
      </c>
      <c r="L347" s="24"/>
      <c r="N347" s="21" t="s">
        <v>981</v>
      </c>
      <c r="P347" s="22"/>
    </row>
    <row r="348" spans="1:16" s="21" customFormat="1" ht="56" x14ac:dyDescent="0.15">
      <c r="A348" s="21">
        <v>346</v>
      </c>
      <c r="B348" s="22" t="s">
        <v>296</v>
      </c>
      <c r="C348" s="22" t="s">
        <v>297</v>
      </c>
      <c r="D348" s="22">
        <v>374</v>
      </c>
      <c r="E348" s="22" t="s">
        <v>155</v>
      </c>
      <c r="F348" s="22" t="s">
        <v>650</v>
      </c>
      <c r="G348" s="23" t="s">
        <v>653</v>
      </c>
      <c r="H348" s="22" t="s">
        <v>300</v>
      </c>
      <c r="I348" s="22" t="s">
        <v>44</v>
      </c>
      <c r="J348" s="22" t="s">
        <v>101</v>
      </c>
      <c r="L348" s="24"/>
      <c r="N348" s="21" t="s">
        <v>981</v>
      </c>
      <c r="P348" s="22"/>
    </row>
    <row r="349" spans="1:16" s="21" customFormat="1" ht="28" x14ac:dyDescent="0.15">
      <c r="A349" s="21">
        <v>347</v>
      </c>
      <c r="B349" s="22" t="s">
        <v>296</v>
      </c>
      <c r="C349" s="22" t="s">
        <v>297</v>
      </c>
      <c r="D349" s="22">
        <v>374</v>
      </c>
      <c r="E349" s="22" t="s">
        <v>155</v>
      </c>
      <c r="F349" s="22" t="s">
        <v>650</v>
      </c>
      <c r="G349" s="23" t="s">
        <v>655</v>
      </c>
      <c r="H349" s="22" t="s">
        <v>300</v>
      </c>
      <c r="I349" s="22" t="s">
        <v>44</v>
      </c>
      <c r="J349" s="22" t="s">
        <v>101</v>
      </c>
      <c r="L349" s="24"/>
      <c r="N349" s="21" t="s">
        <v>981</v>
      </c>
      <c r="P349" s="22"/>
    </row>
    <row r="350" spans="1:16" s="21" customFormat="1" ht="28" x14ac:dyDescent="0.15">
      <c r="A350" s="21">
        <v>348</v>
      </c>
      <c r="B350" s="22" t="s">
        <v>296</v>
      </c>
      <c r="C350" s="22" t="s">
        <v>297</v>
      </c>
      <c r="D350" s="22">
        <v>375</v>
      </c>
      <c r="E350" s="22" t="s">
        <v>656</v>
      </c>
      <c r="F350" s="22">
        <v>4</v>
      </c>
      <c r="G350" s="23" t="s">
        <v>657</v>
      </c>
      <c r="H350" s="22" t="s">
        <v>300</v>
      </c>
      <c r="I350" s="22" t="s">
        <v>44</v>
      </c>
      <c r="J350" s="22" t="s">
        <v>101</v>
      </c>
      <c r="L350" s="24"/>
      <c r="N350" s="21" t="s">
        <v>981</v>
      </c>
      <c r="P350" s="22"/>
    </row>
    <row r="351" spans="1:16" s="21" customFormat="1" ht="84" x14ac:dyDescent="0.15">
      <c r="A351" s="21">
        <v>349</v>
      </c>
      <c r="B351" s="22" t="s">
        <v>296</v>
      </c>
      <c r="C351" s="22" t="s">
        <v>297</v>
      </c>
      <c r="D351" s="22">
        <v>375</v>
      </c>
      <c r="E351" s="22" t="s">
        <v>656</v>
      </c>
      <c r="F351" s="22" t="s">
        <v>658</v>
      </c>
      <c r="G351" s="23" t="s">
        <v>659</v>
      </c>
      <c r="H351" s="22" t="s">
        <v>300</v>
      </c>
      <c r="I351" s="22" t="s">
        <v>44</v>
      </c>
      <c r="J351" s="22" t="s">
        <v>101</v>
      </c>
      <c r="L351" s="24"/>
      <c r="N351" s="21" t="s">
        <v>981</v>
      </c>
      <c r="P351" s="22"/>
    </row>
    <row r="352" spans="1:16" s="21" customFormat="1" ht="70" x14ac:dyDescent="0.15">
      <c r="A352" s="21">
        <v>350</v>
      </c>
      <c r="B352" s="22" t="s">
        <v>296</v>
      </c>
      <c r="C352" s="22" t="s">
        <v>297</v>
      </c>
      <c r="D352" s="22">
        <v>376</v>
      </c>
      <c r="E352" s="22" t="s">
        <v>660</v>
      </c>
      <c r="F352" s="22" t="s">
        <v>514</v>
      </c>
      <c r="G352" s="23" t="s">
        <v>661</v>
      </c>
      <c r="H352" s="22" t="s">
        <v>300</v>
      </c>
      <c r="I352" s="22" t="s">
        <v>44</v>
      </c>
      <c r="J352" s="22" t="s">
        <v>101</v>
      </c>
      <c r="L352" s="24"/>
      <c r="N352" s="21" t="s">
        <v>981</v>
      </c>
      <c r="P352" s="22"/>
    </row>
    <row r="353" spans="1:16" s="21" customFormat="1" ht="14" hidden="1" x14ac:dyDescent="0.15">
      <c r="A353" s="21">
        <v>351</v>
      </c>
      <c r="B353" s="22" t="s">
        <v>233</v>
      </c>
      <c r="C353" s="22" t="s">
        <v>234</v>
      </c>
      <c r="D353" s="25">
        <v>377</v>
      </c>
      <c r="E353" s="22" t="s">
        <v>294</v>
      </c>
      <c r="F353" s="22">
        <v>13</v>
      </c>
      <c r="G353" s="23" t="s">
        <v>295</v>
      </c>
      <c r="H353" s="23"/>
      <c r="I353" s="22" t="s">
        <v>38</v>
      </c>
      <c r="J353" s="22"/>
      <c r="M353" s="21" t="s">
        <v>25</v>
      </c>
      <c r="P353" s="22"/>
    </row>
    <row r="354" spans="1:16" s="21" customFormat="1" ht="84" x14ac:dyDescent="0.15">
      <c r="A354" s="21">
        <v>352</v>
      </c>
      <c r="B354" s="22" t="s">
        <v>296</v>
      </c>
      <c r="C354" s="22" t="s">
        <v>297</v>
      </c>
      <c r="D354" s="22">
        <v>377</v>
      </c>
      <c r="E354" s="22" t="s">
        <v>662</v>
      </c>
      <c r="F354" s="22" t="s">
        <v>663</v>
      </c>
      <c r="G354" s="23" t="s">
        <v>664</v>
      </c>
      <c r="H354" s="22" t="s">
        <v>300</v>
      </c>
      <c r="I354" s="22" t="s">
        <v>44</v>
      </c>
      <c r="J354" s="22" t="s">
        <v>101</v>
      </c>
      <c r="L354" s="24"/>
      <c r="N354" s="21" t="s">
        <v>981</v>
      </c>
      <c r="P354" s="22"/>
    </row>
    <row r="355" spans="1:16" s="21" customFormat="1" ht="70" x14ac:dyDescent="0.15">
      <c r="A355" s="21">
        <v>353</v>
      </c>
      <c r="B355" s="24" t="s">
        <v>34</v>
      </c>
      <c r="C355" s="24" t="s">
        <v>35</v>
      </c>
      <c r="D355" s="24">
        <v>378</v>
      </c>
      <c r="E355" s="24" t="s">
        <v>45</v>
      </c>
      <c r="F355" s="24">
        <v>6</v>
      </c>
      <c r="G355" s="24" t="s">
        <v>52</v>
      </c>
      <c r="H355" s="24" t="s">
        <v>46</v>
      </c>
      <c r="I355" s="24" t="s">
        <v>44</v>
      </c>
      <c r="J355" s="24" t="s">
        <v>39</v>
      </c>
      <c r="L355" s="24"/>
      <c r="P355" s="22"/>
    </row>
    <row r="356" spans="1:16" s="21" customFormat="1" ht="70" x14ac:dyDescent="0.15">
      <c r="A356" s="21">
        <v>354</v>
      </c>
      <c r="B356" s="22" t="s">
        <v>296</v>
      </c>
      <c r="C356" s="22" t="s">
        <v>297</v>
      </c>
      <c r="D356" s="22">
        <v>383</v>
      </c>
      <c r="E356" s="22" t="s">
        <v>665</v>
      </c>
      <c r="F356" s="22" t="s">
        <v>666</v>
      </c>
      <c r="G356" s="23" t="s">
        <v>667</v>
      </c>
      <c r="H356" s="22" t="s">
        <v>300</v>
      </c>
      <c r="I356" s="22" t="s">
        <v>44</v>
      </c>
      <c r="J356" s="22" t="s">
        <v>101</v>
      </c>
      <c r="L356" s="24"/>
      <c r="P356" s="22"/>
    </row>
    <row r="357" spans="1:16" s="21" customFormat="1" ht="56" x14ac:dyDescent="0.15">
      <c r="A357" s="21">
        <v>355</v>
      </c>
      <c r="B357" s="22" t="s">
        <v>296</v>
      </c>
      <c r="C357" s="22" t="s">
        <v>297</v>
      </c>
      <c r="D357" s="22">
        <v>385</v>
      </c>
      <c r="E357" s="22" t="s">
        <v>665</v>
      </c>
      <c r="F357" s="22">
        <v>5</v>
      </c>
      <c r="G357" s="23" t="s">
        <v>668</v>
      </c>
      <c r="H357" s="22" t="s">
        <v>300</v>
      </c>
      <c r="I357" s="22" t="s">
        <v>44</v>
      </c>
      <c r="J357" s="22" t="s">
        <v>101</v>
      </c>
      <c r="L357" s="24"/>
      <c r="P357" s="22"/>
    </row>
    <row r="358" spans="1:16" s="21" customFormat="1" ht="42" x14ac:dyDescent="0.15">
      <c r="A358" s="21">
        <v>356</v>
      </c>
      <c r="B358" s="22" t="s">
        <v>296</v>
      </c>
      <c r="C358" s="22" t="s">
        <v>297</v>
      </c>
      <c r="D358" s="22">
        <v>385</v>
      </c>
      <c r="E358" s="22" t="s">
        <v>665</v>
      </c>
      <c r="F358" s="22" t="s">
        <v>666</v>
      </c>
      <c r="G358" s="23" t="s">
        <v>669</v>
      </c>
      <c r="H358" s="22" t="s">
        <v>300</v>
      </c>
      <c r="I358" s="22" t="s">
        <v>44</v>
      </c>
      <c r="J358" s="22" t="s">
        <v>101</v>
      </c>
      <c r="L358" s="24"/>
      <c r="M358" s="21" t="s">
        <v>296</v>
      </c>
      <c r="N358" s="21" t="s">
        <v>969</v>
      </c>
      <c r="P358" s="22"/>
    </row>
    <row r="359" spans="1:16" s="21" customFormat="1" ht="42" x14ac:dyDescent="0.15">
      <c r="A359" s="21">
        <v>357</v>
      </c>
      <c r="B359" s="22" t="s">
        <v>296</v>
      </c>
      <c r="C359" s="22" t="s">
        <v>297</v>
      </c>
      <c r="D359" s="22">
        <v>385</v>
      </c>
      <c r="E359" s="22" t="s">
        <v>665</v>
      </c>
      <c r="F359" s="22" t="s">
        <v>666</v>
      </c>
      <c r="G359" s="23" t="s">
        <v>670</v>
      </c>
      <c r="H359" s="22" t="s">
        <v>300</v>
      </c>
      <c r="I359" s="22" t="s">
        <v>44</v>
      </c>
      <c r="J359" s="22" t="s">
        <v>101</v>
      </c>
      <c r="L359" s="24"/>
      <c r="M359" s="21" t="s">
        <v>296</v>
      </c>
      <c r="N359" s="21" t="s">
        <v>969</v>
      </c>
      <c r="P359" s="22"/>
    </row>
    <row r="360" spans="1:16" s="21" customFormat="1" ht="42" x14ac:dyDescent="0.15">
      <c r="A360" s="21">
        <v>358</v>
      </c>
      <c r="B360" s="22" t="s">
        <v>296</v>
      </c>
      <c r="C360" s="22" t="s">
        <v>297</v>
      </c>
      <c r="D360" s="22">
        <v>385</v>
      </c>
      <c r="E360" s="22" t="s">
        <v>665</v>
      </c>
      <c r="F360" s="22" t="s">
        <v>666</v>
      </c>
      <c r="G360" s="23" t="s">
        <v>671</v>
      </c>
      <c r="H360" s="22" t="s">
        <v>300</v>
      </c>
      <c r="I360" s="22" t="s">
        <v>44</v>
      </c>
      <c r="J360" s="22" t="s">
        <v>101</v>
      </c>
      <c r="L360" s="24"/>
      <c r="M360" s="21" t="s">
        <v>296</v>
      </c>
      <c r="N360" s="21" t="s">
        <v>969</v>
      </c>
      <c r="P360" s="22"/>
    </row>
    <row r="361" spans="1:16" s="21" customFormat="1" ht="42" x14ac:dyDescent="0.15">
      <c r="A361" s="21">
        <v>359</v>
      </c>
      <c r="B361" s="22" t="s">
        <v>296</v>
      </c>
      <c r="C361" s="22" t="s">
        <v>297</v>
      </c>
      <c r="D361" s="22">
        <v>385</v>
      </c>
      <c r="E361" s="22" t="s">
        <v>665</v>
      </c>
      <c r="F361" s="22" t="s">
        <v>666</v>
      </c>
      <c r="G361" s="23" t="s">
        <v>672</v>
      </c>
      <c r="H361" s="22" t="s">
        <v>300</v>
      </c>
      <c r="I361" s="22" t="s">
        <v>44</v>
      </c>
      <c r="J361" s="22" t="s">
        <v>101</v>
      </c>
      <c r="L361" s="24"/>
      <c r="M361" s="21" t="s">
        <v>296</v>
      </c>
      <c r="N361" s="21" t="s">
        <v>969</v>
      </c>
      <c r="P361" s="22"/>
    </row>
    <row r="362" spans="1:16" s="21" customFormat="1" ht="84" x14ac:dyDescent="0.15">
      <c r="A362" s="21">
        <v>360</v>
      </c>
      <c r="B362" s="22" t="s">
        <v>296</v>
      </c>
      <c r="C362" s="22" t="s">
        <v>297</v>
      </c>
      <c r="D362" s="22">
        <v>385</v>
      </c>
      <c r="E362" s="22" t="s">
        <v>665</v>
      </c>
      <c r="F362" s="22" t="s">
        <v>666</v>
      </c>
      <c r="G362" s="23" t="s">
        <v>673</v>
      </c>
      <c r="H362" s="22" t="s">
        <v>300</v>
      </c>
      <c r="I362" s="22" t="s">
        <v>44</v>
      </c>
      <c r="J362" s="22" t="s">
        <v>101</v>
      </c>
      <c r="L362" s="24"/>
      <c r="M362" s="21" t="s">
        <v>296</v>
      </c>
      <c r="N362" s="21" t="s">
        <v>969</v>
      </c>
      <c r="P362" s="22"/>
    </row>
    <row r="363" spans="1:16" s="21" customFormat="1" ht="56" hidden="1" x14ac:dyDescent="0.15">
      <c r="A363" s="21">
        <v>361</v>
      </c>
      <c r="B363" s="22" t="s">
        <v>296</v>
      </c>
      <c r="C363" s="22" t="s">
        <v>297</v>
      </c>
      <c r="D363" s="22">
        <v>390</v>
      </c>
      <c r="E363" s="22" t="s">
        <v>674</v>
      </c>
      <c r="F363" s="22" t="s">
        <v>675</v>
      </c>
      <c r="G363" s="23" t="s">
        <v>676</v>
      </c>
      <c r="H363" s="22" t="s">
        <v>300</v>
      </c>
      <c r="I363" s="22" t="s">
        <v>38</v>
      </c>
      <c r="J363" s="22" t="s">
        <v>101</v>
      </c>
      <c r="M363" s="21" t="s">
        <v>25</v>
      </c>
      <c r="P363" s="22"/>
    </row>
    <row r="364" spans="1:16" s="21" customFormat="1" ht="56" x14ac:dyDescent="0.15">
      <c r="A364" s="21">
        <v>362</v>
      </c>
      <c r="B364" s="24" t="s">
        <v>34</v>
      </c>
      <c r="C364" s="24" t="s">
        <v>35</v>
      </c>
      <c r="D364" s="24">
        <v>398</v>
      </c>
      <c r="E364" s="24" t="s">
        <v>43</v>
      </c>
      <c r="F364" s="24">
        <v>10</v>
      </c>
      <c r="G364" s="24" t="s">
        <v>73</v>
      </c>
      <c r="H364" s="24" t="s">
        <v>49</v>
      </c>
      <c r="I364" s="24" t="s">
        <v>44</v>
      </c>
      <c r="J364" s="24" t="s">
        <v>39</v>
      </c>
      <c r="L364" s="24"/>
      <c r="P364" s="22"/>
    </row>
    <row r="365" spans="1:16" s="21" customFormat="1" ht="28" hidden="1" x14ac:dyDescent="0.15">
      <c r="A365" s="21">
        <v>363</v>
      </c>
      <c r="B365" s="24" t="s">
        <v>34</v>
      </c>
      <c r="C365" s="24" t="s">
        <v>35</v>
      </c>
      <c r="D365" s="24">
        <v>412</v>
      </c>
      <c r="E365" s="24" t="s">
        <v>51</v>
      </c>
      <c r="F365" s="24">
        <v>7</v>
      </c>
      <c r="G365" s="24" t="s">
        <v>74</v>
      </c>
      <c r="H365" s="24" t="s">
        <v>75</v>
      </c>
      <c r="I365" s="22" t="s">
        <v>38</v>
      </c>
      <c r="J365" s="24" t="s">
        <v>39</v>
      </c>
      <c r="M365" s="21" t="s">
        <v>25</v>
      </c>
      <c r="P365" s="22"/>
    </row>
    <row r="366" spans="1:16" s="21" customFormat="1" ht="28" hidden="1" x14ac:dyDescent="0.15">
      <c r="A366" s="21">
        <v>364</v>
      </c>
      <c r="B366" s="24" t="s">
        <v>34</v>
      </c>
      <c r="C366" s="24" t="s">
        <v>35</v>
      </c>
      <c r="D366" s="24">
        <v>414</v>
      </c>
      <c r="E366" s="24" t="s">
        <v>51</v>
      </c>
      <c r="F366" s="24">
        <v>1</v>
      </c>
      <c r="G366" s="24" t="s">
        <v>76</v>
      </c>
      <c r="H366" s="24" t="s">
        <v>77</v>
      </c>
      <c r="I366" s="22" t="s">
        <v>38</v>
      </c>
      <c r="J366" s="24" t="s">
        <v>39</v>
      </c>
      <c r="M366" s="21" t="s">
        <v>25</v>
      </c>
      <c r="P366" s="22"/>
    </row>
    <row r="367" spans="1:16" s="21" customFormat="1" ht="28" hidden="1" x14ac:dyDescent="0.15">
      <c r="A367" s="21">
        <v>365</v>
      </c>
      <c r="B367" s="24" t="s">
        <v>34</v>
      </c>
      <c r="C367" s="24" t="s">
        <v>35</v>
      </c>
      <c r="D367" s="24">
        <v>414</v>
      </c>
      <c r="E367" s="24" t="s">
        <v>51</v>
      </c>
      <c r="F367" s="24">
        <v>5</v>
      </c>
      <c r="G367" s="24" t="s">
        <v>78</v>
      </c>
      <c r="H367" s="24" t="s">
        <v>50</v>
      </c>
      <c r="I367" s="22" t="s">
        <v>38</v>
      </c>
      <c r="J367" s="24" t="s">
        <v>39</v>
      </c>
      <c r="M367" s="21" t="s">
        <v>25</v>
      </c>
      <c r="P367" s="22"/>
    </row>
    <row r="368" spans="1:16" s="21" customFormat="1" hidden="1" x14ac:dyDescent="0.15">
      <c r="A368" s="21">
        <v>366</v>
      </c>
      <c r="B368" s="22" t="s">
        <v>944</v>
      </c>
      <c r="C368" s="22" t="s">
        <v>782</v>
      </c>
      <c r="D368" s="22">
        <v>415</v>
      </c>
      <c r="E368" s="22" t="s">
        <v>51</v>
      </c>
      <c r="F368" s="22">
        <v>1</v>
      </c>
      <c r="G368" s="22" t="s">
        <v>948</v>
      </c>
      <c r="H368" s="22" t="s">
        <v>949</v>
      </c>
      <c r="I368" s="22" t="s">
        <v>38</v>
      </c>
      <c r="J368" s="22" t="s">
        <v>39</v>
      </c>
      <c r="M368" s="21" t="s">
        <v>25</v>
      </c>
      <c r="P368" s="22"/>
    </row>
    <row r="369" spans="1:16" s="21" customFormat="1" ht="14" hidden="1" x14ac:dyDescent="0.15">
      <c r="A369" s="21">
        <v>367</v>
      </c>
      <c r="B369" s="22" t="s">
        <v>138</v>
      </c>
      <c r="C369" s="22" t="s">
        <v>139</v>
      </c>
      <c r="D369" s="22">
        <v>416</v>
      </c>
      <c r="E369" s="22" t="s">
        <v>51</v>
      </c>
      <c r="F369" s="22">
        <v>1</v>
      </c>
      <c r="G369" s="23" t="s">
        <v>156</v>
      </c>
      <c r="H369" s="23" t="s">
        <v>157</v>
      </c>
      <c r="I369" s="22" t="s">
        <v>38</v>
      </c>
      <c r="J369" s="22" t="s">
        <v>137</v>
      </c>
      <c r="M369" s="21" t="s">
        <v>25</v>
      </c>
      <c r="P369" s="22"/>
    </row>
    <row r="370" spans="1:16" s="21" customFormat="1" ht="42" hidden="1" x14ac:dyDescent="0.15">
      <c r="A370" s="21">
        <v>368</v>
      </c>
      <c r="B370" s="22" t="s">
        <v>296</v>
      </c>
      <c r="C370" s="22" t="s">
        <v>297</v>
      </c>
      <c r="D370" s="22">
        <v>416</v>
      </c>
      <c r="E370" s="22" t="s">
        <v>51</v>
      </c>
      <c r="F370" s="22">
        <v>1</v>
      </c>
      <c r="G370" s="23" t="s">
        <v>677</v>
      </c>
      <c r="H370" s="22" t="s">
        <v>300</v>
      </c>
      <c r="I370" s="22" t="s">
        <v>38</v>
      </c>
      <c r="J370" s="22" t="s">
        <v>101</v>
      </c>
      <c r="M370" s="21" t="s">
        <v>25</v>
      </c>
      <c r="P370" s="22"/>
    </row>
    <row r="371" spans="1:16" s="21" customFormat="1" ht="70" x14ac:dyDescent="0.15">
      <c r="A371" s="21">
        <v>369</v>
      </c>
      <c r="B371" s="22" t="s">
        <v>296</v>
      </c>
      <c r="C371" s="22" t="s">
        <v>297</v>
      </c>
      <c r="D371" s="22">
        <v>425</v>
      </c>
      <c r="E371" s="22">
        <v>9.1</v>
      </c>
      <c r="F371" s="22">
        <v>10</v>
      </c>
      <c r="G371" s="23" t="s">
        <v>678</v>
      </c>
      <c r="H371" s="22" t="s">
        <v>300</v>
      </c>
      <c r="I371" s="22" t="s">
        <v>44</v>
      </c>
      <c r="J371" s="22" t="s">
        <v>39</v>
      </c>
      <c r="L371" s="24"/>
      <c r="P371" s="22"/>
    </row>
    <row r="372" spans="1:16" s="21" customFormat="1" ht="14" hidden="1" x14ac:dyDescent="0.15">
      <c r="A372" s="21">
        <v>370</v>
      </c>
      <c r="B372" s="22" t="s">
        <v>138</v>
      </c>
      <c r="C372" s="22" t="s">
        <v>139</v>
      </c>
      <c r="D372" s="22">
        <v>425</v>
      </c>
      <c r="E372" s="22" t="s">
        <v>158</v>
      </c>
      <c r="F372" s="22">
        <v>22</v>
      </c>
      <c r="G372" s="23" t="s">
        <v>159</v>
      </c>
      <c r="H372" s="23" t="s">
        <v>153</v>
      </c>
      <c r="I372" s="22" t="s">
        <v>38</v>
      </c>
      <c r="J372" s="22" t="s">
        <v>137</v>
      </c>
      <c r="M372" s="21" t="s">
        <v>25</v>
      </c>
      <c r="P372" s="22"/>
    </row>
    <row r="373" spans="1:16" s="21" customFormat="1" ht="42" hidden="1" x14ac:dyDescent="0.15">
      <c r="A373" s="21">
        <v>371</v>
      </c>
      <c r="B373" s="22" t="s">
        <v>296</v>
      </c>
      <c r="C373" s="22" t="s">
        <v>297</v>
      </c>
      <c r="D373" s="22">
        <v>433</v>
      </c>
      <c r="E373" s="22">
        <v>9.3000000000000007</v>
      </c>
      <c r="F373" s="22">
        <v>5</v>
      </c>
      <c r="G373" s="23" t="s">
        <v>679</v>
      </c>
      <c r="H373" s="22" t="s">
        <v>300</v>
      </c>
      <c r="I373" s="22" t="s">
        <v>38</v>
      </c>
      <c r="J373" s="22" t="s">
        <v>101</v>
      </c>
      <c r="M373" s="21" t="s">
        <v>25</v>
      </c>
      <c r="P373" s="22"/>
    </row>
    <row r="374" spans="1:16" s="21" customFormat="1" ht="28" hidden="1" x14ac:dyDescent="0.15">
      <c r="A374" s="21">
        <v>372</v>
      </c>
      <c r="B374" s="22" t="s">
        <v>296</v>
      </c>
      <c r="C374" s="22" t="s">
        <v>297</v>
      </c>
      <c r="D374" s="22">
        <v>434</v>
      </c>
      <c r="E374" s="22" t="s">
        <v>680</v>
      </c>
      <c r="F374" s="22">
        <v>9</v>
      </c>
      <c r="G374" s="23" t="s">
        <v>681</v>
      </c>
      <c r="H374" s="22" t="s">
        <v>300</v>
      </c>
      <c r="I374" s="22" t="s">
        <v>38</v>
      </c>
      <c r="J374" s="22" t="s">
        <v>101</v>
      </c>
      <c r="M374" s="21" t="s">
        <v>25</v>
      </c>
      <c r="P374" s="22"/>
    </row>
    <row r="375" spans="1:16" s="21" customFormat="1" ht="42" hidden="1" x14ac:dyDescent="0.15">
      <c r="A375" s="21">
        <v>373</v>
      </c>
      <c r="B375" s="22" t="s">
        <v>296</v>
      </c>
      <c r="C375" s="22" t="s">
        <v>297</v>
      </c>
      <c r="D375" s="22">
        <v>438</v>
      </c>
      <c r="E375" s="22" t="s">
        <v>682</v>
      </c>
      <c r="F375" s="22">
        <v>4</v>
      </c>
      <c r="G375" s="23" t="s">
        <v>683</v>
      </c>
      <c r="H375" s="22" t="s">
        <v>300</v>
      </c>
      <c r="I375" s="22" t="s">
        <v>38</v>
      </c>
      <c r="J375" s="22" t="s">
        <v>101</v>
      </c>
      <c r="M375" s="21" t="s">
        <v>25</v>
      </c>
      <c r="P375" s="22"/>
    </row>
    <row r="376" spans="1:16" s="21" customFormat="1" ht="14" hidden="1" x14ac:dyDescent="0.15">
      <c r="A376" s="21">
        <v>374</v>
      </c>
      <c r="B376" s="22" t="s">
        <v>296</v>
      </c>
      <c r="C376" s="22" t="s">
        <v>297</v>
      </c>
      <c r="D376" s="22">
        <v>438</v>
      </c>
      <c r="E376" s="22" t="s">
        <v>682</v>
      </c>
      <c r="F376" s="22" t="s">
        <v>684</v>
      </c>
      <c r="G376" s="23" t="s">
        <v>685</v>
      </c>
      <c r="H376" s="22" t="s">
        <v>300</v>
      </c>
      <c r="I376" s="22" t="s">
        <v>38</v>
      </c>
      <c r="J376" s="22" t="s">
        <v>101</v>
      </c>
      <c r="M376" s="21" t="s">
        <v>25</v>
      </c>
      <c r="P376" s="22"/>
    </row>
    <row r="377" spans="1:16" s="21" customFormat="1" ht="14" hidden="1" x14ac:dyDescent="0.15">
      <c r="A377" s="21">
        <v>375</v>
      </c>
      <c r="B377" s="22" t="s">
        <v>138</v>
      </c>
      <c r="C377" s="22" t="s">
        <v>139</v>
      </c>
      <c r="D377" s="22">
        <v>446</v>
      </c>
      <c r="E377" s="22">
        <v>9.5</v>
      </c>
      <c r="F377" s="22">
        <v>1</v>
      </c>
      <c r="G377" s="23" t="s">
        <v>160</v>
      </c>
      <c r="H377" s="23" t="s">
        <v>157</v>
      </c>
      <c r="I377" s="22" t="s">
        <v>38</v>
      </c>
      <c r="J377" s="25" t="s">
        <v>137</v>
      </c>
      <c r="M377" s="21" t="s">
        <v>25</v>
      </c>
      <c r="P377" s="22"/>
    </row>
    <row r="378" spans="1:16" s="21" customFormat="1" ht="14" hidden="1" x14ac:dyDescent="0.15">
      <c r="A378" s="21">
        <v>376</v>
      </c>
      <c r="B378" s="22" t="s">
        <v>296</v>
      </c>
      <c r="C378" s="22" t="s">
        <v>297</v>
      </c>
      <c r="D378" s="22">
        <v>448</v>
      </c>
      <c r="E378" s="22">
        <v>10.1</v>
      </c>
      <c r="F378" s="22">
        <v>6</v>
      </c>
      <c r="G378" s="23" t="s">
        <v>691</v>
      </c>
      <c r="H378" s="22" t="s">
        <v>300</v>
      </c>
      <c r="I378" s="22" t="s">
        <v>38</v>
      </c>
      <c r="J378" s="22" t="s">
        <v>101</v>
      </c>
      <c r="M378" s="21" t="s">
        <v>25</v>
      </c>
      <c r="P378" s="22"/>
    </row>
    <row r="379" spans="1:16" s="21" customFormat="1" ht="14" hidden="1" x14ac:dyDescent="0.15">
      <c r="A379" s="21">
        <v>377</v>
      </c>
      <c r="B379" s="22" t="s">
        <v>296</v>
      </c>
      <c r="C379" s="22" t="s">
        <v>297</v>
      </c>
      <c r="D379" s="22">
        <v>448</v>
      </c>
      <c r="E379" s="22">
        <v>10.1</v>
      </c>
      <c r="F379" s="22">
        <v>7</v>
      </c>
      <c r="G379" s="23" t="s">
        <v>692</v>
      </c>
      <c r="H379" s="22" t="s">
        <v>300</v>
      </c>
      <c r="I379" s="22" t="s">
        <v>38</v>
      </c>
      <c r="J379" s="22" t="s">
        <v>101</v>
      </c>
      <c r="M379" s="21" t="s">
        <v>25</v>
      </c>
      <c r="P379" s="22"/>
    </row>
    <row r="380" spans="1:16" s="21" customFormat="1" ht="42" hidden="1" x14ac:dyDescent="0.15">
      <c r="A380" s="21">
        <v>378</v>
      </c>
      <c r="B380" s="22" t="s">
        <v>296</v>
      </c>
      <c r="C380" s="22" t="s">
        <v>297</v>
      </c>
      <c r="D380" s="22">
        <v>448</v>
      </c>
      <c r="E380" s="22">
        <v>10</v>
      </c>
      <c r="F380" s="22">
        <v>8</v>
      </c>
      <c r="G380" s="23" t="s">
        <v>688</v>
      </c>
      <c r="H380" s="22" t="s">
        <v>300</v>
      </c>
      <c r="I380" s="22" t="s">
        <v>38</v>
      </c>
      <c r="J380" s="22" t="s">
        <v>101</v>
      </c>
      <c r="M380" s="21" t="s">
        <v>25</v>
      </c>
      <c r="P380" s="22"/>
    </row>
    <row r="381" spans="1:16" s="21" customFormat="1" ht="28" hidden="1" x14ac:dyDescent="0.15">
      <c r="A381" s="21">
        <v>379</v>
      </c>
      <c r="B381" s="22" t="s">
        <v>296</v>
      </c>
      <c r="C381" s="22" t="s">
        <v>297</v>
      </c>
      <c r="D381" s="22">
        <v>448</v>
      </c>
      <c r="E381" s="22">
        <v>10.1</v>
      </c>
      <c r="F381" s="22">
        <v>8</v>
      </c>
      <c r="G381" s="23" t="s">
        <v>687</v>
      </c>
      <c r="H381" s="22" t="s">
        <v>300</v>
      </c>
      <c r="I381" s="22" t="s">
        <v>38</v>
      </c>
      <c r="J381" s="22" t="s">
        <v>101</v>
      </c>
      <c r="M381" s="21" t="s">
        <v>25</v>
      </c>
      <c r="P381" s="22"/>
    </row>
    <row r="382" spans="1:16" s="21" customFormat="1" ht="28" hidden="1" x14ac:dyDescent="0.15">
      <c r="A382" s="21">
        <v>380</v>
      </c>
      <c r="B382" s="22" t="s">
        <v>296</v>
      </c>
      <c r="C382" s="22" t="s">
        <v>297</v>
      </c>
      <c r="D382" s="22">
        <v>448</v>
      </c>
      <c r="E382" s="22">
        <v>10.1</v>
      </c>
      <c r="F382" s="22">
        <v>12</v>
      </c>
      <c r="G382" s="23" t="s">
        <v>695</v>
      </c>
      <c r="H382" s="22" t="s">
        <v>300</v>
      </c>
      <c r="I382" s="22" t="s">
        <v>38</v>
      </c>
      <c r="J382" s="22" t="s">
        <v>101</v>
      </c>
      <c r="M382" s="21" t="s">
        <v>25</v>
      </c>
      <c r="P382" s="22"/>
    </row>
    <row r="383" spans="1:16" s="21" customFormat="1" ht="28" hidden="1" x14ac:dyDescent="0.15">
      <c r="A383" s="21">
        <v>381</v>
      </c>
      <c r="B383" s="22" t="s">
        <v>296</v>
      </c>
      <c r="C383" s="22" t="s">
        <v>297</v>
      </c>
      <c r="D383" s="22">
        <v>448</v>
      </c>
      <c r="E383" s="22">
        <v>10.1</v>
      </c>
      <c r="F383" s="22">
        <v>14</v>
      </c>
      <c r="G383" s="23" t="s">
        <v>690</v>
      </c>
      <c r="H383" s="22" t="s">
        <v>300</v>
      </c>
      <c r="I383" s="22" t="s">
        <v>38</v>
      </c>
      <c r="J383" s="22" t="s">
        <v>101</v>
      </c>
      <c r="M383" s="21" t="s">
        <v>25</v>
      </c>
      <c r="P383" s="22"/>
    </row>
    <row r="384" spans="1:16" s="21" customFormat="1" ht="28" hidden="1" x14ac:dyDescent="0.15">
      <c r="A384" s="21">
        <v>382</v>
      </c>
      <c r="B384" s="22" t="s">
        <v>296</v>
      </c>
      <c r="C384" s="22" t="s">
        <v>297</v>
      </c>
      <c r="D384" s="22">
        <v>448</v>
      </c>
      <c r="E384" s="22">
        <v>10.1</v>
      </c>
      <c r="F384" s="22">
        <v>14</v>
      </c>
      <c r="G384" s="23" t="s">
        <v>694</v>
      </c>
      <c r="H384" s="22" t="s">
        <v>300</v>
      </c>
      <c r="I384" s="22" t="s">
        <v>38</v>
      </c>
      <c r="J384" s="22" t="s">
        <v>101</v>
      </c>
      <c r="M384" s="21" t="s">
        <v>25</v>
      </c>
      <c r="P384" s="22"/>
    </row>
    <row r="385" spans="1:16" s="21" customFormat="1" ht="28" hidden="1" x14ac:dyDescent="0.15">
      <c r="A385" s="21">
        <v>383</v>
      </c>
      <c r="B385" s="22" t="s">
        <v>296</v>
      </c>
      <c r="C385" s="22" t="s">
        <v>297</v>
      </c>
      <c r="D385" s="22">
        <v>448</v>
      </c>
      <c r="E385" s="22">
        <v>10.1</v>
      </c>
      <c r="F385" s="22">
        <v>17</v>
      </c>
      <c r="G385" s="23" t="s">
        <v>686</v>
      </c>
      <c r="H385" s="22" t="s">
        <v>300</v>
      </c>
      <c r="I385" s="22" t="s">
        <v>38</v>
      </c>
      <c r="J385" s="22" t="s">
        <v>101</v>
      </c>
      <c r="M385" s="21" t="s">
        <v>25</v>
      </c>
      <c r="P385" s="22"/>
    </row>
    <row r="386" spans="1:16" s="21" customFormat="1" ht="28" hidden="1" x14ac:dyDescent="0.15">
      <c r="A386" s="21">
        <v>384</v>
      </c>
      <c r="B386" s="22" t="s">
        <v>296</v>
      </c>
      <c r="C386" s="22" t="s">
        <v>297</v>
      </c>
      <c r="D386" s="22">
        <v>448</v>
      </c>
      <c r="E386" s="22">
        <v>10.1</v>
      </c>
      <c r="F386" s="22">
        <v>22</v>
      </c>
      <c r="G386" s="23" t="s">
        <v>689</v>
      </c>
      <c r="H386" s="22" t="s">
        <v>300</v>
      </c>
      <c r="I386" s="22" t="s">
        <v>38</v>
      </c>
      <c r="J386" s="22" t="s">
        <v>101</v>
      </c>
      <c r="M386" s="21" t="s">
        <v>25</v>
      </c>
      <c r="P386" s="22"/>
    </row>
    <row r="387" spans="1:16" s="21" customFormat="1" ht="28" hidden="1" x14ac:dyDescent="0.15">
      <c r="A387" s="21">
        <v>385</v>
      </c>
      <c r="B387" s="22" t="s">
        <v>296</v>
      </c>
      <c r="C387" s="22" t="s">
        <v>297</v>
      </c>
      <c r="D387" s="22">
        <v>448</v>
      </c>
      <c r="E387" s="22">
        <v>10.1</v>
      </c>
      <c r="F387" s="22">
        <v>30</v>
      </c>
      <c r="G387" s="23" t="s">
        <v>693</v>
      </c>
      <c r="H387" s="22" t="s">
        <v>300</v>
      </c>
      <c r="I387" s="22" t="s">
        <v>38</v>
      </c>
      <c r="J387" s="22" t="s">
        <v>101</v>
      </c>
      <c r="M387" s="21" t="s">
        <v>25</v>
      </c>
      <c r="P387" s="22"/>
    </row>
    <row r="388" spans="1:16" s="21" customFormat="1" ht="28" hidden="1" x14ac:dyDescent="0.15">
      <c r="A388" s="21">
        <v>386</v>
      </c>
      <c r="B388" s="22" t="s">
        <v>296</v>
      </c>
      <c r="C388" s="22" t="s">
        <v>297</v>
      </c>
      <c r="D388" s="22">
        <v>449</v>
      </c>
      <c r="E388" s="22">
        <v>10.1</v>
      </c>
      <c r="F388" s="22">
        <v>7</v>
      </c>
      <c r="G388" s="23" t="s">
        <v>698</v>
      </c>
      <c r="H388" s="22" t="s">
        <v>300</v>
      </c>
      <c r="I388" s="22" t="s">
        <v>38</v>
      </c>
      <c r="J388" s="22" t="s">
        <v>101</v>
      </c>
      <c r="M388" s="21" t="s">
        <v>25</v>
      </c>
      <c r="P388" s="22"/>
    </row>
    <row r="389" spans="1:16" s="21" customFormat="1" ht="28" hidden="1" x14ac:dyDescent="0.15">
      <c r="A389" s="21">
        <v>387</v>
      </c>
      <c r="B389" s="22" t="s">
        <v>296</v>
      </c>
      <c r="C389" s="22" t="s">
        <v>297</v>
      </c>
      <c r="D389" s="22">
        <v>449</v>
      </c>
      <c r="E389" s="22" t="s">
        <v>696</v>
      </c>
      <c r="F389" s="22">
        <v>9</v>
      </c>
      <c r="G389" s="23" t="s">
        <v>697</v>
      </c>
      <c r="H389" s="22" t="s">
        <v>300</v>
      </c>
      <c r="I389" s="22" t="s">
        <v>38</v>
      </c>
      <c r="J389" s="22" t="s">
        <v>101</v>
      </c>
      <c r="M389" s="21" t="s">
        <v>25</v>
      </c>
      <c r="P389" s="22"/>
    </row>
    <row r="390" spans="1:16" s="21" customFormat="1" ht="28" x14ac:dyDescent="0.15">
      <c r="A390" s="21">
        <v>388</v>
      </c>
      <c r="B390" s="22" t="s">
        <v>798</v>
      </c>
      <c r="C390" s="22" t="s">
        <v>799</v>
      </c>
      <c r="D390" s="22">
        <v>454</v>
      </c>
      <c r="E390" s="28" t="s">
        <v>161</v>
      </c>
      <c r="F390" s="28">
        <v>3</v>
      </c>
      <c r="G390" s="24" t="s">
        <v>813</v>
      </c>
      <c r="H390" s="24" t="s">
        <v>814</v>
      </c>
      <c r="I390" s="22" t="s">
        <v>44</v>
      </c>
      <c r="J390" s="22" t="s">
        <v>150</v>
      </c>
      <c r="L390" s="24"/>
      <c r="P390" s="22"/>
    </row>
    <row r="391" spans="1:16" s="21" customFormat="1" ht="14" x14ac:dyDescent="0.15">
      <c r="A391" s="21">
        <v>389</v>
      </c>
      <c r="B391" s="22" t="s">
        <v>138</v>
      </c>
      <c r="C391" s="22" t="s">
        <v>139</v>
      </c>
      <c r="D391" s="22">
        <v>454</v>
      </c>
      <c r="E391" s="22" t="s">
        <v>161</v>
      </c>
      <c r="F391" s="22">
        <v>4</v>
      </c>
      <c r="G391" s="23" t="s">
        <v>162</v>
      </c>
      <c r="H391" s="23" t="s">
        <v>163</v>
      </c>
      <c r="I391" s="22" t="s">
        <v>44</v>
      </c>
      <c r="J391" s="22" t="s">
        <v>137</v>
      </c>
      <c r="L391" s="24"/>
      <c r="P391" s="22"/>
    </row>
    <row r="392" spans="1:16" s="21" customFormat="1" ht="14" hidden="1" x14ac:dyDescent="0.15">
      <c r="A392" s="21">
        <v>390</v>
      </c>
      <c r="B392" s="22" t="s">
        <v>296</v>
      </c>
      <c r="C392" s="22" t="s">
        <v>297</v>
      </c>
      <c r="D392" s="22">
        <v>480</v>
      </c>
      <c r="E392" s="22" t="s">
        <v>701</v>
      </c>
      <c r="F392" s="22">
        <v>1</v>
      </c>
      <c r="G392" s="23" t="s">
        <v>702</v>
      </c>
      <c r="H392" s="22" t="s">
        <v>300</v>
      </c>
      <c r="I392" s="22" t="s">
        <v>38</v>
      </c>
      <c r="J392" s="22" t="s">
        <v>101</v>
      </c>
      <c r="M392" s="21" t="s">
        <v>25</v>
      </c>
      <c r="P392" s="22"/>
    </row>
    <row r="393" spans="1:16" s="21" customFormat="1" ht="28" hidden="1" x14ac:dyDescent="0.15">
      <c r="A393" s="21">
        <v>391</v>
      </c>
      <c r="B393" s="22" t="s">
        <v>296</v>
      </c>
      <c r="C393" s="22" t="s">
        <v>297</v>
      </c>
      <c r="D393" s="22">
        <v>480</v>
      </c>
      <c r="E393" s="22" t="s">
        <v>699</v>
      </c>
      <c r="F393" s="22">
        <v>11</v>
      </c>
      <c r="G393" s="23" t="s">
        <v>700</v>
      </c>
      <c r="H393" s="22" t="s">
        <v>300</v>
      </c>
      <c r="I393" s="22" t="s">
        <v>38</v>
      </c>
      <c r="J393" s="22" t="s">
        <v>101</v>
      </c>
      <c r="M393" s="21" t="s">
        <v>25</v>
      </c>
      <c r="P393" s="22"/>
    </row>
    <row r="394" spans="1:16" s="21" customFormat="1" ht="28" hidden="1" x14ac:dyDescent="0.15">
      <c r="A394" s="21">
        <v>392</v>
      </c>
      <c r="B394" s="22" t="s">
        <v>296</v>
      </c>
      <c r="C394" s="22" t="s">
        <v>297</v>
      </c>
      <c r="D394" s="22">
        <v>481</v>
      </c>
      <c r="E394" s="22" t="s">
        <v>703</v>
      </c>
      <c r="F394" s="22">
        <v>2</v>
      </c>
      <c r="G394" s="23" t="s">
        <v>704</v>
      </c>
      <c r="H394" s="22" t="s">
        <v>300</v>
      </c>
      <c r="I394" s="22" t="s">
        <v>38</v>
      </c>
      <c r="J394" s="22" t="s">
        <v>101</v>
      </c>
      <c r="M394" s="21" t="s">
        <v>25</v>
      </c>
      <c r="P394" s="22"/>
    </row>
    <row r="395" spans="1:16" s="21" customFormat="1" ht="112" x14ac:dyDescent="0.15">
      <c r="A395" s="21">
        <v>393</v>
      </c>
      <c r="B395" s="22" t="s">
        <v>840</v>
      </c>
      <c r="C395" s="22" t="s">
        <v>782</v>
      </c>
      <c r="D395" s="22">
        <v>482</v>
      </c>
      <c r="E395" s="22" t="s">
        <v>889</v>
      </c>
      <c r="F395" s="22">
        <v>13</v>
      </c>
      <c r="G395" s="23" t="s">
        <v>890</v>
      </c>
      <c r="H395" s="23" t="s">
        <v>891</v>
      </c>
      <c r="I395" s="22" t="s">
        <v>44</v>
      </c>
      <c r="L395" s="24"/>
      <c r="P395" s="22"/>
    </row>
    <row r="396" spans="1:16" s="21" customFormat="1" ht="28" hidden="1" x14ac:dyDescent="0.15">
      <c r="A396" s="21">
        <v>394</v>
      </c>
      <c r="B396" s="22" t="s">
        <v>296</v>
      </c>
      <c r="C396" s="22" t="s">
        <v>297</v>
      </c>
      <c r="D396" s="22">
        <v>484</v>
      </c>
      <c r="E396" s="22">
        <v>11.1</v>
      </c>
      <c r="F396" s="22">
        <v>6</v>
      </c>
      <c r="G396" s="23" t="s">
        <v>706</v>
      </c>
      <c r="H396" s="22" t="s">
        <v>300</v>
      </c>
      <c r="I396" s="22" t="s">
        <v>38</v>
      </c>
      <c r="J396" s="22" t="s">
        <v>101</v>
      </c>
      <c r="M396" s="21" t="s">
        <v>25</v>
      </c>
      <c r="P396" s="22"/>
    </row>
    <row r="397" spans="1:16" s="21" customFormat="1" ht="28" hidden="1" x14ac:dyDescent="0.15">
      <c r="A397" s="21">
        <v>395</v>
      </c>
      <c r="B397" s="22" t="s">
        <v>296</v>
      </c>
      <c r="C397" s="22" t="s">
        <v>297</v>
      </c>
      <c r="D397" s="22">
        <v>484</v>
      </c>
      <c r="E397" s="22">
        <v>11.1</v>
      </c>
      <c r="F397" s="22">
        <v>11</v>
      </c>
      <c r="G397" s="23" t="s">
        <v>707</v>
      </c>
      <c r="H397" s="22" t="s">
        <v>300</v>
      </c>
      <c r="I397" s="22" t="s">
        <v>38</v>
      </c>
      <c r="J397" s="22" t="s">
        <v>101</v>
      </c>
      <c r="M397" s="21" t="s">
        <v>25</v>
      </c>
      <c r="P397" s="22"/>
    </row>
    <row r="398" spans="1:16" s="21" customFormat="1" ht="56" x14ac:dyDescent="0.15">
      <c r="A398" s="21">
        <v>396</v>
      </c>
      <c r="B398" s="22" t="s">
        <v>296</v>
      </c>
      <c r="C398" s="22" t="s">
        <v>297</v>
      </c>
      <c r="D398" s="22">
        <v>485</v>
      </c>
      <c r="E398" s="22">
        <v>11.3</v>
      </c>
      <c r="F398" s="22" t="s">
        <v>708</v>
      </c>
      <c r="G398" s="23" t="s">
        <v>709</v>
      </c>
      <c r="H398" s="22" t="s">
        <v>300</v>
      </c>
      <c r="I398" s="22" t="s">
        <v>44</v>
      </c>
      <c r="J398" s="22" t="s">
        <v>101</v>
      </c>
      <c r="L398" s="24"/>
      <c r="P398" s="22"/>
    </row>
    <row r="399" spans="1:16" s="21" customFormat="1" ht="56" hidden="1" x14ac:dyDescent="0.15">
      <c r="A399" s="21">
        <v>397</v>
      </c>
      <c r="B399" s="22" t="s">
        <v>296</v>
      </c>
      <c r="C399" s="22" t="s">
        <v>297</v>
      </c>
      <c r="D399" s="22">
        <v>486</v>
      </c>
      <c r="E399" s="22">
        <v>11</v>
      </c>
      <c r="F399" s="22"/>
      <c r="G399" s="23" t="s">
        <v>705</v>
      </c>
      <c r="H399" s="22" t="s">
        <v>300</v>
      </c>
      <c r="I399" s="22" t="s">
        <v>38</v>
      </c>
      <c r="J399" s="22" t="s">
        <v>101</v>
      </c>
      <c r="M399" s="21" t="s">
        <v>25</v>
      </c>
      <c r="P399" s="22"/>
    </row>
    <row r="400" spans="1:16" s="21" customFormat="1" ht="56" x14ac:dyDescent="0.15">
      <c r="A400" s="21">
        <v>398</v>
      </c>
      <c r="B400" s="22" t="s">
        <v>840</v>
      </c>
      <c r="C400" s="22" t="s">
        <v>782</v>
      </c>
      <c r="D400" s="22">
        <v>490</v>
      </c>
      <c r="E400" s="22">
        <v>11.3</v>
      </c>
      <c r="F400" s="22">
        <v>1</v>
      </c>
      <c r="G400" s="23" t="s">
        <v>892</v>
      </c>
      <c r="H400" s="23" t="s">
        <v>893</v>
      </c>
      <c r="I400" s="22" t="s">
        <v>44</v>
      </c>
      <c r="L400" s="24"/>
      <c r="N400" s="21" t="s">
        <v>980</v>
      </c>
      <c r="P400" s="22"/>
    </row>
    <row r="401" spans="1:16" s="21" customFormat="1" ht="56" hidden="1" x14ac:dyDescent="0.15">
      <c r="A401" s="21">
        <v>399</v>
      </c>
      <c r="B401" s="22" t="s">
        <v>798</v>
      </c>
      <c r="C401" s="22" t="s">
        <v>799</v>
      </c>
      <c r="D401" s="22">
        <v>490</v>
      </c>
      <c r="E401" s="28">
        <v>11.3</v>
      </c>
      <c r="F401" s="28" t="s">
        <v>801</v>
      </c>
      <c r="G401" s="24" t="s">
        <v>815</v>
      </c>
      <c r="H401" s="24" t="s">
        <v>816</v>
      </c>
      <c r="I401" s="22" t="s">
        <v>38</v>
      </c>
      <c r="J401" s="22" t="s">
        <v>150</v>
      </c>
      <c r="M401" s="21" t="s">
        <v>25</v>
      </c>
      <c r="P401" s="22"/>
    </row>
    <row r="402" spans="1:16" s="21" customFormat="1" ht="42" hidden="1" x14ac:dyDescent="0.15">
      <c r="A402" s="21">
        <v>400</v>
      </c>
      <c r="B402" s="22" t="s">
        <v>798</v>
      </c>
      <c r="C402" s="22" t="s">
        <v>799</v>
      </c>
      <c r="D402" s="22">
        <v>490</v>
      </c>
      <c r="E402" s="28">
        <v>11.3</v>
      </c>
      <c r="F402" s="28" t="s">
        <v>801</v>
      </c>
      <c r="G402" s="24" t="s">
        <v>817</v>
      </c>
      <c r="H402" s="24" t="s">
        <v>818</v>
      </c>
      <c r="I402" s="22" t="s">
        <v>38</v>
      </c>
      <c r="J402" s="22" t="s">
        <v>150</v>
      </c>
      <c r="M402" s="21" t="s">
        <v>25</v>
      </c>
      <c r="P402" s="22"/>
    </row>
    <row r="403" spans="1:16" s="21" customFormat="1" ht="14" hidden="1" x14ac:dyDescent="0.15">
      <c r="A403" s="21">
        <v>401</v>
      </c>
      <c r="B403" s="22" t="s">
        <v>798</v>
      </c>
      <c r="C403" s="22" t="s">
        <v>799</v>
      </c>
      <c r="D403" s="22">
        <v>490</v>
      </c>
      <c r="E403" s="28">
        <v>11.3</v>
      </c>
      <c r="F403" s="28" t="s">
        <v>801</v>
      </c>
      <c r="G403" s="24" t="s">
        <v>819</v>
      </c>
      <c r="H403" s="24" t="s">
        <v>820</v>
      </c>
      <c r="I403" s="22" t="s">
        <v>38</v>
      </c>
      <c r="J403" s="22" t="s">
        <v>150</v>
      </c>
      <c r="M403" s="21" t="s">
        <v>25</v>
      </c>
      <c r="P403" s="22"/>
    </row>
    <row r="404" spans="1:16" s="21" customFormat="1" ht="42" hidden="1" x14ac:dyDescent="0.15">
      <c r="A404" s="21">
        <v>402</v>
      </c>
      <c r="B404" s="22" t="s">
        <v>798</v>
      </c>
      <c r="C404" s="22" t="s">
        <v>799</v>
      </c>
      <c r="D404" s="22">
        <v>490</v>
      </c>
      <c r="E404" s="28">
        <v>11.3</v>
      </c>
      <c r="F404" s="28" t="s">
        <v>801</v>
      </c>
      <c r="G404" s="24" t="s">
        <v>821</v>
      </c>
      <c r="H404" s="24" t="s">
        <v>822</v>
      </c>
      <c r="I404" s="22" t="s">
        <v>38</v>
      </c>
      <c r="J404" s="22" t="s">
        <v>150</v>
      </c>
      <c r="M404" s="21" t="s">
        <v>25</v>
      </c>
      <c r="P404" s="22"/>
    </row>
    <row r="405" spans="1:16" s="21" customFormat="1" ht="28" hidden="1" x14ac:dyDescent="0.15">
      <c r="A405" s="21">
        <v>403</v>
      </c>
      <c r="B405" s="22" t="s">
        <v>798</v>
      </c>
      <c r="C405" s="22" t="s">
        <v>799</v>
      </c>
      <c r="D405" s="22">
        <v>490</v>
      </c>
      <c r="E405" s="28">
        <v>11.3</v>
      </c>
      <c r="F405" s="28" t="s">
        <v>801</v>
      </c>
      <c r="G405" s="24" t="s">
        <v>823</v>
      </c>
      <c r="H405" s="24" t="s">
        <v>824</v>
      </c>
      <c r="I405" s="22" t="s">
        <v>38</v>
      </c>
      <c r="J405" s="22" t="s">
        <v>150</v>
      </c>
      <c r="M405" s="21" t="s">
        <v>25</v>
      </c>
      <c r="P405" s="22"/>
    </row>
    <row r="406" spans="1:16" s="21" customFormat="1" ht="70" hidden="1" x14ac:dyDescent="0.15">
      <c r="A406" s="21">
        <v>404</v>
      </c>
      <c r="B406" s="22" t="s">
        <v>296</v>
      </c>
      <c r="C406" s="22" t="s">
        <v>297</v>
      </c>
      <c r="D406" s="22">
        <v>492</v>
      </c>
      <c r="E406" s="22">
        <v>11.3</v>
      </c>
      <c r="F406" s="22" t="s">
        <v>708</v>
      </c>
      <c r="G406" s="23" t="s">
        <v>710</v>
      </c>
      <c r="H406" s="22" t="s">
        <v>300</v>
      </c>
      <c r="I406" s="22" t="s">
        <v>38</v>
      </c>
      <c r="J406" s="22" t="s">
        <v>101</v>
      </c>
      <c r="M406" s="21" t="s">
        <v>25</v>
      </c>
      <c r="P406" s="22"/>
    </row>
    <row r="407" spans="1:16" s="21" customFormat="1" ht="28" hidden="1" x14ac:dyDescent="0.15">
      <c r="A407" s="21">
        <v>405</v>
      </c>
      <c r="B407" s="22" t="s">
        <v>296</v>
      </c>
      <c r="C407" s="22" t="s">
        <v>297</v>
      </c>
      <c r="D407" s="22">
        <v>501</v>
      </c>
      <c r="E407" s="22">
        <v>13.2</v>
      </c>
      <c r="F407" s="22">
        <v>5</v>
      </c>
      <c r="G407" s="23" t="s">
        <v>711</v>
      </c>
      <c r="H407" s="22" t="s">
        <v>300</v>
      </c>
      <c r="I407" s="22" t="s">
        <v>38</v>
      </c>
      <c r="J407" s="22" t="s">
        <v>101</v>
      </c>
      <c r="M407" s="21" t="s">
        <v>25</v>
      </c>
      <c r="P407" s="22"/>
    </row>
    <row r="408" spans="1:16" s="21" customFormat="1" ht="42" hidden="1" x14ac:dyDescent="0.15">
      <c r="A408" s="21">
        <v>406</v>
      </c>
      <c r="B408" s="21" t="s">
        <v>109</v>
      </c>
      <c r="C408" s="21" t="s">
        <v>110</v>
      </c>
      <c r="D408" s="22">
        <v>507</v>
      </c>
      <c r="E408" s="22">
        <v>14.1</v>
      </c>
      <c r="F408" s="22">
        <v>3</v>
      </c>
      <c r="G408" s="23" t="s">
        <v>120</v>
      </c>
      <c r="H408" s="23" t="s">
        <v>121</v>
      </c>
      <c r="I408" s="22" t="s">
        <v>38</v>
      </c>
      <c r="J408" s="22" t="s">
        <v>115</v>
      </c>
      <c r="M408" s="21" t="s">
        <v>25</v>
      </c>
      <c r="P408" s="22"/>
    </row>
    <row r="409" spans="1:16" s="21" customFormat="1" ht="28" hidden="1" x14ac:dyDescent="0.15">
      <c r="A409" s="21">
        <v>407</v>
      </c>
      <c r="B409" s="22" t="s">
        <v>296</v>
      </c>
      <c r="C409" s="22" t="s">
        <v>297</v>
      </c>
      <c r="D409" s="22">
        <v>507</v>
      </c>
      <c r="E409" s="22" t="s">
        <v>712</v>
      </c>
      <c r="F409" s="22">
        <v>13</v>
      </c>
      <c r="G409" s="23" t="s">
        <v>713</v>
      </c>
      <c r="H409" s="22" t="s">
        <v>300</v>
      </c>
      <c r="I409" s="22" t="s">
        <v>38</v>
      </c>
      <c r="J409" s="22" t="s">
        <v>101</v>
      </c>
      <c r="M409" s="21" t="s">
        <v>25</v>
      </c>
      <c r="P409" s="22"/>
    </row>
    <row r="410" spans="1:16" s="21" customFormat="1" ht="28" hidden="1" x14ac:dyDescent="0.15">
      <c r="A410" s="21">
        <v>408</v>
      </c>
      <c r="B410" s="22" t="s">
        <v>296</v>
      </c>
      <c r="C410" s="22" t="s">
        <v>297</v>
      </c>
      <c r="D410" s="22">
        <v>508</v>
      </c>
      <c r="E410" s="22" t="s">
        <v>714</v>
      </c>
      <c r="F410" s="22">
        <v>9</v>
      </c>
      <c r="G410" s="23" t="s">
        <v>715</v>
      </c>
      <c r="H410" s="22" t="s">
        <v>300</v>
      </c>
      <c r="I410" s="22" t="s">
        <v>38</v>
      </c>
      <c r="J410" s="22" t="s">
        <v>101</v>
      </c>
      <c r="M410" s="21" t="s">
        <v>25</v>
      </c>
      <c r="P410" s="22"/>
    </row>
    <row r="411" spans="1:16" s="21" customFormat="1" ht="42" hidden="1" x14ac:dyDescent="0.15">
      <c r="A411" s="21">
        <v>409</v>
      </c>
      <c r="B411" s="22" t="s">
        <v>296</v>
      </c>
      <c r="C411" s="22" t="s">
        <v>297</v>
      </c>
      <c r="D411" s="22">
        <v>525</v>
      </c>
      <c r="E411" s="22">
        <v>15.1</v>
      </c>
      <c r="F411" s="22">
        <v>14</v>
      </c>
      <c r="G411" s="23" t="s">
        <v>716</v>
      </c>
      <c r="H411" s="22" t="s">
        <v>300</v>
      </c>
      <c r="I411" s="22" t="s">
        <v>38</v>
      </c>
      <c r="J411" s="22" t="s">
        <v>101</v>
      </c>
      <c r="M411" s="21" t="s">
        <v>25</v>
      </c>
      <c r="P411" s="22"/>
    </row>
    <row r="412" spans="1:16" s="21" customFormat="1" ht="42" hidden="1" x14ac:dyDescent="0.15">
      <c r="A412" s="21">
        <v>410</v>
      </c>
      <c r="B412" s="22" t="s">
        <v>296</v>
      </c>
      <c r="C412" s="22" t="s">
        <v>297</v>
      </c>
      <c r="D412" s="22">
        <v>525</v>
      </c>
      <c r="E412" s="22">
        <v>15.1</v>
      </c>
      <c r="F412" s="22">
        <v>14</v>
      </c>
      <c r="G412" s="23" t="s">
        <v>717</v>
      </c>
      <c r="H412" s="22" t="s">
        <v>300</v>
      </c>
      <c r="I412" s="22" t="s">
        <v>38</v>
      </c>
      <c r="J412" s="22" t="s">
        <v>101</v>
      </c>
      <c r="M412" s="21" t="s">
        <v>25</v>
      </c>
      <c r="P412" s="22"/>
    </row>
    <row r="413" spans="1:16" s="21" customFormat="1" ht="28" hidden="1" x14ac:dyDescent="0.15">
      <c r="A413" s="21">
        <v>411</v>
      </c>
      <c r="B413" s="22" t="s">
        <v>296</v>
      </c>
      <c r="C413" s="22" t="s">
        <v>297</v>
      </c>
      <c r="D413" s="22">
        <v>539</v>
      </c>
      <c r="E413" s="22" t="s">
        <v>718</v>
      </c>
      <c r="F413" s="22">
        <v>6</v>
      </c>
      <c r="G413" s="23" t="s">
        <v>719</v>
      </c>
      <c r="H413" s="22" t="s">
        <v>300</v>
      </c>
      <c r="I413" s="22" t="s">
        <v>38</v>
      </c>
      <c r="J413" s="22" t="s">
        <v>101</v>
      </c>
      <c r="M413" s="21" t="s">
        <v>25</v>
      </c>
      <c r="P413" s="22"/>
    </row>
    <row r="414" spans="1:16" s="21" customFormat="1" ht="28" x14ac:dyDescent="0.15">
      <c r="A414" s="21">
        <v>412</v>
      </c>
      <c r="B414" s="21" t="s">
        <v>109</v>
      </c>
      <c r="C414" s="21" t="s">
        <v>110</v>
      </c>
      <c r="D414" s="22">
        <v>543</v>
      </c>
      <c r="E414" s="22" t="s">
        <v>122</v>
      </c>
      <c r="F414" s="22">
        <v>13</v>
      </c>
      <c r="G414" s="23" t="s">
        <v>123</v>
      </c>
      <c r="H414" s="22" t="s">
        <v>124</v>
      </c>
      <c r="I414" s="22" t="s">
        <v>125</v>
      </c>
      <c r="J414" s="22" t="s">
        <v>115</v>
      </c>
      <c r="L414" s="24"/>
      <c r="P414" s="22"/>
    </row>
    <row r="415" spans="1:16" s="21" customFormat="1" ht="28" hidden="1" x14ac:dyDescent="0.15">
      <c r="A415" s="21">
        <v>413</v>
      </c>
      <c r="B415" s="22" t="s">
        <v>296</v>
      </c>
      <c r="C415" s="22" t="s">
        <v>297</v>
      </c>
      <c r="D415" s="22">
        <v>551</v>
      </c>
      <c r="E415" s="22">
        <v>15.7</v>
      </c>
      <c r="F415" s="22">
        <v>6</v>
      </c>
      <c r="G415" s="23" t="s">
        <v>720</v>
      </c>
      <c r="H415" s="22" t="s">
        <v>300</v>
      </c>
      <c r="I415" s="22" t="s">
        <v>38</v>
      </c>
      <c r="J415" s="22" t="s">
        <v>101</v>
      </c>
      <c r="M415" s="21" t="s">
        <v>25</v>
      </c>
      <c r="P415" s="22"/>
    </row>
    <row r="416" spans="1:16" s="21" customFormat="1" ht="14" hidden="1" x14ac:dyDescent="0.15">
      <c r="A416" s="21">
        <v>414</v>
      </c>
      <c r="B416" s="22" t="s">
        <v>798</v>
      </c>
      <c r="C416" s="22" t="s">
        <v>799</v>
      </c>
      <c r="D416" s="22">
        <v>560</v>
      </c>
      <c r="E416" s="28" t="s">
        <v>825</v>
      </c>
      <c r="F416" s="28">
        <v>6</v>
      </c>
      <c r="G416" s="24" t="s">
        <v>812</v>
      </c>
      <c r="H416" s="24" t="s">
        <v>826</v>
      </c>
      <c r="I416" s="22" t="s">
        <v>38</v>
      </c>
      <c r="J416" s="22" t="s">
        <v>150</v>
      </c>
      <c r="M416" s="21" t="s">
        <v>25</v>
      </c>
      <c r="P416" s="22"/>
    </row>
    <row r="417" spans="1:16" s="21" customFormat="1" ht="28" hidden="1" x14ac:dyDescent="0.15">
      <c r="A417" s="21">
        <v>415</v>
      </c>
      <c r="B417" s="22" t="s">
        <v>296</v>
      </c>
      <c r="C417" s="22" t="s">
        <v>297</v>
      </c>
      <c r="D417" s="22">
        <v>565</v>
      </c>
      <c r="E417" s="22">
        <v>18.100000000000001</v>
      </c>
      <c r="F417" s="22">
        <v>15</v>
      </c>
      <c r="G417" s="23" t="s">
        <v>721</v>
      </c>
      <c r="H417" s="22" t="s">
        <v>300</v>
      </c>
      <c r="I417" s="22" t="s">
        <v>38</v>
      </c>
      <c r="J417" s="22" t="s">
        <v>101</v>
      </c>
      <c r="M417" s="21" t="s">
        <v>25</v>
      </c>
      <c r="P417" s="22"/>
    </row>
    <row r="418" spans="1:16" s="21" customFormat="1" ht="28" hidden="1" x14ac:dyDescent="0.15">
      <c r="A418" s="21">
        <v>416</v>
      </c>
      <c r="B418" s="22" t="s">
        <v>296</v>
      </c>
      <c r="C418" s="22" t="s">
        <v>297</v>
      </c>
      <c r="D418" s="22">
        <v>565</v>
      </c>
      <c r="E418" s="22">
        <v>18.100000000000001</v>
      </c>
      <c r="F418" s="22">
        <v>15</v>
      </c>
      <c r="G418" s="23" t="s">
        <v>722</v>
      </c>
      <c r="H418" s="22" t="s">
        <v>300</v>
      </c>
      <c r="I418" s="22" t="s">
        <v>38</v>
      </c>
      <c r="J418" s="22" t="s">
        <v>101</v>
      </c>
      <c r="M418" s="21" t="s">
        <v>25</v>
      </c>
      <c r="P418" s="22"/>
    </row>
    <row r="419" spans="1:16" s="21" customFormat="1" ht="28" hidden="1" x14ac:dyDescent="0.15">
      <c r="A419" s="21">
        <v>417</v>
      </c>
      <c r="B419" s="22" t="s">
        <v>296</v>
      </c>
      <c r="C419" s="22" t="s">
        <v>297</v>
      </c>
      <c r="D419" s="22">
        <v>571</v>
      </c>
      <c r="E419" s="22" t="s">
        <v>723</v>
      </c>
      <c r="F419" s="22">
        <v>14</v>
      </c>
      <c r="G419" s="23" t="s">
        <v>724</v>
      </c>
      <c r="H419" s="22" t="s">
        <v>300</v>
      </c>
      <c r="I419" s="22" t="s">
        <v>38</v>
      </c>
      <c r="J419" s="22" t="s">
        <v>101</v>
      </c>
      <c r="M419" s="21" t="s">
        <v>25</v>
      </c>
      <c r="P419" s="22"/>
    </row>
    <row r="420" spans="1:16" s="21" customFormat="1" x14ac:dyDescent="0.15">
      <c r="A420" s="21">
        <v>418</v>
      </c>
      <c r="B420" s="21" t="s">
        <v>109</v>
      </c>
      <c r="C420" s="21" t="s">
        <v>110</v>
      </c>
      <c r="D420" s="22">
        <v>574</v>
      </c>
      <c r="E420" s="22" t="s">
        <v>126</v>
      </c>
      <c r="F420" s="22" t="s">
        <v>127</v>
      </c>
      <c r="G420" s="22" t="s">
        <v>128</v>
      </c>
      <c r="H420" s="22" t="s">
        <v>129</v>
      </c>
      <c r="I420" s="22" t="s">
        <v>125</v>
      </c>
      <c r="J420" s="22" t="s">
        <v>115</v>
      </c>
      <c r="L420" s="24"/>
      <c r="P420" s="22"/>
    </row>
    <row r="421" spans="1:16" s="21" customFormat="1" ht="28" x14ac:dyDescent="0.15">
      <c r="A421" s="21">
        <v>419</v>
      </c>
      <c r="B421" s="23" t="s">
        <v>25</v>
      </c>
      <c r="C421" s="23" t="s">
        <v>210</v>
      </c>
      <c r="D421" s="23">
        <v>579</v>
      </c>
      <c r="E421" s="23" t="s">
        <v>220</v>
      </c>
      <c r="F421" s="23">
        <v>2</v>
      </c>
      <c r="G421" s="23" t="s">
        <v>221</v>
      </c>
      <c r="H421" s="23" t="s">
        <v>214</v>
      </c>
      <c r="I421" s="23" t="s">
        <v>44</v>
      </c>
      <c r="J421" s="22"/>
      <c r="L421" s="24"/>
      <c r="P421" s="22"/>
    </row>
    <row r="422" spans="1:16" s="21" customFormat="1" ht="14" x14ac:dyDescent="0.15">
      <c r="A422" s="21">
        <v>420</v>
      </c>
      <c r="B422" s="23" t="s">
        <v>25</v>
      </c>
      <c r="C422" s="23" t="s">
        <v>210</v>
      </c>
      <c r="D422" s="23">
        <v>579</v>
      </c>
      <c r="E422" s="23" t="s">
        <v>220</v>
      </c>
      <c r="F422" s="23">
        <v>3</v>
      </c>
      <c r="G422" s="23" t="s">
        <v>222</v>
      </c>
      <c r="H422" s="23" t="s">
        <v>214</v>
      </c>
      <c r="I422" s="23" t="s">
        <v>44</v>
      </c>
      <c r="J422" s="22"/>
      <c r="L422" s="24"/>
      <c r="P422" s="22"/>
    </row>
    <row r="423" spans="1:16" s="21" customFormat="1" ht="28" x14ac:dyDescent="0.15">
      <c r="A423" s="21">
        <v>421</v>
      </c>
      <c r="B423" s="23" t="s">
        <v>25</v>
      </c>
      <c r="C423" s="23" t="s">
        <v>210</v>
      </c>
      <c r="D423" s="23">
        <v>579</v>
      </c>
      <c r="E423" s="23" t="s">
        <v>223</v>
      </c>
      <c r="F423" s="23">
        <v>11</v>
      </c>
      <c r="G423" s="23" t="s">
        <v>224</v>
      </c>
      <c r="H423" s="23" t="s">
        <v>225</v>
      </c>
      <c r="I423" s="22" t="s">
        <v>44</v>
      </c>
      <c r="J423" s="22" t="s">
        <v>101</v>
      </c>
      <c r="L423" s="24"/>
      <c r="P423" s="22"/>
    </row>
    <row r="424" spans="1:16" s="21" customFormat="1" ht="42" x14ac:dyDescent="0.15">
      <c r="A424" s="21">
        <v>422</v>
      </c>
      <c r="B424" s="22" t="s">
        <v>138</v>
      </c>
      <c r="C424" s="22" t="s">
        <v>139</v>
      </c>
      <c r="D424" s="22">
        <v>580</v>
      </c>
      <c r="E424" s="22" t="s">
        <v>164</v>
      </c>
      <c r="F424" s="22">
        <v>17</v>
      </c>
      <c r="G424" s="23" t="s">
        <v>165</v>
      </c>
      <c r="H424" s="23" t="s">
        <v>166</v>
      </c>
      <c r="I424" s="22" t="s">
        <v>44</v>
      </c>
      <c r="J424" s="22" t="s">
        <v>150</v>
      </c>
      <c r="L424" s="24"/>
      <c r="P424" s="22"/>
    </row>
    <row r="425" spans="1:16" s="21" customFormat="1" ht="14" hidden="1" x14ac:dyDescent="0.15">
      <c r="A425" s="21">
        <v>423</v>
      </c>
      <c r="B425" s="23" t="s">
        <v>25</v>
      </c>
      <c r="C425" s="23" t="s">
        <v>210</v>
      </c>
      <c r="D425" s="23">
        <v>581</v>
      </c>
      <c r="E425" s="23">
        <v>19.3</v>
      </c>
      <c r="F425" s="23">
        <v>27</v>
      </c>
      <c r="G425" s="23" t="s">
        <v>226</v>
      </c>
      <c r="H425" s="23"/>
      <c r="I425" s="22" t="s">
        <v>38</v>
      </c>
      <c r="J425" s="22"/>
      <c r="M425" s="21" t="s">
        <v>25</v>
      </c>
      <c r="P425" s="22"/>
    </row>
    <row r="426" spans="1:16" s="21" customFormat="1" ht="14" hidden="1" x14ac:dyDescent="0.15">
      <c r="A426" s="21">
        <v>424</v>
      </c>
      <c r="B426" s="23" t="s">
        <v>25</v>
      </c>
      <c r="C426" s="23" t="s">
        <v>210</v>
      </c>
      <c r="D426" s="23">
        <v>583</v>
      </c>
      <c r="E426" s="23">
        <v>19.3</v>
      </c>
      <c r="F426" s="23">
        <v>4</v>
      </c>
      <c r="G426" s="23" t="s">
        <v>227</v>
      </c>
      <c r="H426" s="23"/>
      <c r="I426" s="22" t="s">
        <v>38</v>
      </c>
      <c r="J426" s="22"/>
      <c r="M426" s="21" t="s">
        <v>25</v>
      </c>
      <c r="P426" s="22"/>
    </row>
    <row r="427" spans="1:16" s="21" customFormat="1" ht="14" hidden="1" x14ac:dyDescent="0.15">
      <c r="A427" s="21">
        <v>425</v>
      </c>
      <c r="B427" s="22" t="s">
        <v>840</v>
      </c>
      <c r="C427" s="22" t="s">
        <v>782</v>
      </c>
      <c r="D427" s="22">
        <v>586</v>
      </c>
      <c r="E427" s="22">
        <v>19.3</v>
      </c>
      <c r="F427" s="22">
        <v>1</v>
      </c>
      <c r="G427" s="23" t="s">
        <v>894</v>
      </c>
      <c r="H427" s="23" t="s">
        <v>895</v>
      </c>
      <c r="I427" s="22" t="s">
        <v>38</v>
      </c>
      <c r="M427" s="21" t="s">
        <v>25</v>
      </c>
      <c r="P427" s="22"/>
    </row>
    <row r="428" spans="1:16" s="21" customFormat="1" ht="28" hidden="1" x14ac:dyDescent="0.15">
      <c r="A428" s="21">
        <v>426</v>
      </c>
      <c r="B428" s="22" t="s">
        <v>840</v>
      </c>
      <c r="C428" s="22" t="s">
        <v>782</v>
      </c>
      <c r="D428" s="22">
        <v>586</v>
      </c>
      <c r="E428" s="22" t="s">
        <v>896</v>
      </c>
      <c r="F428" s="22">
        <v>6</v>
      </c>
      <c r="G428" s="23" t="s">
        <v>897</v>
      </c>
      <c r="H428" s="23" t="s">
        <v>898</v>
      </c>
      <c r="I428" s="22" t="s">
        <v>38</v>
      </c>
      <c r="M428" s="21" t="s">
        <v>25</v>
      </c>
      <c r="P428" s="22"/>
    </row>
    <row r="429" spans="1:16" s="21" customFormat="1" ht="28" hidden="1" x14ac:dyDescent="0.15">
      <c r="A429" s="21">
        <v>427</v>
      </c>
      <c r="B429" s="22" t="s">
        <v>296</v>
      </c>
      <c r="C429" s="22" t="s">
        <v>297</v>
      </c>
      <c r="D429" s="22">
        <v>587</v>
      </c>
      <c r="E429" s="22" t="s">
        <v>725</v>
      </c>
      <c r="F429" s="22">
        <v>19</v>
      </c>
      <c r="G429" s="23" t="s">
        <v>726</v>
      </c>
      <c r="H429" s="22" t="s">
        <v>300</v>
      </c>
      <c r="I429" s="22" t="s">
        <v>38</v>
      </c>
      <c r="J429" s="22" t="s">
        <v>101</v>
      </c>
      <c r="M429" s="21" t="s">
        <v>25</v>
      </c>
      <c r="P429" s="22"/>
    </row>
    <row r="430" spans="1:16" s="21" customFormat="1" ht="28" hidden="1" x14ac:dyDescent="0.15">
      <c r="A430" s="21">
        <v>428</v>
      </c>
      <c r="B430" s="22" t="s">
        <v>296</v>
      </c>
      <c r="C430" s="22" t="s">
        <v>297</v>
      </c>
      <c r="D430" s="22">
        <v>587</v>
      </c>
      <c r="E430" s="22" t="s">
        <v>725</v>
      </c>
      <c r="F430" s="22">
        <v>19</v>
      </c>
      <c r="G430" s="23" t="s">
        <v>727</v>
      </c>
      <c r="H430" s="22" t="s">
        <v>300</v>
      </c>
      <c r="I430" s="22" t="s">
        <v>38</v>
      </c>
      <c r="J430" s="22" t="s">
        <v>101</v>
      </c>
      <c r="M430" s="21" t="s">
        <v>25</v>
      </c>
      <c r="P430" s="22"/>
    </row>
    <row r="431" spans="1:16" s="21" customFormat="1" ht="28" x14ac:dyDescent="0.15">
      <c r="A431" s="21">
        <v>429</v>
      </c>
      <c r="B431" s="24" t="s">
        <v>34</v>
      </c>
      <c r="C431" s="24" t="s">
        <v>35</v>
      </c>
      <c r="D431" s="24">
        <v>594</v>
      </c>
      <c r="E431" s="24">
        <v>19.5</v>
      </c>
      <c r="F431" s="24">
        <v>1</v>
      </c>
      <c r="G431" s="24" t="s">
        <v>53</v>
      </c>
      <c r="H431" s="24" t="s">
        <v>54</v>
      </c>
      <c r="I431" s="24" t="s">
        <v>44</v>
      </c>
      <c r="J431" s="24" t="s">
        <v>39</v>
      </c>
      <c r="L431" s="24"/>
      <c r="P431" s="22"/>
    </row>
    <row r="432" spans="1:16" s="21" customFormat="1" ht="14" hidden="1" x14ac:dyDescent="0.15">
      <c r="A432" s="21">
        <v>430</v>
      </c>
      <c r="B432" s="22" t="s">
        <v>138</v>
      </c>
      <c r="C432" s="22" t="s">
        <v>139</v>
      </c>
      <c r="D432" s="22">
        <v>599</v>
      </c>
      <c r="E432" s="22" t="s">
        <v>167</v>
      </c>
      <c r="F432" s="22">
        <v>1</v>
      </c>
      <c r="G432" s="23" t="s">
        <v>168</v>
      </c>
      <c r="H432" s="23" t="s">
        <v>157</v>
      </c>
      <c r="I432" s="22" t="s">
        <v>38</v>
      </c>
      <c r="J432" s="22" t="s">
        <v>137</v>
      </c>
      <c r="M432" s="21" t="s">
        <v>25</v>
      </c>
      <c r="P432" s="22"/>
    </row>
    <row r="433" spans="1:16" s="21" customFormat="1" ht="42" x14ac:dyDescent="0.15">
      <c r="A433" s="21">
        <v>431</v>
      </c>
      <c r="B433" s="22" t="s">
        <v>840</v>
      </c>
      <c r="C433" s="22" t="s">
        <v>782</v>
      </c>
      <c r="D433" s="22">
        <v>601</v>
      </c>
      <c r="E433" s="22">
        <v>20.100000000000001</v>
      </c>
      <c r="F433" s="22">
        <v>3</v>
      </c>
      <c r="G433" s="23" t="s">
        <v>899</v>
      </c>
      <c r="H433" s="23" t="s">
        <v>900</v>
      </c>
      <c r="I433" s="22" t="s">
        <v>44</v>
      </c>
      <c r="L433" s="24"/>
      <c r="P433" s="22"/>
    </row>
    <row r="434" spans="1:16" s="21" customFormat="1" ht="28" hidden="1" x14ac:dyDescent="0.15">
      <c r="A434" s="21">
        <v>432</v>
      </c>
      <c r="B434" s="22" t="s">
        <v>296</v>
      </c>
      <c r="C434" s="22" t="s">
        <v>297</v>
      </c>
      <c r="D434" s="22">
        <v>604</v>
      </c>
      <c r="E434" s="22" t="s">
        <v>728</v>
      </c>
      <c r="F434" s="22">
        <v>13</v>
      </c>
      <c r="G434" s="23" t="s">
        <v>729</v>
      </c>
      <c r="H434" s="22" t="s">
        <v>300</v>
      </c>
      <c r="I434" s="22" t="s">
        <v>38</v>
      </c>
      <c r="J434" s="22" t="s">
        <v>101</v>
      </c>
      <c r="M434" s="21" t="s">
        <v>25</v>
      </c>
      <c r="P434" s="22"/>
    </row>
    <row r="435" spans="1:16" s="21" customFormat="1" ht="28" hidden="1" x14ac:dyDescent="0.15">
      <c r="A435" s="21">
        <v>433</v>
      </c>
      <c r="B435" s="22" t="s">
        <v>296</v>
      </c>
      <c r="C435" s="22" t="s">
        <v>297</v>
      </c>
      <c r="D435" s="22">
        <v>604</v>
      </c>
      <c r="E435" s="22" t="s">
        <v>728</v>
      </c>
      <c r="F435" s="22"/>
      <c r="G435" s="23" t="s">
        <v>730</v>
      </c>
      <c r="H435" s="22" t="s">
        <v>300</v>
      </c>
      <c r="I435" s="22" t="s">
        <v>38</v>
      </c>
      <c r="J435" s="22" t="s">
        <v>101</v>
      </c>
      <c r="M435" s="21" t="s">
        <v>25</v>
      </c>
      <c r="P435" s="22"/>
    </row>
    <row r="436" spans="1:16" s="21" customFormat="1" ht="28" hidden="1" x14ac:dyDescent="0.15">
      <c r="A436" s="21">
        <v>434</v>
      </c>
      <c r="B436" s="22" t="s">
        <v>296</v>
      </c>
      <c r="C436" s="22" t="s">
        <v>297</v>
      </c>
      <c r="D436" s="22">
        <v>609</v>
      </c>
      <c r="E436" s="22" t="s">
        <v>731</v>
      </c>
      <c r="F436" s="22">
        <v>6</v>
      </c>
      <c r="G436" s="23" t="s">
        <v>732</v>
      </c>
      <c r="H436" s="22" t="s">
        <v>300</v>
      </c>
      <c r="I436" s="22" t="s">
        <v>38</v>
      </c>
      <c r="J436" s="22" t="s">
        <v>101</v>
      </c>
      <c r="M436" s="21" t="s">
        <v>25</v>
      </c>
      <c r="P436" s="22"/>
    </row>
    <row r="437" spans="1:16" s="21" customFormat="1" ht="28" hidden="1" x14ac:dyDescent="0.15">
      <c r="A437" s="21">
        <v>435</v>
      </c>
      <c r="B437" s="22" t="s">
        <v>296</v>
      </c>
      <c r="C437" s="22" t="s">
        <v>297</v>
      </c>
      <c r="D437" s="22">
        <v>609</v>
      </c>
      <c r="E437" s="22">
        <v>20.3</v>
      </c>
      <c r="F437" s="22">
        <v>31</v>
      </c>
      <c r="G437" s="23" t="s">
        <v>733</v>
      </c>
      <c r="H437" s="22" t="s">
        <v>300</v>
      </c>
      <c r="I437" s="22" t="s">
        <v>38</v>
      </c>
      <c r="J437" s="22" t="s">
        <v>101</v>
      </c>
      <c r="M437" s="21" t="s">
        <v>25</v>
      </c>
      <c r="P437" s="22"/>
    </row>
    <row r="438" spans="1:16" s="21" customFormat="1" ht="84" x14ac:dyDescent="0.15">
      <c r="A438" s="21">
        <v>436</v>
      </c>
      <c r="B438" s="22" t="s">
        <v>840</v>
      </c>
      <c r="C438" s="22" t="s">
        <v>782</v>
      </c>
      <c r="D438" s="22">
        <v>609</v>
      </c>
      <c r="E438" s="22">
        <v>20.3</v>
      </c>
      <c r="F438" s="22">
        <v>32</v>
      </c>
      <c r="G438" s="23" t="s">
        <v>901</v>
      </c>
      <c r="H438" s="23" t="s">
        <v>902</v>
      </c>
      <c r="I438" s="22" t="s">
        <v>44</v>
      </c>
      <c r="L438" s="24"/>
      <c r="P438" s="22"/>
    </row>
    <row r="439" spans="1:16" s="21" customFormat="1" ht="14" hidden="1" x14ac:dyDescent="0.15">
      <c r="A439" s="21">
        <v>437</v>
      </c>
      <c r="B439" s="22" t="s">
        <v>138</v>
      </c>
      <c r="C439" s="22" t="s">
        <v>139</v>
      </c>
      <c r="D439" s="22">
        <v>625</v>
      </c>
      <c r="E439" s="22" t="s">
        <v>169</v>
      </c>
      <c r="F439" s="22">
        <v>1</v>
      </c>
      <c r="G439" s="23" t="s">
        <v>170</v>
      </c>
      <c r="H439" s="23" t="s">
        <v>157</v>
      </c>
      <c r="I439" s="22" t="s">
        <v>38</v>
      </c>
      <c r="J439" s="22" t="s">
        <v>137</v>
      </c>
      <c r="M439" s="21" t="s">
        <v>25</v>
      </c>
      <c r="P439" s="22"/>
    </row>
    <row r="440" spans="1:16" s="21" customFormat="1" ht="28" hidden="1" x14ac:dyDescent="0.15">
      <c r="A440" s="21">
        <v>438</v>
      </c>
      <c r="B440" s="22" t="s">
        <v>296</v>
      </c>
      <c r="C440" s="22" t="s">
        <v>297</v>
      </c>
      <c r="D440" s="22">
        <v>627</v>
      </c>
      <c r="E440" s="22">
        <v>21.1</v>
      </c>
      <c r="F440" s="22">
        <v>5</v>
      </c>
      <c r="G440" s="23" t="s">
        <v>734</v>
      </c>
      <c r="H440" s="22" t="s">
        <v>300</v>
      </c>
      <c r="I440" s="22" t="s">
        <v>38</v>
      </c>
      <c r="J440" s="22" t="s">
        <v>101</v>
      </c>
      <c r="M440" s="21" t="s">
        <v>25</v>
      </c>
      <c r="P440" s="22"/>
    </row>
    <row r="441" spans="1:16" s="21" customFormat="1" ht="14" hidden="1" x14ac:dyDescent="0.15">
      <c r="A441" s="21">
        <v>439</v>
      </c>
      <c r="B441" s="23" t="s">
        <v>25</v>
      </c>
      <c r="C441" s="23" t="s">
        <v>210</v>
      </c>
      <c r="D441" s="23">
        <v>630</v>
      </c>
      <c r="E441" s="23" t="s">
        <v>228</v>
      </c>
      <c r="F441" s="23">
        <v>8</v>
      </c>
      <c r="G441" s="23" t="s">
        <v>229</v>
      </c>
      <c r="H441" s="23"/>
      <c r="I441" s="22" t="s">
        <v>38</v>
      </c>
      <c r="J441" s="22"/>
      <c r="M441" s="21" t="s">
        <v>25</v>
      </c>
      <c r="P441" s="22"/>
    </row>
    <row r="442" spans="1:16" s="21" customFormat="1" ht="28" hidden="1" x14ac:dyDescent="0.15">
      <c r="A442" s="21">
        <v>440</v>
      </c>
      <c r="B442" s="22" t="s">
        <v>296</v>
      </c>
      <c r="C442" s="22" t="s">
        <v>297</v>
      </c>
      <c r="D442" s="22">
        <v>655</v>
      </c>
      <c r="E442" s="22" t="s">
        <v>735</v>
      </c>
      <c r="F442" s="22">
        <v>14</v>
      </c>
      <c r="G442" s="23" t="s">
        <v>736</v>
      </c>
      <c r="H442" s="22" t="s">
        <v>300</v>
      </c>
      <c r="I442" s="22" t="s">
        <v>38</v>
      </c>
      <c r="J442" s="22" t="s">
        <v>101</v>
      </c>
      <c r="M442" s="21" t="s">
        <v>25</v>
      </c>
      <c r="P442" s="22"/>
    </row>
    <row r="443" spans="1:16" s="21" customFormat="1" ht="31" customHeight="1" x14ac:dyDescent="0.15">
      <c r="A443" s="21">
        <v>441</v>
      </c>
      <c r="B443" s="22" t="s">
        <v>97</v>
      </c>
      <c r="C443" s="22" t="s">
        <v>98</v>
      </c>
      <c r="D443" s="22">
        <v>662</v>
      </c>
      <c r="E443" s="22" t="str">
        <f>"22.2.3"</f>
        <v>22.2.3</v>
      </c>
      <c r="F443" s="22"/>
      <c r="G443" s="23" t="s">
        <v>99</v>
      </c>
      <c r="H443" s="22" t="s">
        <v>100</v>
      </c>
      <c r="I443" s="22" t="s">
        <v>44</v>
      </c>
      <c r="J443" s="22" t="s">
        <v>101</v>
      </c>
      <c r="L443" s="24"/>
      <c r="P443" s="22"/>
    </row>
    <row r="444" spans="1:16" s="21" customFormat="1" ht="42" hidden="1" x14ac:dyDescent="0.15">
      <c r="A444" s="21">
        <v>442</v>
      </c>
      <c r="B444" s="22" t="s">
        <v>296</v>
      </c>
      <c r="C444" s="22" t="s">
        <v>297</v>
      </c>
      <c r="D444" s="22">
        <v>669</v>
      </c>
      <c r="E444" s="22" t="s">
        <v>737</v>
      </c>
      <c r="F444" s="22">
        <v>3</v>
      </c>
      <c r="G444" s="23" t="s">
        <v>738</v>
      </c>
      <c r="H444" s="22" t="s">
        <v>300</v>
      </c>
      <c r="I444" s="22" t="s">
        <v>38</v>
      </c>
      <c r="J444" s="22" t="s">
        <v>101</v>
      </c>
      <c r="M444" s="21" t="s">
        <v>25</v>
      </c>
      <c r="P444" s="22"/>
    </row>
    <row r="445" spans="1:16" s="21" customFormat="1" ht="56" x14ac:dyDescent="0.15">
      <c r="A445" s="21">
        <v>443</v>
      </c>
      <c r="B445" s="22" t="s">
        <v>296</v>
      </c>
      <c r="C445" s="22" t="s">
        <v>297</v>
      </c>
      <c r="D445" s="22">
        <v>671</v>
      </c>
      <c r="E445" s="22" t="s">
        <v>739</v>
      </c>
      <c r="F445" s="22">
        <v>29</v>
      </c>
      <c r="G445" s="23" t="s">
        <v>740</v>
      </c>
      <c r="H445" s="22" t="s">
        <v>300</v>
      </c>
      <c r="I445" s="22" t="s">
        <v>44</v>
      </c>
      <c r="J445" s="22" t="s">
        <v>101</v>
      </c>
      <c r="L445" s="24"/>
      <c r="P445" s="22"/>
    </row>
    <row r="446" spans="1:16" s="21" customFormat="1" ht="14" hidden="1" x14ac:dyDescent="0.15">
      <c r="A446" s="21">
        <v>444</v>
      </c>
      <c r="B446" s="22" t="s">
        <v>138</v>
      </c>
      <c r="C446" s="22" t="s">
        <v>139</v>
      </c>
      <c r="D446" s="22">
        <v>677</v>
      </c>
      <c r="E446" s="22" t="s">
        <v>171</v>
      </c>
      <c r="F446" s="22">
        <v>1</v>
      </c>
      <c r="G446" s="23" t="s">
        <v>172</v>
      </c>
      <c r="H446" s="23" t="s">
        <v>157</v>
      </c>
      <c r="I446" s="22" t="s">
        <v>38</v>
      </c>
      <c r="J446" s="22" t="s">
        <v>137</v>
      </c>
      <c r="M446" s="21" t="s">
        <v>25</v>
      </c>
      <c r="P446" s="22"/>
    </row>
    <row r="447" spans="1:16" s="21" customFormat="1" x14ac:dyDescent="0.15">
      <c r="A447" s="21">
        <v>445</v>
      </c>
      <c r="B447" s="22" t="s">
        <v>97</v>
      </c>
      <c r="C447" s="22" t="s">
        <v>98</v>
      </c>
      <c r="D447" s="22">
        <v>682</v>
      </c>
      <c r="E447" s="22" t="s">
        <v>102</v>
      </c>
      <c r="F447" s="22">
        <v>7</v>
      </c>
      <c r="G447" s="22" t="s">
        <v>103</v>
      </c>
      <c r="H447" s="22"/>
      <c r="I447" s="22" t="s">
        <v>44</v>
      </c>
      <c r="J447" s="22" t="s">
        <v>39</v>
      </c>
      <c r="L447" s="24"/>
      <c r="P447" s="22"/>
    </row>
    <row r="448" spans="1:16" s="21" customFormat="1" x14ac:dyDescent="0.15">
      <c r="A448" s="21">
        <v>446</v>
      </c>
      <c r="B448" s="22" t="s">
        <v>97</v>
      </c>
      <c r="C448" s="22" t="s">
        <v>98</v>
      </c>
      <c r="D448" s="22">
        <v>682</v>
      </c>
      <c r="E448" s="29" t="str">
        <f>"23.3.4"</f>
        <v>23.3.4</v>
      </c>
      <c r="F448" s="22"/>
      <c r="G448" s="22" t="s">
        <v>99</v>
      </c>
      <c r="H448" s="22" t="s">
        <v>100</v>
      </c>
      <c r="I448" s="22" t="s">
        <v>44</v>
      </c>
      <c r="J448" s="22" t="s">
        <v>101</v>
      </c>
      <c r="L448" s="24"/>
      <c r="P448" s="22"/>
    </row>
    <row r="449" spans="1:16" s="21" customFormat="1" ht="28" hidden="1" x14ac:dyDescent="0.15">
      <c r="A449" s="21">
        <v>447</v>
      </c>
      <c r="B449" s="22" t="s">
        <v>296</v>
      </c>
      <c r="C449" s="22" t="s">
        <v>297</v>
      </c>
      <c r="D449" s="22">
        <v>684</v>
      </c>
      <c r="E449" s="22" t="s">
        <v>741</v>
      </c>
      <c r="F449" s="22">
        <v>14</v>
      </c>
      <c r="G449" s="23" t="s">
        <v>742</v>
      </c>
      <c r="H449" s="22" t="s">
        <v>300</v>
      </c>
      <c r="I449" s="22" t="s">
        <v>38</v>
      </c>
      <c r="J449" s="22" t="s">
        <v>101</v>
      </c>
      <c r="M449" s="21" t="s">
        <v>25</v>
      </c>
      <c r="P449" s="22"/>
    </row>
    <row r="450" spans="1:16" s="21" customFormat="1" hidden="1" x14ac:dyDescent="0.15">
      <c r="A450" s="21">
        <v>448</v>
      </c>
      <c r="B450" s="22" t="s">
        <v>97</v>
      </c>
      <c r="C450" s="22" t="s">
        <v>98</v>
      </c>
      <c r="D450" s="22">
        <v>686</v>
      </c>
      <c r="E450" s="29">
        <v>37034</v>
      </c>
      <c r="F450" s="30" t="str">
        <f>"10-12"</f>
        <v>10-12</v>
      </c>
      <c r="G450" s="22" t="s">
        <v>104</v>
      </c>
      <c r="H450" s="22" t="s">
        <v>105</v>
      </c>
      <c r="I450" s="22" t="s">
        <v>38</v>
      </c>
      <c r="J450" s="22" t="s">
        <v>39</v>
      </c>
      <c r="M450" s="21" t="s">
        <v>25</v>
      </c>
      <c r="P450" s="22"/>
    </row>
    <row r="451" spans="1:16" s="21" customFormat="1" ht="14" hidden="1" x14ac:dyDescent="0.15">
      <c r="A451" s="21">
        <v>449</v>
      </c>
      <c r="B451" s="22" t="s">
        <v>138</v>
      </c>
      <c r="C451" s="22" t="s">
        <v>139</v>
      </c>
      <c r="D451" s="22">
        <v>693</v>
      </c>
      <c r="E451" s="22" t="s">
        <v>173</v>
      </c>
      <c r="F451" s="22">
        <v>1</v>
      </c>
      <c r="G451" s="23" t="s">
        <v>174</v>
      </c>
      <c r="H451" s="23" t="s">
        <v>157</v>
      </c>
      <c r="I451" s="22" t="s">
        <v>38</v>
      </c>
      <c r="J451" s="22" t="s">
        <v>137</v>
      </c>
      <c r="M451" s="21" t="s">
        <v>25</v>
      </c>
      <c r="P451" s="22"/>
    </row>
    <row r="452" spans="1:16" s="21" customFormat="1" ht="28" hidden="1" x14ac:dyDescent="0.15">
      <c r="A452" s="21">
        <v>450</v>
      </c>
      <c r="B452" s="22" t="s">
        <v>296</v>
      </c>
      <c r="C452" s="22" t="s">
        <v>297</v>
      </c>
      <c r="D452" s="22">
        <v>696</v>
      </c>
      <c r="E452" s="22" t="s">
        <v>743</v>
      </c>
      <c r="F452" s="22">
        <v>2</v>
      </c>
      <c r="G452" s="23" t="s">
        <v>744</v>
      </c>
      <c r="H452" s="22" t="s">
        <v>300</v>
      </c>
      <c r="I452" s="22" t="s">
        <v>38</v>
      </c>
      <c r="J452" s="22" t="s">
        <v>101</v>
      </c>
      <c r="M452" s="21" t="s">
        <v>25</v>
      </c>
      <c r="P452" s="22"/>
    </row>
    <row r="453" spans="1:16" s="21" customFormat="1" ht="28" hidden="1" x14ac:dyDescent="0.15">
      <c r="A453" s="21">
        <v>451</v>
      </c>
      <c r="B453" s="22" t="s">
        <v>296</v>
      </c>
      <c r="C453" s="22" t="s">
        <v>297</v>
      </c>
      <c r="D453" s="22">
        <v>699</v>
      </c>
      <c r="E453" s="22" t="s">
        <v>745</v>
      </c>
      <c r="F453" s="22">
        <v>4</v>
      </c>
      <c r="G453" s="23" t="s">
        <v>746</v>
      </c>
      <c r="H453" s="22" t="s">
        <v>300</v>
      </c>
      <c r="I453" s="22" t="s">
        <v>38</v>
      </c>
      <c r="J453" s="22" t="s">
        <v>101</v>
      </c>
      <c r="M453" s="21" t="s">
        <v>25</v>
      </c>
      <c r="P453" s="22"/>
    </row>
    <row r="454" spans="1:16" s="21" customFormat="1" ht="42" hidden="1" x14ac:dyDescent="0.15">
      <c r="A454" s="21">
        <v>452</v>
      </c>
      <c r="B454" s="22" t="s">
        <v>138</v>
      </c>
      <c r="C454" s="22" t="s">
        <v>139</v>
      </c>
      <c r="D454" s="22">
        <v>709</v>
      </c>
      <c r="E454" s="22" t="s">
        <v>175</v>
      </c>
      <c r="F454" s="22">
        <v>1</v>
      </c>
      <c r="G454" s="23" t="s">
        <v>176</v>
      </c>
      <c r="H454" s="23" t="s">
        <v>177</v>
      </c>
      <c r="I454" s="22" t="s">
        <v>38</v>
      </c>
      <c r="J454" s="22" t="s">
        <v>137</v>
      </c>
      <c r="M454" s="21" t="s">
        <v>25</v>
      </c>
      <c r="P454" s="22"/>
    </row>
    <row r="455" spans="1:16" s="21" customFormat="1" ht="28" hidden="1" x14ac:dyDescent="0.15">
      <c r="A455" s="21">
        <v>453</v>
      </c>
      <c r="B455" s="22" t="s">
        <v>296</v>
      </c>
      <c r="C455" s="22" t="s">
        <v>297</v>
      </c>
      <c r="D455" s="22">
        <v>759</v>
      </c>
      <c r="E455" s="22">
        <v>30.1</v>
      </c>
      <c r="F455" s="22">
        <v>3</v>
      </c>
      <c r="G455" s="23" t="s">
        <v>747</v>
      </c>
      <c r="H455" s="22" t="s">
        <v>300</v>
      </c>
      <c r="I455" s="22" t="s">
        <v>38</v>
      </c>
      <c r="J455" s="22" t="s">
        <v>101</v>
      </c>
      <c r="M455" s="21" t="s">
        <v>25</v>
      </c>
      <c r="P455" s="22"/>
    </row>
    <row r="456" spans="1:16" s="21" customFormat="1" ht="28" hidden="1" x14ac:dyDescent="0.15">
      <c r="A456" s="21">
        <v>454</v>
      </c>
      <c r="B456" s="22" t="s">
        <v>296</v>
      </c>
      <c r="C456" s="22" t="s">
        <v>297</v>
      </c>
      <c r="D456" s="22">
        <v>765</v>
      </c>
      <c r="E456" s="22">
        <v>30.4</v>
      </c>
      <c r="F456" s="22">
        <v>7</v>
      </c>
      <c r="G456" s="23" t="s">
        <v>748</v>
      </c>
      <c r="H456" s="22" t="s">
        <v>300</v>
      </c>
      <c r="I456" s="22" t="s">
        <v>38</v>
      </c>
      <c r="J456" s="22" t="s">
        <v>101</v>
      </c>
      <c r="M456" s="21" t="s">
        <v>25</v>
      </c>
      <c r="P456" s="22"/>
    </row>
    <row r="457" spans="1:16" s="21" customFormat="1" ht="28" hidden="1" x14ac:dyDescent="0.15">
      <c r="A457" s="21">
        <v>455</v>
      </c>
      <c r="B457" s="22" t="s">
        <v>296</v>
      </c>
      <c r="C457" s="22" t="s">
        <v>297</v>
      </c>
      <c r="D457" s="22">
        <v>778</v>
      </c>
      <c r="E457" s="22" t="s">
        <v>749</v>
      </c>
      <c r="F457" s="22">
        <v>22</v>
      </c>
      <c r="G457" s="23" t="s">
        <v>750</v>
      </c>
      <c r="H457" s="22" t="s">
        <v>300</v>
      </c>
      <c r="I457" s="22" t="s">
        <v>38</v>
      </c>
      <c r="J457" s="22" t="s">
        <v>101</v>
      </c>
      <c r="M457" s="21" t="s">
        <v>25</v>
      </c>
      <c r="P457" s="22"/>
    </row>
    <row r="458" spans="1:16" s="21" customFormat="1" ht="14" hidden="1" x14ac:dyDescent="0.15">
      <c r="A458" s="21">
        <v>456</v>
      </c>
      <c r="B458" s="22" t="s">
        <v>79</v>
      </c>
      <c r="C458" s="22" t="s">
        <v>80</v>
      </c>
      <c r="D458" s="22">
        <v>781</v>
      </c>
      <c r="E458" s="22">
        <v>31</v>
      </c>
      <c r="F458" s="22">
        <v>1</v>
      </c>
      <c r="G458" s="23" t="s">
        <v>88</v>
      </c>
      <c r="H458" s="23" t="s">
        <v>89</v>
      </c>
      <c r="I458" s="22" t="s">
        <v>38</v>
      </c>
      <c r="J458" s="22" t="s">
        <v>84</v>
      </c>
      <c r="M458" s="21" t="s">
        <v>25</v>
      </c>
      <c r="P458" s="22"/>
    </row>
    <row r="459" spans="1:16" s="21" customFormat="1" ht="14" hidden="1" x14ac:dyDescent="0.15">
      <c r="A459" s="21">
        <v>457</v>
      </c>
      <c r="B459" s="22" t="s">
        <v>79</v>
      </c>
      <c r="C459" s="22" t="s">
        <v>80</v>
      </c>
      <c r="D459" s="22">
        <v>781</v>
      </c>
      <c r="E459" s="22">
        <v>31</v>
      </c>
      <c r="F459" s="22">
        <v>1</v>
      </c>
      <c r="G459" s="23" t="s">
        <v>90</v>
      </c>
      <c r="H459" s="23" t="s">
        <v>87</v>
      </c>
      <c r="I459" s="22" t="s">
        <v>38</v>
      </c>
      <c r="J459" s="22" t="s">
        <v>84</v>
      </c>
      <c r="M459" s="21" t="s">
        <v>25</v>
      </c>
      <c r="P459" s="22"/>
    </row>
    <row r="460" spans="1:16" s="21" customFormat="1" ht="14" hidden="1" x14ac:dyDescent="0.15">
      <c r="A460" s="21">
        <v>458</v>
      </c>
      <c r="B460" s="22" t="s">
        <v>798</v>
      </c>
      <c r="C460" s="22" t="s">
        <v>799</v>
      </c>
      <c r="D460" s="22">
        <v>781</v>
      </c>
      <c r="E460" s="28">
        <v>31</v>
      </c>
      <c r="F460" s="28" t="s">
        <v>801</v>
      </c>
      <c r="G460" s="24" t="s">
        <v>827</v>
      </c>
      <c r="H460" s="24" t="s">
        <v>828</v>
      </c>
      <c r="I460" s="22" t="s">
        <v>38</v>
      </c>
      <c r="J460" s="22" t="s">
        <v>150</v>
      </c>
      <c r="M460" s="21" t="s">
        <v>25</v>
      </c>
      <c r="P460" s="22"/>
    </row>
    <row r="461" spans="1:16" s="21" customFormat="1" ht="14" hidden="1" x14ac:dyDescent="0.15">
      <c r="A461" s="21">
        <v>459</v>
      </c>
      <c r="B461" s="22" t="s">
        <v>798</v>
      </c>
      <c r="C461" s="22" t="s">
        <v>799</v>
      </c>
      <c r="D461" s="22">
        <v>784</v>
      </c>
      <c r="E461" s="28" t="s">
        <v>829</v>
      </c>
      <c r="F461" s="28">
        <v>11</v>
      </c>
      <c r="G461" s="24" t="s">
        <v>812</v>
      </c>
      <c r="H461" s="24" t="s">
        <v>830</v>
      </c>
      <c r="I461" s="22" t="s">
        <v>38</v>
      </c>
      <c r="J461" s="22" t="s">
        <v>150</v>
      </c>
      <c r="M461" s="21" t="s">
        <v>25</v>
      </c>
      <c r="P461" s="22"/>
    </row>
    <row r="462" spans="1:16" s="21" customFormat="1" ht="14" hidden="1" x14ac:dyDescent="0.15">
      <c r="A462" s="21">
        <v>460</v>
      </c>
      <c r="B462" s="22" t="s">
        <v>798</v>
      </c>
      <c r="C462" s="22" t="s">
        <v>799</v>
      </c>
      <c r="D462" s="22">
        <v>785</v>
      </c>
      <c r="E462" s="28" t="s">
        <v>831</v>
      </c>
      <c r="F462" s="22">
        <v>2</v>
      </c>
      <c r="G462" s="24" t="s">
        <v>812</v>
      </c>
      <c r="H462" s="24" t="s">
        <v>832</v>
      </c>
      <c r="I462" s="22" t="s">
        <v>38</v>
      </c>
      <c r="J462" s="22" t="s">
        <v>150</v>
      </c>
      <c r="M462" s="21" t="s">
        <v>25</v>
      </c>
      <c r="P462" s="22"/>
    </row>
    <row r="463" spans="1:16" s="21" customFormat="1" ht="28" hidden="1" x14ac:dyDescent="0.15">
      <c r="A463" s="21">
        <v>461</v>
      </c>
      <c r="B463" s="22" t="s">
        <v>79</v>
      </c>
      <c r="C463" s="22" t="s">
        <v>80</v>
      </c>
      <c r="D463" s="22">
        <v>786</v>
      </c>
      <c r="E463" s="22" t="s">
        <v>85</v>
      </c>
      <c r="F463" s="22">
        <v>2</v>
      </c>
      <c r="G463" s="23" t="s">
        <v>86</v>
      </c>
      <c r="H463" s="23" t="s">
        <v>87</v>
      </c>
      <c r="I463" s="22" t="s">
        <v>38</v>
      </c>
      <c r="J463" s="22" t="s">
        <v>84</v>
      </c>
      <c r="M463" s="21" t="s">
        <v>25</v>
      </c>
      <c r="P463" s="22"/>
    </row>
    <row r="464" spans="1:16" s="21" customFormat="1" ht="14" hidden="1" x14ac:dyDescent="0.15">
      <c r="A464" s="21">
        <v>462</v>
      </c>
      <c r="B464" s="22" t="s">
        <v>798</v>
      </c>
      <c r="C464" s="22" t="s">
        <v>799</v>
      </c>
      <c r="D464" s="22">
        <v>786</v>
      </c>
      <c r="E464" s="28" t="s">
        <v>85</v>
      </c>
      <c r="F464" s="22">
        <v>2</v>
      </c>
      <c r="G464" s="24" t="s">
        <v>812</v>
      </c>
      <c r="H464" s="24" t="s">
        <v>833</v>
      </c>
      <c r="I464" s="22" t="s">
        <v>38</v>
      </c>
      <c r="J464" s="22" t="s">
        <v>150</v>
      </c>
      <c r="M464" s="21" t="s">
        <v>25</v>
      </c>
      <c r="P464" s="22"/>
    </row>
    <row r="465" spans="1:16" s="21" customFormat="1" ht="14" hidden="1" x14ac:dyDescent="0.15">
      <c r="A465" s="21">
        <v>463</v>
      </c>
      <c r="B465" s="22" t="s">
        <v>798</v>
      </c>
      <c r="C465" s="22" t="s">
        <v>799</v>
      </c>
      <c r="D465" s="22">
        <v>786</v>
      </c>
      <c r="E465" s="28" t="s">
        <v>834</v>
      </c>
      <c r="F465" s="22">
        <v>15</v>
      </c>
      <c r="G465" s="24" t="s">
        <v>812</v>
      </c>
      <c r="H465" s="24" t="s">
        <v>835</v>
      </c>
      <c r="I465" s="22" t="s">
        <v>38</v>
      </c>
      <c r="J465" s="22" t="s">
        <v>150</v>
      </c>
      <c r="M465" s="21" t="s">
        <v>25</v>
      </c>
      <c r="P465" s="22"/>
    </row>
    <row r="466" spans="1:16" s="21" customFormat="1" ht="14" hidden="1" x14ac:dyDescent="0.15">
      <c r="A466" s="21">
        <v>464</v>
      </c>
      <c r="B466" s="22" t="s">
        <v>798</v>
      </c>
      <c r="C466" s="22" t="s">
        <v>799</v>
      </c>
      <c r="D466" s="22">
        <v>786</v>
      </c>
      <c r="E466" s="28" t="s">
        <v>836</v>
      </c>
      <c r="F466" s="22">
        <v>18</v>
      </c>
      <c r="G466" s="24" t="s">
        <v>812</v>
      </c>
      <c r="H466" s="24" t="s">
        <v>837</v>
      </c>
      <c r="I466" s="22" t="s">
        <v>38</v>
      </c>
      <c r="J466" s="22" t="s">
        <v>150</v>
      </c>
      <c r="M466" s="21" t="s">
        <v>25</v>
      </c>
      <c r="P466" s="22"/>
    </row>
    <row r="467" spans="1:16" s="21" customFormat="1" ht="14" hidden="1" x14ac:dyDescent="0.15">
      <c r="A467" s="21">
        <v>465</v>
      </c>
      <c r="B467" s="22" t="s">
        <v>798</v>
      </c>
      <c r="C467" s="22" t="s">
        <v>799</v>
      </c>
      <c r="D467" s="22">
        <v>786</v>
      </c>
      <c r="E467" s="28" t="s">
        <v>838</v>
      </c>
      <c r="F467" s="22">
        <v>22</v>
      </c>
      <c r="G467" s="24" t="s">
        <v>812</v>
      </c>
      <c r="H467" s="24" t="s">
        <v>826</v>
      </c>
      <c r="I467" s="22" t="s">
        <v>38</v>
      </c>
      <c r="J467" s="22" t="s">
        <v>150</v>
      </c>
      <c r="M467" s="21" t="s">
        <v>25</v>
      </c>
      <c r="P467" s="22"/>
    </row>
    <row r="468" spans="1:16" s="21" customFormat="1" ht="14" hidden="1" x14ac:dyDescent="0.15">
      <c r="A468" s="21">
        <v>466</v>
      </c>
      <c r="B468" s="22" t="s">
        <v>79</v>
      </c>
      <c r="C468" s="22" t="s">
        <v>80</v>
      </c>
      <c r="D468" s="22">
        <v>787</v>
      </c>
      <c r="E468" s="22" t="s">
        <v>81</v>
      </c>
      <c r="F468" s="22">
        <v>26</v>
      </c>
      <c r="G468" s="23" t="s">
        <v>82</v>
      </c>
      <c r="H468" s="23" t="s">
        <v>83</v>
      </c>
      <c r="I468" s="22" t="s">
        <v>38</v>
      </c>
      <c r="J468" s="22" t="s">
        <v>84</v>
      </c>
      <c r="M468" s="21" t="s">
        <v>25</v>
      </c>
      <c r="P468" s="22"/>
    </row>
    <row r="469" spans="1:16" s="21" customFormat="1" ht="14" hidden="1" x14ac:dyDescent="0.15">
      <c r="A469" s="21">
        <v>467</v>
      </c>
      <c r="B469" s="22" t="s">
        <v>93</v>
      </c>
      <c r="C469" s="22" t="s">
        <v>94</v>
      </c>
      <c r="D469" s="22">
        <v>787</v>
      </c>
      <c r="E469" s="22" t="s">
        <v>81</v>
      </c>
      <c r="F469" s="22">
        <v>26</v>
      </c>
      <c r="G469" s="22" t="s">
        <v>95</v>
      </c>
      <c r="H469" s="23" t="s">
        <v>96</v>
      </c>
      <c r="I469" s="22" t="s">
        <v>38</v>
      </c>
      <c r="J469" s="22" t="s">
        <v>84</v>
      </c>
      <c r="M469" s="21" t="s">
        <v>25</v>
      </c>
      <c r="P469" s="22"/>
    </row>
    <row r="470" spans="1:16" s="21" customFormat="1" ht="14" hidden="1" x14ac:dyDescent="0.15">
      <c r="A470" s="21">
        <v>468</v>
      </c>
      <c r="B470" s="22" t="s">
        <v>798</v>
      </c>
      <c r="C470" s="22" t="s">
        <v>799</v>
      </c>
      <c r="D470" s="22">
        <v>787</v>
      </c>
      <c r="E470" s="28" t="s">
        <v>81</v>
      </c>
      <c r="F470" s="22">
        <v>26</v>
      </c>
      <c r="G470" s="24" t="s">
        <v>812</v>
      </c>
      <c r="H470" s="24" t="s">
        <v>839</v>
      </c>
      <c r="I470" s="22" t="s">
        <v>38</v>
      </c>
      <c r="J470" s="22" t="s">
        <v>150</v>
      </c>
      <c r="M470" s="21" t="s">
        <v>25</v>
      </c>
      <c r="P470" s="22"/>
    </row>
    <row r="471" spans="1:16" s="21" customFormat="1" ht="42" x14ac:dyDescent="0.15">
      <c r="A471" s="21">
        <v>469</v>
      </c>
      <c r="B471" s="22" t="s">
        <v>296</v>
      </c>
      <c r="C471" s="22" t="s">
        <v>297</v>
      </c>
      <c r="D471" s="22">
        <v>796</v>
      </c>
      <c r="E471" s="22" t="s">
        <v>751</v>
      </c>
      <c r="F471" s="22">
        <v>8</v>
      </c>
      <c r="G471" s="23" t="s">
        <v>752</v>
      </c>
      <c r="H471" s="22" t="s">
        <v>300</v>
      </c>
      <c r="I471" s="22" t="s">
        <v>44</v>
      </c>
      <c r="J471" s="22" t="s">
        <v>101</v>
      </c>
      <c r="L471" s="24"/>
      <c r="P471" s="22"/>
    </row>
    <row r="472" spans="1:16" s="21" customFormat="1" ht="42" x14ac:dyDescent="0.15">
      <c r="A472" s="21">
        <v>470</v>
      </c>
      <c r="B472" s="22" t="s">
        <v>296</v>
      </c>
      <c r="C472" s="22" t="s">
        <v>297</v>
      </c>
      <c r="D472" s="22">
        <v>796</v>
      </c>
      <c r="E472" s="22" t="s">
        <v>753</v>
      </c>
      <c r="F472" s="22">
        <v>12</v>
      </c>
      <c r="G472" s="23" t="s">
        <v>754</v>
      </c>
      <c r="H472" s="22" t="s">
        <v>300</v>
      </c>
      <c r="I472" s="22" t="s">
        <v>44</v>
      </c>
      <c r="J472" s="22" t="s">
        <v>101</v>
      </c>
      <c r="L472" s="24"/>
      <c r="P472" s="22"/>
    </row>
    <row r="473" spans="1:16" s="21" customFormat="1" ht="42" x14ac:dyDescent="0.15">
      <c r="A473" s="21">
        <v>471</v>
      </c>
      <c r="B473" s="22" t="s">
        <v>296</v>
      </c>
      <c r="C473" s="22" t="s">
        <v>297</v>
      </c>
      <c r="D473" s="22">
        <v>796</v>
      </c>
      <c r="E473" s="22" t="s">
        <v>753</v>
      </c>
      <c r="F473" s="22">
        <v>14</v>
      </c>
      <c r="G473" s="23" t="s">
        <v>755</v>
      </c>
      <c r="H473" s="22" t="s">
        <v>300</v>
      </c>
      <c r="I473" s="22" t="s">
        <v>44</v>
      </c>
      <c r="J473" s="22" t="s">
        <v>101</v>
      </c>
      <c r="L473" s="24"/>
      <c r="P473" s="22"/>
    </row>
    <row r="474" spans="1:16" s="21" customFormat="1" ht="42" x14ac:dyDescent="0.15">
      <c r="A474" s="21">
        <v>472</v>
      </c>
      <c r="B474" s="22" t="s">
        <v>296</v>
      </c>
      <c r="C474" s="22" t="s">
        <v>297</v>
      </c>
      <c r="D474" s="22">
        <v>796</v>
      </c>
      <c r="E474" s="22" t="s">
        <v>753</v>
      </c>
      <c r="F474" s="22">
        <v>16</v>
      </c>
      <c r="G474" s="23" t="s">
        <v>756</v>
      </c>
      <c r="H474" s="22" t="s">
        <v>300</v>
      </c>
      <c r="I474" s="22" t="s">
        <v>44</v>
      </c>
      <c r="J474" s="22" t="s">
        <v>101</v>
      </c>
      <c r="L474" s="24"/>
      <c r="P474" s="22"/>
    </row>
    <row r="475" spans="1:16" s="21" customFormat="1" ht="42" x14ac:dyDescent="0.15">
      <c r="A475" s="21">
        <v>473</v>
      </c>
      <c r="B475" s="22" t="s">
        <v>296</v>
      </c>
      <c r="C475" s="22" t="s">
        <v>297</v>
      </c>
      <c r="D475" s="22">
        <v>796</v>
      </c>
      <c r="E475" s="22" t="s">
        <v>753</v>
      </c>
      <c r="F475" s="22">
        <v>18</v>
      </c>
      <c r="G475" s="23" t="s">
        <v>757</v>
      </c>
      <c r="H475" s="22" t="s">
        <v>300</v>
      </c>
      <c r="I475" s="22" t="s">
        <v>44</v>
      </c>
      <c r="J475" s="22" t="s">
        <v>101</v>
      </c>
      <c r="L475" s="24"/>
      <c r="P475" s="22"/>
    </row>
    <row r="476" spans="1:16" s="21" customFormat="1" ht="42" x14ac:dyDescent="0.15">
      <c r="A476" s="21">
        <v>474</v>
      </c>
      <c r="B476" s="22" t="s">
        <v>296</v>
      </c>
      <c r="C476" s="22" t="s">
        <v>297</v>
      </c>
      <c r="D476" s="22">
        <v>796</v>
      </c>
      <c r="E476" s="22" t="s">
        <v>753</v>
      </c>
      <c r="F476" s="22">
        <v>20</v>
      </c>
      <c r="G476" s="23" t="s">
        <v>758</v>
      </c>
      <c r="H476" s="22" t="s">
        <v>300</v>
      </c>
      <c r="I476" s="22" t="s">
        <v>44</v>
      </c>
      <c r="J476" s="22" t="s">
        <v>101</v>
      </c>
      <c r="L476" s="24"/>
      <c r="P476" s="22"/>
    </row>
    <row r="477" spans="1:16" s="21" customFormat="1" ht="112" x14ac:dyDescent="0.15">
      <c r="A477" s="21">
        <v>475</v>
      </c>
      <c r="B477" s="22" t="s">
        <v>296</v>
      </c>
      <c r="C477" s="22" t="s">
        <v>297</v>
      </c>
      <c r="D477" s="22">
        <v>796</v>
      </c>
      <c r="E477" s="22" t="s">
        <v>753</v>
      </c>
      <c r="F477" s="22">
        <v>21</v>
      </c>
      <c r="G477" s="23" t="s">
        <v>759</v>
      </c>
      <c r="H477" s="22" t="s">
        <v>300</v>
      </c>
      <c r="I477" s="22" t="s">
        <v>44</v>
      </c>
      <c r="J477" s="22" t="s">
        <v>101</v>
      </c>
      <c r="L477" s="24"/>
      <c r="P477" s="22"/>
    </row>
    <row r="478" spans="1:16" s="21" customFormat="1" ht="98" x14ac:dyDescent="0.15">
      <c r="A478" s="21">
        <v>476</v>
      </c>
      <c r="B478" s="22" t="s">
        <v>296</v>
      </c>
      <c r="C478" s="22" t="s">
        <v>297</v>
      </c>
      <c r="D478" s="22">
        <v>796</v>
      </c>
      <c r="E478" s="22" t="s">
        <v>760</v>
      </c>
      <c r="F478" s="22">
        <v>32</v>
      </c>
      <c r="G478" s="23" t="s">
        <v>761</v>
      </c>
      <c r="H478" s="22" t="s">
        <v>300</v>
      </c>
      <c r="I478" s="22" t="s">
        <v>44</v>
      </c>
      <c r="J478" s="22" t="s">
        <v>101</v>
      </c>
      <c r="L478" s="24"/>
      <c r="P478" s="22"/>
    </row>
    <row r="479" spans="1:16" s="21" customFormat="1" ht="70" x14ac:dyDescent="0.15">
      <c r="A479" s="21">
        <v>477</v>
      </c>
      <c r="B479" s="22" t="s">
        <v>296</v>
      </c>
      <c r="C479" s="22" t="s">
        <v>297</v>
      </c>
      <c r="D479" s="22">
        <v>797</v>
      </c>
      <c r="E479" s="22" t="s">
        <v>762</v>
      </c>
      <c r="F479" s="22">
        <v>30</v>
      </c>
      <c r="G479" s="23" t="s">
        <v>763</v>
      </c>
      <c r="H479" s="22" t="s">
        <v>300</v>
      </c>
      <c r="I479" s="22" t="s">
        <v>44</v>
      </c>
      <c r="J479" s="22" t="s">
        <v>101</v>
      </c>
      <c r="L479" s="24"/>
      <c r="P479" s="22"/>
    </row>
    <row r="480" spans="1:16" s="21" customFormat="1" ht="56" x14ac:dyDescent="0.15">
      <c r="A480" s="21">
        <v>478</v>
      </c>
      <c r="B480" s="22" t="s">
        <v>296</v>
      </c>
      <c r="C480" s="22" t="s">
        <v>297</v>
      </c>
      <c r="D480" s="22">
        <v>799</v>
      </c>
      <c r="E480" s="22" t="s">
        <v>764</v>
      </c>
      <c r="F480" s="22">
        <v>31</v>
      </c>
      <c r="G480" s="23" t="s">
        <v>765</v>
      </c>
      <c r="H480" s="22" t="s">
        <v>300</v>
      </c>
      <c r="I480" s="22" t="s">
        <v>44</v>
      </c>
      <c r="J480" s="22" t="s">
        <v>101</v>
      </c>
      <c r="L480" s="24"/>
      <c r="P480" s="22"/>
    </row>
    <row r="481" spans="1:16" s="21" customFormat="1" ht="28" x14ac:dyDescent="0.15">
      <c r="A481" s="21">
        <v>479</v>
      </c>
      <c r="B481" s="22" t="s">
        <v>296</v>
      </c>
      <c r="C481" s="22" t="s">
        <v>297</v>
      </c>
      <c r="D481" s="22">
        <v>799</v>
      </c>
      <c r="E481" s="22" t="s">
        <v>764</v>
      </c>
      <c r="F481" s="22">
        <v>40</v>
      </c>
      <c r="G481" s="23" t="s">
        <v>768</v>
      </c>
      <c r="H481" s="22" t="s">
        <v>300</v>
      </c>
      <c r="I481" s="22" t="s">
        <v>44</v>
      </c>
      <c r="J481" s="22" t="s">
        <v>101</v>
      </c>
      <c r="L481" s="24"/>
      <c r="P481" s="22"/>
    </row>
    <row r="482" spans="1:16" s="21" customFormat="1" ht="56" x14ac:dyDescent="0.15">
      <c r="A482" s="21">
        <v>480</v>
      </c>
      <c r="B482" s="22" t="s">
        <v>296</v>
      </c>
      <c r="C482" s="22" t="s">
        <v>297</v>
      </c>
      <c r="D482" s="22">
        <v>799</v>
      </c>
      <c r="E482" s="22" t="s">
        <v>764</v>
      </c>
      <c r="F482" s="22" t="s">
        <v>766</v>
      </c>
      <c r="G482" s="23" t="s">
        <v>767</v>
      </c>
      <c r="H482" s="22" t="s">
        <v>300</v>
      </c>
      <c r="I482" s="22" t="s">
        <v>44</v>
      </c>
      <c r="J482" s="22" t="s">
        <v>101</v>
      </c>
      <c r="L482" s="24"/>
      <c r="P482" s="22"/>
    </row>
    <row r="483" spans="1:16" s="21" customFormat="1" ht="98" x14ac:dyDescent="0.15">
      <c r="A483" s="21">
        <v>481</v>
      </c>
      <c r="B483" s="22" t="s">
        <v>296</v>
      </c>
      <c r="C483" s="22" t="s">
        <v>297</v>
      </c>
      <c r="D483" s="22">
        <v>800</v>
      </c>
      <c r="E483" s="22" t="s">
        <v>764</v>
      </c>
      <c r="F483" s="22">
        <v>3</v>
      </c>
      <c r="G483" s="23" t="s">
        <v>769</v>
      </c>
      <c r="H483" s="22" t="s">
        <v>300</v>
      </c>
      <c r="I483" s="22" t="s">
        <v>44</v>
      </c>
      <c r="J483" s="22" t="s">
        <v>101</v>
      </c>
      <c r="L483" s="24"/>
      <c r="P483" s="22"/>
    </row>
    <row r="484" spans="1:16" s="21" customFormat="1" ht="28" x14ac:dyDescent="0.15">
      <c r="A484" s="21">
        <v>482</v>
      </c>
      <c r="B484" s="22" t="s">
        <v>296</v>
      </c>
      <c r="C484" s="22" t="s">
        <v>297</v>
      </c>
      <c r="D484" s="22">
        <v>800</v>
      </c>
      <c r="E484" s="22" t="s">
        <v>764</v>
      </c>
      <c r="F484" s="22">
        <v>5</v>
      </c>
      <c r="G484" s="23" t="s">
        <v>770</v>
      </c>
      <c r="H484" s="22" t="s">
        <v>300</v>
      </c>
      <c r="I484" s="22" t="s">
        <v>44</v>
      </c>
      <c r="J484" s="22" t="s">
        <v>101</v>
      </c>
      <c r="L484" s="24"/>
      <c r="P484" s="22"/>
    </row>
    <row r="485" spans="1:16" s="21" customFormat="1" ht="56" x14ac:dyDescent="0.15">
      <c r="A485" s="21">
        <v>483</v>
      </c>
      <c r="B485" s="22" t="s">
        <v>296</v>
      </c>
      <c r="C485" s="22" t="s">
        <v>297</v>
      </c>
      <c r="D485" s="22">
        <v>800</v>
      </c>
      <c r="E485" s="22" t="s">
        <v>764</v>
      </c>
      <c r="F485" s="22">
        <v>20</v>
      </c>
      <c r="G485" s="23" t="s">
        <v>773</v>
      </c>
      <c r="H485" s="22" t="s">
        <v>300</v>
      </c>
      <c r="I485" s="22" t="s">
        <v>44</v>
      </c>
      <c r="J485" s="22" t="s">
        <v>101</v>
      </c>
      <c r="L485" s="24"/>
      <c r="P485" s="22"/>
    </row>
    <row r="486" spans="1:16" s="21" customFormat="1" ht="28" x14ac:dyDescent="0.15">
      <c r="A486" s="21">
        <v>484</v>
      </c>
      <c r="B486" s="22" t="s">
        <v>296</v>
      </c>
      <c r="C486" s="22" t="s">
        <v>297</v>
      </c>
      <c r="D486" s="22">
        <v>800</v>
      </c>
      <c r="E486" s="22" t="s">
        <v>764</v>
      </c>
      <c r="F486" s="22">
        <v>25</v>
      </c>
      <c r="G486" s="23" t="s">
        <v>774</v>
      </c>
      <c r="H486" s="22" t="s">
        <v>300</v>
      </c>
      <c r="I486" s="22" t="s">
        <v>44</v>
      </c>
      <c r="J486" s="22" t="s">
        <v>101</v>
      </c>
      <c r="L486" s="24"/>
      <c r="P486" s="22"/>
    </row>
    <row r="487" spans="1:16" s="21" customFormat="1" ht="56" x14ac:dyDescent="0.15">
      <c r="A487" s="21">
        <v>485</v>
      </c>
      <c r="B487" s="22" t="s">
        <v>296</v>
      </c>
      <c r="C487" s="22" t="s">
        <v>297</v>
      </c>
      <c r="D487" s="22">
        <v>800</v>
      </c>
      <c r="E487" s="22" t="s">
        <v>764</v>
      </c>
      <c r="F487" s="22" t="s">
        <v>771</v>
      </c>
      <c r="G487" s="23" t="s">
        <v>772</v>
      </c>
      <c r="H487" s="22" t="s">
        <v>300</v>
      </c>
      <c r="I487" s="22" t="s">
        <v>44</v>
      </c>
      <c r="J487" s="22" t="s">
        <v>101</v>
      </c>
      <c r="L487" s="24"/>
      <c r="N487" s="21" t="s">
        <v>980</v>
      </c>
      <c r="P487" s="22"/>
    </row>
    <row r="488" spans="1:16" s="21" customFormat="1" ht="42" x14ac:dyDescent="0.15">
      <c r="A488" s="21">
        <v>486</v>
      </c>
      <c r="B488" s="22" t="s">
        <v>296</v>
      </c>
      <c r="C488" s="22" t="s">
        <v>297</v>
      </c>
      <c r="D488" s="22">
        <v>812</v>
      </c>
      <c r="E488" s="22" t="s">
        <v>775</v>
      </c>
      <c r="F488" s="22">
        <v>3</v>
      </c>
      <c r="G488" s="23" t="s">
        <v>776</v>
      </c>
      <c r="H488" s="22" t="s">
        <v>300</v>
      </c>
      <c r="I488" s="22" t="s">
        <v>44</v>
      </c>
      <c r="J488" s="22" t="s">
        <v>101</v>
      </c>
      <c r="L488" s="24"/>
      <c r="P488" s="22"/>
    </row>
    <row r="489" spans="1:16" s="21" customFormat="1" ht="56" x14ac:dyDescent="0.15">
      <c r="A489" s="21">
        <v>487</v>
      </c>
      <c r="B489" s="22" t="s">
        <v>296</v>
      </c>
      <c r="C489" s="22" t="s">
        <v>297</v>
      </c>
      <c r="D489" s="22">
        <v>814</v>
      </c>
      <c r="E489" s="22" t="s">
        <v>777</v>
      </c>
      <c r="F489" s="22">
        <v>7</v>
      </c>
      <c r="G489" s="23" t="s">
        <v>778</v>
      </c>
      <c r="H489" s="22" t="s">
        <v>300</v>
      </c>
      <c r="I489" s="22" t="s">
        <v>44</v>
      </c>
      <c r="J489" s="22" t="s">
        <v>39</v>
      </c>
      <c r="L489" s="24"/>
      <c r="P489" s="22"/>
    </row>
    <row r="490" spans="1:16" s="21" customFormat="1" ht="28" x14ac:dyDescent="0.15">
      <c r="A490" s="21">
        <v>488</v>
      </c>
      <c r="B490" s="23" t="s">
        <v>25</v>
      </c>
      <c r="C490" s="23" t="s">
        <v>210</v>
      </c>
      <c r="D490" s="23">
        <v>831</v>
      </c>
      <c r="E490" s="23" t="s">
        <v>230</v>
      </c>
      <c r="F490" s="23">
        <v>1</v>
      </c>
      <c r="G490" s="23" t="s">
        <v>231</v>
      </c>
      <c r="H490" s="23" t="s">
        <v>232</v>
      </c>
      <c r="I490" s="23" t="s">
        <v>44</v>
      </c>
      <c r="J490" s="25"/>
      <c r="L490" s="24"/>
      <c r="P490" s="22"/>
    </row>
    <row r="491" spans="1:16" s="21" customFormat="1" ht="42" hidden="1" x14ac:dyDescent="0.15">
      <c r="A491" s="21">
        <v>489</v>
      </c>
      <c r="B491" s="22" t="s">
        <v>296</v>
      </c>
      <c r="C491" s="22" t="s">
        <v>297</v>
      </c>
      <c r="D491" s="22">
        <v>847</v>
      </c>
      <c r="E491" s="22" t="s">
        <v>779</v>
      </c>
      <c r="F491" s="22">
        <v>12</v>
      </c>
      <c r="G491" s="23" t="s">
        <v>780</v>
      </c>
      <c r="H491" s="22" t="s">
        <v>300</v>
      </c>
      <c r="I491" s="22" t="s">
        <v>38</v>
      </c>
      <c r="J491" s="22" t="s">
        <v>101</v>
      </c>
      <c r="M491" s="21" t="s">
        <v>25</v>
      </c>
      <c r="P491" s="22"/>
    </row>
    <row r="492" spans="1:16" s="21" customFormat="1" ht="28" hidden="1" x14ac:dyDescent="0.15">
      <c r="A492" s="21">
        <v>490</v>
      </c>
      <c r="B492" s="22" t="s">
        <v>233</v>
      </c>
      <c r="C492" s="22" t="s">
        <v>234</v>
      </c>
      <c r="D492" s="31" t="s">
        <v>245</v>
      </c>
      <c r="E492" s="22" t="s">
        <v>246</v>
      </c>
      <c r="F492" s="22" t="s">
        <v>247</v>
      </c>
      <c r="G492" s="23" t="s">
        <v>248</v>
      </c>
      <c r="H492" s="23" t="s">
        <v>249</v>
      </c>
      <c r="I492" s="22" t="s">
        <v>38</v>
      </c>
      <c r="J492" s="22" t="s">
        <v>238</v>
      </c>
      <c r="M492" s="21" t="s">
        <v>25</v>
      </c>
      <c r="P492" s="22"/>
    </row>
    <row r="493" spans="1:16" s="21" customFormat="1" ht="42" hidden="1" x14ac:dyDescent="0.15">
      <c r="A493" s="21">
        <v>491</v>
      </c>
      <c r="B493" s="24" t="s">
        <v>133</v>
      </c>
      <c r="C493" s="24" t="s">
        <v>134</v>
      </c>
      <c r="D493" s="22" t="s">
        <v>135</v>
      </c>
      <c r="E493" s="22"/>
      <c r="F493" s="22"/>
      <c r="G493" s="32" t="s">
        <v>136</v>
      </c>
      <c r="H493" s="22"/>
      <c r="I493" s="22" t="s">
        <v>38</v>
      </c>
      <c r="J493" s="22" t="s">
        <v>137</v>
      </c>
      <c r="M493" s="21" t="s">
        <v>25</v>
      </c>
      <c r="P493" s="22"/>
    </row>
    <row r="494" spans="1:16" s="21" customFormat="1" hidden="1" x14ac:dyDescent="0.15">
      <c r="A494" s="21">
        <v>492</v>
      </c>
      <c r="B494" s="22" t="s">
        <v>798</v>
      </c>
      <c r="C494" s="22" t="s">
        <v>799</v>
      </c>
      <c r="D494" s="22" t="s">
        <v>800</v>
      </c>
      <c r="E494" s="28" t="s">
        <v>801</v>
      </c>
      <c r="F494" s="28"/>
      <c r="G494" s="22" t="s">
        <v>802</v>
      </c>
      <c r="H494" s="22" t="s">
        <v>803</v>
      </c>
      <c r="I494" s="22" t="s">
        <v>38</v>
      </c>
      <c r="J494" s="22" t="s">
        <v>150</v>
      </c>
      <c r="M494" s="21" t="s">
        <v>25</v>
      </c>
      <c r="P494" s="22"/>
    </row>
    <row r="495" spans="1:16" s="21" customFormat="1" ht="28" hidden="1" x14ac:dyDescent="0.15">
      <c r="A495" s="21">
        <v>493</v>
      </c>
      <c r="B495" s="21" t="s">
        <v>109</v>
      </c>
      <c r="C495" s="21" t="s">
        <v>110</v>
      </c>
      <c r="D495" s="22" t="s">
        <v>111</v>
      </c>
      <c r="E495" s="22" t="s">
        <v>112</v>
      </c>
      <c r="F495" s="22"/>
      <c r="G495" s="23" t="s">
        <v>113</v>
      </c>
      <c r="H495" s="22" t="s">
        <v>114</v>
      </c>
      <c r="I495" s="22" t="s">
        <v>38</v>
      </c>
      <c r="J495" s="22" t="s">
        <v>115</v>
      </c>
      <c r="M495" s="21" t="s">
        <v>25</v>
      </c>
      <c r="P495" s="22"/>
    </row>
    <row r="496" spans="1:16" s="21" customFormat="1" ht="28" x14ac:dyDescent="0.15">
      <c r="A496" s="21">
        <v>494</v>
      </c>
      <c r="B496" s="22" t="s">
        <v>982</v>
      </c>
      <c r="C496" s="22" t="s">
        <v>234</v>
      </c>
      <c r="D496" s="31" t="s">
        <v>277</v>
      </c>
      <c r="E496" s="22" t="s">
        <v>278</v>
      </c>
      <c r="F496" s="22"/>
      <c r="G496" s="23" t="s">
        <v>279</v>
      </c>
      <c r="H496" s="23" t="s">
        <v>280</v>
      </c>
      <c r="I496" s="22" t="s">
        <v>44</v>
      </c>
      <c r="J496" s="22" t="s">
        <v>238</v>
      </c>
      <c r="L496" s="24"/>
      <c r="N496" s="21" t="s">
        <v>981</v>
      </c>
      <c r="P496" s="22"/>
    </row>
    <row r="497" spans="1:16" s="21" customFormat="1" ht="56" hidden="1" x14ac:dyDescent="0.15">
      <c r="A497" s="21">
        <v>495</v>
      </c>
      <c r="B497" s="22" t="s">
        <v>233</v>
      </c>
      <c r="C497" s="22" t="s">
        <v>234</v>
      </c>
      <c r="D497" s="31" t="s">
        <v>281</v>
      </c>
      <c r="E497" s="23" t="s">
        <v>282</v>
      </c>
      <c r="F497" s="22"/>
      <c r="G497" s="23" t="s">
        <v>283</v>
      </c>
      <c r="H497" s="23"/>
      <c r="I497" s="22" t="s">
        <v>38</v>
      </c>
      <c r="J497" s="22" t="s">
        <v>238</v>
      </c>
      <c r="M497" s="21" t="s">
        <v>25</v>
      </c>
      <c r="P497" s="22"/>
    </row>
    <row r="498" spans="1:16" s="21" customFormat="1" hidden="1" x14ac:dyDescent="0.15">
      <c r="A498" s="21">
        <v>496</v>
      </c>
      <c r="B498" s="21" t="s">
        <v>109</v>
      </c>
      <c r="C498" s="21" t="s">
        <v>110</v>
      </c>
      <c r="D498" s="22" t="s">
        <v>116</v>
      </c>
      <c r="E498" s="22" t="s">
        <v>117</v>
      </c>
      <c r="F498" s="22"/>
      <c r="G498" s="22" t="s">
        <v>118</v>
      </c>
      <c r="H498" s="22" t="s">
        <v>119</v>
      </c>
      <c r="I498" s="22" t="s">
        <v>38</v>
      </c>
      <c r="J498" s="22" t="s">
        <v>115</v>
      </c>
      <c r="M498" s="21" t="s">
        <v>25</v>
      </c>
      <c r="P498" s="22"/>
    </row>
    <row r="499" spans="1:16" s="21" customFormat="1" hidden="1" x14ac:dyDescent="0.15">
      <c r="A499" s="21">
        <v>497</v>
      </c>
      <c r="B499" s="22" t="s">
        <v>97</v>
      </c>
      <c r="C499" s="22" t="s">
        <v>98</v>
      </c>
      <c r="D499" s="22" t="s">
        <v>106</v>
      </c>
      <c r="E499" s="22" t="str">
        <f>"21.3.2"</f>
        <v>21.3.2</v>
      </c>
      <c r="F499" s="22"/>
      <c r="G499" s="22" t="s">
        <v>107</v>
      </c>
      <c r="H499" s="22" t="s">
        <v>108</v>
      </c>
      <c r="I499" s="22" t="s">
        <v>38</v>
      </c>
      <c r="J499" s="22" t="s">
        <v>101</v>
      </c>
      <c r="M499" s="21" t="s">
        <v>25</v>
      </c>
      <c r="P499" s="22"/>
    </row>
    <row r="500" spans="1:16" s="21" customFormat="1" hidden="1" x14ac:dyDescent="0.15">
      <c r="A500" s="21">
        <v>498</v>
      </c>
      <c r="B500" s="21" t="s">
        <v>109</v>
      </c>
      <c r="C500" s="21" t="s">
        <v>110</v>
      </c>
      <c r="D500" s="22" t="s">
        <v>130</v>
      </c>
      <c r="E500" s="22" t="s">
        <v>131</v>
      </c>
      <c r="F500" s="22"/>
      <c r="G500" s="22" t="s">
        <v>132</v>
      </c>
      <c r="H500" s="22" t="s">
        <v>119</v>
      </c>
      <c r="I500" s="22" t="s">
        <v>38</v>
      </c>
      <c r="J500" s="22" t="s">
        <v>115</v>
      </c>
      <c r="M500" s="21" t="s">
        <v>25</v>
      </c>
      <c r="P500" s="22"/>
    </row>
    <row r="501" spans="1:16" s="21" customFormat="1" ht="14" hidden="1" x14ac:dyDescent="0.15">
      <c r="A501" s="21">
        <v>499</v>
      </c>
      <c r="B501" s="22" t="s">
        <v>233</v>
      </c>
      <c r="C501" s="22" t="s">
        <v>234</v>
      </c>
      <c r="D501" s="25"/>
      <c r="E501" s="22"/>
      <c r="F501" s="22">
        <v>24</v>
      </c>
      <c r="G501" s="23" t="s">
        <v>286</v>
      </c>
      <c r="H501" s="23"/>
      <c r="I501" s="22" t="s">
        <v>38</v>
      </c>
      <c r="J501" s="22" t="s">
        <v>238</v>
      </c>
      <c r="M501" s="21" t="s">
        <v>25</v>
      </c>
      <c r="P501" s="22"/>
    </row>
  </sheetData>
  <sheetProtection selectLockedCells="1" selectUnlockedCells="1"/>
  <autoFilter ref="A2:O501" xr:uid="{3167A4B8-3970-4280-9455-5E68E460CA72}">
    <filterColumn colId="8">
      <filters>
        <filter val="T"/>
      </filters>
    </filterColumn>
  </autoFilter>
  <sortState xmlns:xlrd2="http://schemas.microsoft.com/office/spreadsheetml/2017/richdata2" ref="A3:N501">
    <sortCondition ref="D3:D501"/>
    <sortCondition ref="F3:F501"/>
  </sortState>
  <mergeCells count="1">
    <mergeCell ref="B1:J1"/>
  </mergeCells>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6CF7E-2DBC-4C37-8744-5A7E32E622A3}">
  <dimension ref="A1:C34"/>
  <sheetViews>
    <sheetView zoomScale="150" zoomScaleNormal="150" workbookViewId="0">
      <selection activeCell="G11" sqref="G11"/>
    </sheetView>
  </sheetViews>
  <sheetFormatPr baseColWidth="10" defaultColWidth="8.83203125" defaultRowHeight="13" x14ac:dyDescent="0.15"/>
  <cols>
    <col min="1" max="1" width="5.83203125" customWidth="1"/>
    <col min="2" max="2" width="16.33203125" customWidth="1"/>
  </cols>
  <sheetData>
    <row r="1" spans="2:3" ht="16" x14ac:dyDescent="0.15">
      <c r="B1" s="45" t="s">
        <v>995</v>
      </c>
      <c r="C1" s="45"/>
    </row>
    <row r="2" spans="2:3" ht="14" thickBot="1" x14ac:dyDescent="0.2"/>
    <row r="3" spans="2:3" x14ac:dyDescent="0.15">
      <c r="B3" s="43" t="s">
        <v>973</v>
      </c>
      <c r="C3" s="44"/>
    </row>
    <row r="4" spans="2:3" x14ac:dyDescent="0.15">
      <c r="B4" s="33" t="s">
        <v>38</v>
      </c>
      <c r="C4" s="34">
        <f>COUNTIF(Comments!I$2:I$502, Summary!B4)</f>
        <v>262</v>
      </c>
    </row>
    <row r="5" spans="2:3" x14ac:dyDescent="0.15">
      <c r="B5" s="33" t="s">
        <v>44</v>
      </c>
      <c r="C5" s="34">
        <f>COUNTIF(Comments!I$2:I$502, B5)</f>
        <v>237</v>
      </c>
    </row>
    <row r="6" spans="2:3" x14ac:dyDescent="0.15">
      <c r="B6" s="33" t="s">
        <v>977</v>
      </c>
      <c r="C6" s="34">
        <f>COUNTIF(Comments!I$2:I$502, B6)</f>
        <v>0</v>
      </c>
    </row>
    <row r="7" spans="2:3" x14ac:dyDescent="0.15">
      <c r="B7" s="33"/>
      <c r="C7" s="34"/>
    </row>
    <row r="8" spans="2:3" ht="14" thickBot="1" x14ac:dyDescent="0.2">
      <c r="B8" s="37" t="s">
        <v>976</v>
      </c>
      <c r="C8" s="38">
        <f>SUM(C4:C6)</f>
        <v>499</v>
      </c>
    </row>
    <row r="10" spans="2:3" ht="14" thickBot="1" x14ac:dyDescent="0.2"/>
    <row r="11" spans="2:3" x14ac:dyDescent="0.15">
      <c r="B11" s="43" t="s">
        <v>975</v>
      </c>
      <c r="C11" s="44"/>
    </row>
    <row r="12" spans="2:3" x14ac:dyDescent="0.15">
      <c r="B12" s="33" t="s">
        <v>957</v>
      </c>
      <c r="C12" s="34">
        <f>COUNTIF(Comments!K$2:K$502, Summary!B12)</f>
        <v>13</v>
      </c>
    </row>
    <row r="13" spans="2:3" x14ac:dyDescent="0.15">
      <c r="B13" s="33" t="s">
        <v>955</v>
      </c>
      <c r="C13" s="34">
        <f>COUNTIF(Comments!K$2:K$502, Summary!B13)</f>
        <v>13</v>
      </c>
    </row>
    <row r="14" spans="2:3" x14ac:dyDescent="0.15">
      <c r="B14" s="33" t="s">
        <v>962</v>
      </c>
      <c r="C14" s="34">
        <f>COUNTIF(Comments!K$2:K$502, Summary!B14)</f>
        <v>1</v>
      </c>
    </row>
    <row r="15" spans="2:3" x14ac:dyDescent="0.15">
      <c r="B15" s="33" t="s">
        <v>978</v>
      </c>
      <c r="C15" s="34">
        <f>COUNTIF(Comments!K$2:K$502, Summary!B15)</f>
        <v>0</v>
      </c>
    </row>
    <row r="16" spans="2:3" x14ac:dyDescent="0.15">
      <c r="B16" s="33"/>
      <c r="C16" s="34"/>
    </row>
    <row r="17" spans="1:3" ht="14" thickBot="1" x14ac:dyDescent="0.2">
      <c r="B17" s="37" t="s">
        <v>979</v>
      </c>
      <c r="C17" s="38">
        <f>SUM(C12:C15)</f>
        <v>27</v>
      </c>
    </row>
    <row r="19" spans="1:3" ht="14" thickBot="1" x14ac:dyDescent="0.2"/>
    <row r="20" spans="1:3" x14ac:dyDescent="0.15">
      <c r="B20" s="43" t="s">
        <v>989</v>
      </c>
      <c r="C20" s="44"/>
    </row>
    <row r="21" spans="1:3" x14ac:dyDescent="0.15">
      <c r="B21" s="33" t="s">
        <v>981</v>
      </c>
      <c r="C21" s="34">
        <f>COUNTIF(Comments!N$2:N$502, Summary!B21)</f>
        <v>83</v>
      </c>
    </row>
    <row r="22" spans="1:3" x14ac:dyDescent="0.15">
      <c r="B22" s="33" t="s">
        <v>980</v>
      </c>
      <c r="C22" s="34">
        <f>COUNTIF(Comments!N$2:N$502, Summary!B22)</f>
        <v>23</v>
      </c>
    </row>
    <row r="23" spans="1:3" x14ac:dyDescent="0.15">
      <c r="B23" s="33" t="s">
        <v>983</v>
      </c>
      <c r="C23" s="34">
        <f>COUNTIF(Comments!N$2:N$502, Summary!B23)</f>
        <v>50</v>
      </c>
    </row>
    <row r="24" spans="1:3" ht="14" thickBot="1" x14ac:dyDescent="0.2">
      <c r="B24" s="35" t="s">
        <v>984</v>
      </c>
      <c r="C24" s="36">
        <f>C5-SUM(C21:C23)</f>
        <v>81</v>
      </c>
    </row>
    <row r="26" spans="1:3" ht="14" thickBot="1" x14ac:dyDescent="0.2"/>
    <row r="27" spans="1:3" x14ac:dyDescent="0.15">
      <c r="B27" s="43" t="s">
        <v>951</v>
      </c>
      <c r="C27" s="44"/>
    </row>
    <row r="28" spans="1:3" x14ac:dyDescent="0.15">
      <c r="A28" s="18"/>
      <c r="B28" s="33" t="s">
        <v>986</v>
      </c>
      <c r="C28" s="34">
        <f>COUNTIF(Comments!M$2:M$502, Summary!B28)</f>
        <v>1</v>
      </c>
    </row>
    <row r="29" spans="1:3" x14ac:dyDescent="0.15">
      <c r="B29" s="33" t="s">
        <v>296</v>
      </c>
      <c r="C29" s="34">
        <f>COUNTIF(Comments!M$2:M$502, Summary!B29)</f>
        <v>51</v>
      </c>
    </row>
    <row r="30" spans="1:3" x14ac:dyDescent="0.15">
      <c r="B30" s="33" t="s">
        <v>982</v>
      </c>
      <c r="C30" s="34">
        <f>COUNTIF(Comments!M$2:M$502, Summary!B30)</f>
        <v>43</v>
      </c>
    </row>
    <row r="31" spans="1:3" x14ac:dyDescent="0.15">
      <c r="B31" s="33" t="s">
        <v>954</v>
      </c>
      <c r="C31" s="34">
        <f>COUNTIF(Comments!M$2:M$502, Summary!B31)</f>
        <v>1</v>
      </c>
    </row>
    <row r="32" spans="1:3" x14ac:dyDescent="0.15">
      <c r="B32" s="33" t="s">
        <v>987</v>
      </c>
      <c r="C32" s="34">
        <f>COUNTIF(Comments!M$2:M$502, Summary!B32)</f>
        <v>1</v>
      </c>
    </row>
    <row r="33" spans="2:3" x14ac:dyDescent="0.15">
      <c r="B33" s="33" t="s">
        <v>25</v>
      </c>
      <c r="C33" s="34">
        <f>COUNTIF(Comments!M$2:M$502, Summary!B33)</f>
        <v>263</v>
      </c>
    </row>
    <row r="34" spans="2:3" ht="14" thickBot="1" x14ac:dyDescent="0.2">
      <c r="B34" s="35" t="s">
        <v>988</v>
      </c>
      <c r="C34" s="36">
        <f>C8-SUM(C28:C33)</f>
        <v>139</v>
      </c>
    </row>
  </sheetData>
  <mergeCells count="5">
    <mergeCell ref="B3:C3"/>
    <mergeCell ref="B11:C11"/>
    <mergeCell ref="B20:C20"/>
    <mergeCell ref="B27:C27"/>
    <mergeCell ref="B1:C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IEEE_Cover</vt:lpstr>
      <vt:lpstr>Comments</vt:lpstr>
      <vt:lpstr>Summary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creator>Kunal Shah, Don Sturek, Phil Beecher</dc:creator>
  <cp:lastModifiedBy>Don Sturek</cp:lastModifiedBy>
  <dcterms:created xsi:type="dcterms:W3CDTF">2012-07-21T16:42:55Z</dcterms:created>
  <dcterms:modified xsi:type="dcterms:W3CDTF">2019-07-16T16:01:19Z</dcterms:modified>
</cp:coreProperties>
</file>