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3"/>
  </bookViews>
  <sheets>
    <sheet name="Graphic-15" sheetId="20" r:id="rId1"/>
    <sheet name="Patent Policy-AntiTrust" sheetId="401" r:id="rId2"/>
    <sheet name="JT AGENDA" sheetId="409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Thursday!$A$55:$A$76</definedName>
    <definedName name="_Parse_In" localSheetId="4" hidden="1">Wednesday!$A$51:$A$60</definedName>
    <definedName name="_Parse_Out" localSheetId="5" hidden="1">Thursday!$A$78</definedName>
    <definedName name="_Parse_Out" localSheetId="4" hidden="1">Wednesday!$A$62</definedName>
    <definedName name="all">#REF!</definedName>
    <definedName name="circular">#REF!</definedName>
    <definedName name="hour">'Graphic-15'!$G$73</definedName>
    <definedName name="_xlnm.Print_Area" localSheetId="5">Thursday!$A$1:$G$63</definedName>
    <definedName name="_xlnm.Print_Area" localSheetId="4">Wednesday!$A$5:$G$50</definedName>
    <definedName name="PRINT_AREA_MI" localSheetId="5">Thursday!$A$1:$F$55</definedName>
    <definedName name="PRINT_AREA_MI" localSheetId="4">Wednesday!$A$5:$F$18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88" i="20" l="1"/>
  <c r="G88" i="20"/>
  <c r="C61" i="20"/>
  <c r="D8" i="20"/>
  <c r="G8" i="20" s="1"/>
  <c r="M8" i="20" s="1"/>
  <c r="S8" i="20" s="1"/>
  <c r="X8" i="20" s="1"/>
  <c r="AC8" i="20" s="1"/>
  <c r="I11" i="409" l="1"/>
  <c r="I12" i="409" s="1"/>
  <c r="I20" i="409" s="1"/>
  <c r="I21" i="409" s="1"/>
  <c r="I22" i="409" s="1"/>
  <c r="I23" i="409" s="1"/>
  <c r="I24" i="409" s="1"/>
  <c r="I26" i="409" s="1"/>
  <c r="I28" i="409" s="1"/>
  <c r="I36" i="409" s="1"/>
  <c r="I53" i="409" s="1"/>
  <c r="I59" i="409" s="1"/>
  <c r="I96" i="409" s="1"/>
  <c r="I103" i="409" s="1"/>
  <c r="I109" i="409" s="1"/>
  <c r="I116" i="409" s="1"/>
  <c r="I123" i="409" s="1"/>
  <c r="I130" i="409" s="1"/>
  <c r="I136" i="409" s="1"/>
  <c r="G19" i="398"/>
  <c r="G20" i="398" s="1"/>
  <c r="G21" i="398" s="1"/>
  <c r="G22" i="398" s="1"/>
  <c r="G23" i="398" s="1"/>
  <c r="G24" i="398" s="1"/>
  <c r="G25" i="398" s="1"/>
  <c r="G26" i="398" s="1"/>
  <c r="G27" i="398" s="1"/>
  <c r="A22" i="398"/>
  <c r="A23" i="398" s="1"/>
  <c r="A24" i="398" s="1"/>
  <c r="A26" i="398" s="1"/>
  <c r="A27" i="398" s="1"/>
  <c r="G8" i="23" l="1"/>
  <c r="G9" i="23" s="1"/>
  <c r="G9" i="405" l="1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10" i="23" l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l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8" i="398"/>
  <c r="G9" i="398" s="1"/>
  <c r="G10" i="398" s="1"/>
  <c r="G11" i="398" s="1"/>
  <c r="G12" i="398" s="1"/>
  <c r="G14" i="398" s="1"/>
  <c r="G15" i="398" s="1"/>
  <c r="G16" i="398" s="1"/>
  <c r="G17" i="398" s="1"/>
  <c r="G18" i="398" s="1"/>
  <c r="A16" i="398"/>
  <c r="A17" i="398" s="1"/>
  <c r="A18" i="398" s="1"/>
  <c r="A28" i="398"/>
  <c r="A29" i="398" s="1"/>
  <c r="A30" i="398" s="1"/>
  <c r="A31" i="398" s="1"/>
  <c r="A32" i="398" s="1"/>
  <c r="G28" i="398" l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A19" i="398"/>
  <c r="A20" i="398" s="1"/>
  <c r="A21" i="398" s="1"/>
</calcChain>
</file>

<file path=xl/sharedStrings.xml><?xml version="1.0" encoding="utf-8"?>
<sst xmlns="http://schemas.openxmlformats.org/spreadsheetml/2006/main" count="803" uniqueCount="393">
  <si>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</si>
  <si>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</si>
  <si>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</si>
  <si>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</si>
  <si>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</si>
  <si>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</si>
  <si>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</si>
  <si>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</si>
  <si>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</si>
  <si>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</si>
  <si>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</si>
  <si>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</si>
  <si>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</si>
  <si>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</si>
  <si>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</si>
  <si>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</si>
  <si>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</si>
  <si>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</si>
  <si>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</si>
  <si>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</si>
  <si>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</si>
  <si>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</si>
  <si>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</si>
  <si>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</si>
  <si>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</si>
  <si>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</si>
  <si>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</si>
  <si>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</si>
  <si>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</si>
  <si>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</si>
  <si>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</si>
  <si>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</si>
  <si>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</si>
  <si>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</si>
  <si>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</si>
  <si>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</si>
  <si>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</si>
  <si>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</si>
  <si>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</si>
  <si>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</si>
  <si>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</si>
  <si>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</si>
  <si>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</si>
  <si>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</si>
  <si>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</si>
  <si>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</si>
  <si>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</si>
  <si>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</si>
  <si>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</si>
  <si>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</si>
  <si>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</si>
  <si>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</si>
  <si>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</si>
  <si>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</si>
  <si>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</si>
  <si>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</si>
  <si>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</si>
  <si>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</si>
  <si>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</si>
  <si>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</si>
  <si>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</si>
  <si>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</si>
  <si>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</si>
  <si>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</si>
  <si>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</si>
  <si>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</si>
  <si>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</si>
  <si>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</si>
  <si>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</si>
  <si>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</si>
  <si>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</si>
  <si>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</si>
  <si>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</si>
  <si>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</si>
  <si>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</si>
  <si>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</si>
  <si>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</si>
  <si>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</si>
  <si>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</si>
  <si>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</si>
  <si>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</si>
  <si>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</si>
  <si>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</si>
  <si>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</si>
  <si>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</si>
  <si>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</si>
  <si>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</si>
  <si>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</si>
  <si>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</si>
  <si>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</si>
  <si>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</si>
  <si>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</si>
  <si>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</si>
  <si>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</si>
  <si>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</si>
  <si>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</si>
  <si>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</si>
  <si>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</si>
  <si>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</si>
  <si>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</si>
  <si>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</si>
  <si>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</si>
  <si>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</si>
  <si>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</si>
  <si>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</si>
  <si>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</si>
  <si>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</si>
  <si>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</si>
  <si>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</si>
  <si>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</si>
  <si>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</si>
  <si>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</si>
  <si>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</si>
  <si>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</si>
  <si>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</si>
  <si>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</si>
  <si>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</si>
  <si>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</si>
  <si>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</si>
  <si>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</si>
  <si>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</si>
  <si>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</si>
  <si>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</si>
  <si>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</si>
  <si>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</si>
  <si>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</si>
  <si>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</si>
  <si>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</si>
  <si>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</si>
  <si>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</si>
  <si>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</si>
  <si>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IG THZ</t>
  </si>
  <si>
    <t>Interest Group-Terahertz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</si>
  <si>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</si>
  <si>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</si>
  <si>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</si>
  <si>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</si>
  <si>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</si>
  <si>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</si>
  <si>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</si>
  <si>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</si>
  <si>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</si>
  <si>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</si>
  <si>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IG HRRC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</si>
  <si>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</si>
  <si>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</si>
  <si>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</si>
  <si>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</si>
  <si>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</si>
  <si>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</si>
  <si>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</si>
  <si>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SC-TE</t>
  </si>
  <si>
    <t>Technical Editors Standing Committee</t>
  </si>
  <si>
    <t>HOLCOMB</t>
  </si>
  <si>
    <t>GODFREY/ROLFE</t>
  </si>
  <si>
    <t>802.15 AC Meeting</t>
  </si>
  <si>
    <t>TG12
ULI</t>
  </si>
  <si>
    <t>TG12 ULI</t>
  </si>
  <si>
    <t>Task Group- Upper Layer Interface (ULI) for 15.4</t>
  </si>
  <si>
    <t>4.24</t>
  </si>
  <si>
    <t>4.25</t>
  </si>
  <si>
    <t>SC IETF</t>
  </si>
  <si>
    <t>802.15 WG Midweek
ROOM 1</t>
  </si>
  <si>
    <t>CR/BR</t>
  </si>
  <si>
    <t>ROBERT</t>
  </si>
  <si>
    <t>KÜRNER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</si>
  <si>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</si>
  <si>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</si>
  <si>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</si>
  <si>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</si>
  <si>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</si>
  <si>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</si>
  <si>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</si>
  <si>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</si>
  <si>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</si>
  <si>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</si>
  <si>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</si>
  <si>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</si>
  <si>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</si>
  <si>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</si>
  <si>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</si>
  <si>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IG VAT (VEHICULAR ASSISTIVE TECHNOLOGY)</t>
  </si>
  <si>
    <t>TG13 MG OWC</t>
  </si>
  <si>
    <t>JANG</t>
  </si>
  <si>
    <t>STATUS REPORT: WNG</t>
  </si>
  <si>
    <t>STATUS REPORT: 802.18</t>
  </si>
  <si>
    <t>CLOSING REPORT: TG4md 15.4 REVISION</t>
  </si>
  <si>
    <t>KITAZAWA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</si>
  <si>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</si>
  <si>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</si>
  <si>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</si>
  <si>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</si>
  <si>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</si>
  <si>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</si>
  <si>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</si>
  <si>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</si>
  <si>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</si>
  <si>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PETRICK</t>
  </si>
  <si>
    <t>STUREK</t>
  </si>
  <si>
    <t xml:space="preserve">TG4md </t>
  </si>
  <si>
    <t>TG10a RMA</t>
  </si>
  <si>
    <t>TG13 MGOWC</t>
  </si>
  <si>
    <t>SC-M / RULES</t>
  </si>
  <si>
    <t>STATUS REPORT: TG4md 15.4 REVISION</t>
  </si>
  <si>
    <t>HARRINGTON</t>
  </si>
  <si>
    <t>TREASURERS REPORT</t>
  </si>
  <si>
    <t>STATUS REPORT: TG12 ULI (15.4 UPPER LAYER INTERFACE)</t>
  </si>
  <si>
    <t>TG4w LPWA</t>
  </si>
  <si>
    <t>SC-M/ 
Rules</t>
  </si>
  <si>
    <t>TG15.4w</t>
  </si>
  <si>
    <t>LOW POWER WIDE AREA (LPWA)</t>
  </si>
  <si>
    <t>FIELD AREA NETWORK ENHANCEMENT (FANE)</t>
  </si>
  <si>
    <t>SECURITY NEXT GENERATION (SECN)</t>
  </si>
  <si>
    <t>Enhanced IR-UWB Ranging (EIR)</t>
  </si>
  <si>
    <t>tG10a RMA</t>
  </si>
  <si>
    <t>Task Group- Amendment to add routing modes</t>
  </si>
  <si>
    <t>TG15.4w LPWA</t>
  </si>
  <si>
    <t>INFORMATION FOR THE WEEK</t>
  </si>
  <si>
    <t>STATUS REPORT: TG13 MG-OWC (MULTI-GIGABIT OWC)</t>
  </si>
  <si>
    <t>STATUS REPORT: SCs IETF, SC-M, RULES</t>
  </si>
  <si>
    <t>STATUS REPORT: TG4w LPWA (LOW POWER WIDE AREA)</t>
  </si>
  <si>
    <t>STATUS REPORT: TG15.4z EIR (ENHANCED IMPULSE RADIO)</t>
  </si>
  <si>
    <t>STATUS REPORT: IG VAT (VEHICULAR ASSISTIVE TECHNOLOGY)</t>
  </si>
  <si>
    <t>CLOSING REPORT: TG4w LPWA (LOW POWER WIDE AREA)</t>
  </si>
  <si>
    <t>CLOSING REPORT: TG15.4y SECN (SECURITY NEXT GENERATION)</t>
  </si>
  <si>
    <t>CLOSING REPORT: TG15.4z EIR (ENHANCED IMPULSE RADIO)</t>
  </si>
  <si>
    <t>CLOSING REPORT: TG13 MG-OWC (MULTI-GIGABIT OWC)</t>
  </si>
  <si>
    <t>CLOSING REPORT: SCs IETF, SC-M, RULES</t>
  </si>
  <si>
    <t>CLOSING REPORT: TG12 ULI (15.4 UPPER LAYER INTERFACE)</t>
  </si>
  <si>
    <t xml:space="preserve">TG4z EiR
</t>
  </si>
  <si>
    <t>TG4z</t>
  </si>
  <si>
    <t>TG4z ELR</t>
  </si>
  <si>
    <t>TG4y SECN</t>
  </si>
  <si>
    <t>TG4y</t>
  </si>
  <si>
    <t>TG4x FANE</t>
  </si>
  <si>
    <t>TG4x</t>
  </si>
  <si>
    <t>CONTINENTAL BREAKFAST</t>
  </si>
  <si>
    <t>802.19 LIAISON REPORT</t>
  </si>
  <si>
    <t>JOINT OPENING PLENARY</t>
  </si>
  <si>
    <t>802.15 WG Opening-RM1</t>
  </si>
  <si>
    <t>ALFVIN</t>
  </si>
  <si>
    <t>---------</t>
  </si>
  <si>
    <t>GENERAL ANNOUNCEMENTS</t>
  </si>
  <si>
    <t>NO PHOTOGRAPHY, VIDEO, OR AUDIO RECORDING</t>
  </si>
  <si>
    <t>SOCIAL INFO</t>
  </si>
  <si>
    <t>LUNCH/BREAKS</t>
  </si>
  <si>
    <t>OTHER LOGISTICS</t>
  </si>
  <si>
    <t>STRAW POLL OF NEW ATTENDEES</t>
  </si>
  <si>
    <t>C</t>
  </si>
  <si>
    <t>1.2.1</t>
  </si>
  <si>
    <t>IEEE PATENT POLICY</t>
  </si>
  <si>
    <t>FINANCIALS / YTD SUMMARY - 802.11 &amp; 802.15 JOINT TREASURY</t>
  </si>
  <si>
    <t>ROSDAHL / ROLFE</t>
  </si>
  <si>
    <t>WIRELESS NETWORK UPDATE</t>
  </si>
  <si>
    <t>THE IEEE SA ATTENDANCE TOOL  IEEE802.</t>
  </si>
  <si>
    <t>WIRELESS CHAIRS COMMITTEE MEETING REPORT</t>
  </si>
  <si>
    <t>OTHER ANNOUNCEMENTS</t>
  </si>
  <si>
    <t>SUMMARY OF KEY WORKING GROUP / 802 EVENTS / ACTIVITIES</t>
  </si>
  <si>
    <t>REVIEW OF FUTURE SESSIONS</t>
  </si>
  <si>
    <t>4.1.0</t>
  </si>
  <si>
    <t>4.1.1</t>
  </si>
  <si>
    <t>4.1.2</t>
  </si>
  <si>
    <t>4.1.3</t>
  </si>
  <si>
    <t>4.1.4</t>
  </si>
  <si>
    <t>July 14-19, 2019, Austria Congress Centre, Vienna, Austria, 802 Plenary Session.</t>
  </si>
  <si>
    <t>4.1.5</t>
  </si>
  <si>
    <t>September 15-20, 2019, Marriott Hanoi, Hanoi, Vietnam, Wireless Interim Session.* (TBC)</t>
  </si>
  <si>
    <t>4.1.6</t>
  </si>
  <si>
    <t>November 10-15, 2019, Hilton Waikoloa Village, Kona, HI, USA, 802 Plenary Session.</t>
  </si>
  <si>
    <t>4.1.7</t>
  </si>
  <si>
    <t>4.1.8</t>
  </si>
  <si>
    <t>4.1.9</t>
  </si>
  <si>
    <t>4.1.10</t>
  </si>
  <si>
    <t>4.1.11</t>
  </si>
  <si>
    <t>4.1.12</t>
  </si>
  <si>
    <t>802.11 WIRELESS LOCAL AREA NETWORKS WG ACTIVITIES &amp; PLANS</t>
  </si>
  <si>
    <t>STANLEY</t>
  </si>
  <si>
    <t>UPDATE ON KEY ACTIONS/ACITVITIES FOR THE WEEK</t>
  </si>
  <si>
    <t>802.15 WIRELESS SPECIALTY NETWORKS WG ACTIVITIES &amp; PLANS</t>
  </si>
  <si>
    <t>STANDING COMMITTEE REPORTS:</t>
  </si>
  <si>
    <t>6.2.1</t>
  </si>
  <si>
    <t>WNG SC - WIRELESS NEXT GENERATION</t>
  </si>
  <si>
    <t>6.2.2</t>
  </si>
  <si>
    <t>IETF SC</t>
  </si>
  <si>
    <t>6.2.3</t>
  </si>
  <si>
    <t>M-SC MAINTENANCE</t>
  </si>
  <si>
    <t>TASK GROUP REPORTS:</t>
  </si>
  <si>
    <t>6.3.1</t>
  </si>
  <si>
    <t>TASK GROUP 4md - 15.4 Revsion 4</t>
  </si>
  <si>
    <t>6.3.2</t>
  </si>
  <si>
    <t>TASK GROUP 4w - LOW POWER WIDE AREA (LPWA) 15.4 PHY AMENDMENT</t>
  </si>
  <si>
    <t>6.3.3</t>
  </si>
  <si>
    <t>6.3.4</t>
  </si>
  <si>
    <t>TASK GROUP 4y - SECURITY NEXT GENERATION (SECN) 15.4 MAC AMENDMENT</t>
  </si>
  <si>
    <t>6.3.5</t>
  </si>
  <si>
    <t>TASK GROUP 4z - ENHANCED IMPULSE RADIO (EIR) 15.4 PHY AMENDMENT</t>
  </si>
  <si>
    <t>6.3.6</t>
  </si>
  <si>
    <t>6.3.7</t>
  </si>
  <si>
    <t>6.3.8</t>
  </si>
  <si>
    <t>TASK GROUP 12 - ULI- Upper Layer Interface for 15.4</t>
  </si>
  <si>
    <t>6.3.9</t>
  </si>
  <si>
    <t>TASK GROUP 13 MULTI-GIGABIT OWC</t>
  </si>
  <si>
    <t>STUDY GROUP REPORTS:</t>
  </si>
  <si>
    <t>6.4.1</t>
  </si>
  <si>
    <t>6.4.2</t>
  </si>
  <si>
    <t>6.4.3</t>
  </si>
  <si>
    <t>INTEREST GROUP REPORTS:</t>
  </si>
  <si>
    <t>6.5.1</t>
  </si>
  <si>
    <t>6.5.2</t>
  </si>
  <si>
    <t>6.5.3</t>
  </si>
  <si>
    <t>6.5.4</t>
  </si>
  <si>
    <t>IG-VAT (VEHICULAR ASSISTIVE TECHNOLOGY)</t>
  </si>
  <si>
    <t>6.5.5</t>
  </si>
  <si>
    <t>802.18 RADIO REGULATORY TECHNICAL ADVISORY GROUP ACTIVITIES &amp; PLANS</t>
  </si>
  <si>
    <t>802.19 COEXISTENCE WORKING GROUP ACTIVITIES &amp; PLANS</t>
  </si>
  <si>
    <t>SHELLHAMMER</t>
  </si>
  <si>
    <t>802.21 HANDOVER WORKING GROUP ACTIVITIES &amp; PLANS</t>
  </si>
  <si>
    <t>DAS</t>
  </si>
  <si>
    <t>802.22 WIRELESS REGIONAL AREA NETWORKS WG ACTIVITIES &amp; PLANS</t>
  </si>
  <si>
    <t>MODY</t>
  </si>
  <si>
    <t>802.24 VERTICAL APPLICATION TAG</t>
  </si>
  <si>
    <t>GODFREY</t>
  </si>
  <si>
    <t>OTHER ACTIVITIES</t>
  </si>
  <si>
    <t>MARKS</t>
  </si>
  <si>
    <t xml:space="preserve">ADJOURN JOINT MEETING </t>
  </si>
  <si>
    <t>WIRELESS CHAIRS STANDING COMMITTEE REPORT</t>
  </si>
  <si>
    <t>Rn 2
40 CR</t>
  </si>
  <si>
    <t>Rm 3
24 BR or CR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</si>
  <si>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</si>
  <si>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</si>
  <si>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</si>
  <si>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</si>
  <si>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</si>
  <si>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</si>
  <si>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IG PROFILES</t>
  </si>
  <si>
    <t>Monday, January 14, 2019</t>
  </si>
  <si>
    <t>SOCIAL THIS EVENING</t>
  </si>
  <si>
    <t>January 12-17, 2020, Hotel Irvine, Irvine, California, USA Wireless Interim Session.*</t>
  </si>
  <si>
    <t>IG-PROFILES</t>
  </si>
  <si>
    <t>IG-DEP (DEPENDABILITY)  **not meeting in STL**</t>
  </si>
  <si>
    <t>WG VOTERS SUMMARY (V:    N:     A:)</t>
  </si>
  <si>
    <t>STATUS REPORT: IG DEP **NOT MEETING IN ATL**</t>
  </si>
  <si>
    <t>STATUS REPORT: TAG THZ**NOT MEETING IN ATL**</t>
  </si>
  <si>
    <t>STATUS REPORT: IG PROFILES**NOT MEETING IN ATL**</t>
  </si>
  <si>
    <t>STATUS REPORT: IG 9a</t>
  </si>
  <si>
    <t>KIVINEN</t>
  </si>
  <si>
    <t>STATUS REPORT: TG15.4y SECN (SECURITY NEXT GENERATION)</t>
  </si>
  <si>
    <t>YEE</t>
  </si>
  <si>
    <t>REGISTER FOR VIENNA AND HANOI MEETINGS</t>
  </si>
  <si>
    <t>CLOSING REPORT: IG DEP **NOT MEETING IN ATL**</t>
  </si>
  <si>
    <t>CLOSING REPORT: TAG THZ**NOT MEETING IN ATL**</t>
  </si>
  <si>
    <t>CLOSING REPORT: IG PROFILES**NOT MEETING IN ATL**</t>
  </si>
  <si>
    <t>CLOSING REPORT: IG 9a</t>
  </si>
  <si>
    <t>BOOK VIENNA AND HANOI</t>
  </si>
  <si>
    <t>802.18 LIAISON REPORT</t>
  </si>
  <si>
    <t>REVIEW VIE MEETING PLANS</t>
  </si>
  <si>
    <t>Thursday, MAY 16, 2019</t>
  </si>
  <si>
    <t>Wednesday, MAY 15, 2019</t>
  </si>
  <si>
    <t>Tentative AGENDA  - 120th IEEE 802.15 WSN MEETING</t>
  </si>
  <si>
    <t>Tentative AGENDA  - 118th IEEE 802.15 WSN MEETING</t>
  </si>
  <si>
    <t>IEEE 802 WIRELESS GROUPS 110th JOINT OPENING PLENARY</t>
  </si>
  <si>
    <t>GRAND HYATT ATLANTA IN BUCKHEAD, BUCKHEAD, GEORGA, USA</t>
  </si>
  <si>
    <t>OPENING JOINT PLENARY AGENDA - Monday, MAY 13, 2019    8:00am-9:00am</t>
  </si>
  <si>
    <r>
      <t>March 15-20, 2020, Hilton Atlanta, Atlanta Georgia, USA, </t>
    </r>
    <r>
      <rPr>
        <i/>
        <sz val="12"/>
        <color rgb="FF000000"/>
        <rFont val="Arial"/>
        <family val="2"/>
      </rPr>
      <t>802 Plenary Session.</t>
    </r>
  </si>
  <si>
    <r>
      <t>May 10-15, 2020, Marriott Hotel, Warsaw, Poland, </t>
    </r>
    <r>
      <rPr>
        <i/>
        <sz val="12"/>
        <color rgb="FF000000"/>
        <rFont val="Arial"/>
        <family val="2"/>
      </rPr>
      <t>802 Wireless Interim Session.</t>
    </r>
    <r>
      <rPr>
        <sz val="12"/>
        <color rgb="FF000000"/>
        <rFont val="Arial"/>
        <family val="2"/>
      </rPr>
      <t>* (TBC)</t>
    </r>
  </si>
  <si>
    <t xml:space="preserve">VOTER SUMMARY </t>
  </si>
  <si>
    <t>WG VOTER SUMMARY (voters 92, nearly voters 7, aspirant members 15)</t>
  </si>
  <si>
    <t>TASK GROUP 4x - FAN EXTENSIONS (FANE) 15.4 PHY AMENDMENT -COMPLETE</t>
  </si>
  <si>
    <t>TASK GROUP 7m - OWC (Optical Wireless Communications) 15.7 REV -COMPLETE</t>
  </si>
  <si>
    <t>TASK GROUP 10a- Routing Mode Addressing (RMA) 15.10 MAC AMENDMENT-COMPLETE</t>
  </si>
  <si>
    <t>TAG-THz  TERAHERTZ INTEREST GROUP  **not meeting in STL**</t>
  </si>
  <si>
    <t>IG-9a KEY MANAGEMENT PROTOCOL AMENDMENT</t>
  </si>
  <si>
    <t xml:space="preserve">TAG VOTERS SUMMARY </t>
  </si>
  <si>
    <t>WG VOTERS SUMMARY  (V:    N:     A:)</t>
  </si>
  <si>
    <t xml:space="preserve">  **not meeting in ATL**</t>
  </si>
  <si>
    <t>R0</t>
  </si>
  <si>
    <t>HYATT REGENCY ATLANTA IN BUCKHEAD</t>
  </si>
  <si>
    <t>BUCKHEAD, GEORGIA, USA</t>
  </si>
  <si>
    <t>Rm 1
70 CR</t>
  </si>
  <si>
    <t>TG4z EiR</t>
  </si>
  <si>
    <t>09:00-09:15</t>
  </si>
  <si>
    <t>09150-10:00</t>
  </si>
  <si>
    <t>IG 9a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</si>
  <si>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</si>
  <si>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LUNCH ON YOUR OWN</t>
  </si>
  <si>
    <t>802.19 CAD Mtg</t>
  </si>
  <si>
    <t>REGISTER FOR VIENNA AND HANOI</t>
  </si>
  <si>
    <t>NETWORK/ATTENDANCE/VOTERS (voters: 92, nearly: , aspirant: 15)</t>
  </si>
  <si>
    <t>UPDATES TO 802.15 OPERATIONS MANUAL</t>
  </si>
  <si>
    <t>STATUS REPORT: 802.19</t>
  </si>
  <si>
    <t>120th 20TH ANNIVERSARY IEEE 802.15 WSN MEETING</t>
  </si>
  <si>
    <t>APPROVE ATL AGENDA (15-19-0204-01)</t>
  </si>
  <si>
    <t>APPROVE THE MINUTES FROM YVR (15-18-0125-00)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</si>
</sst>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08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u/>
      <sz val="14"/>
      <color indexed="56"/>
      <name val="Courier"/>
      <family val="3"/>
    </font>
    <font>
      <sz val="10"/>
      <color indexed="14"/>
      <name val="Arial"/>
      <family val="2"/>
    </font>
    <font>
      <sz val="12"/>
      <color indexed="8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8" fillId="0" borderId="0" applyNumberFormat="0" applyFill="0" applyBorder="0" applyAlignment="0" applyProtection="0"/>
  </cellStyleXfs>
  <cellXfs count="713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6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7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68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1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2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right" vertical="center"/>
    </xf>
    <xf numFmtId="164" fontId="73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1" fillId="11" borderId="11" xfId="0" applyFont="1" applyFill="1" applyBorder="1" applyAlignment="1">
      <alignment vertical="center"/>
    </xf>
    <xf numFmtId="164" fontId="75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63" fillId="11" borderId="0" xfId="0" applyFont="1" applyFill="1" applyBorder="1" applyAlignment="1">
      <alignment horizontal="left" vertical="center" indent="1"/>
    </xf>
    <xf numFmtId="164" fontId="74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6" fillId="3" borderId="0" xfId="0" applyFont="1" applyFill="1" applyBorder="1" applyAlignment="1">
      <alignment horizontal="right" vertical="center"/>
    </xf>
    <xf numFmtId="164" fontId="76" fillId="11" borderId="11" xfId="0" applyFont="1" applyFill="1" applyBorder="1" applyAlignment="1">
      <alignment vertical="center"/>
    </xf>
    <xf numFmtId="164" fontId="68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7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4" borderId="12" xfId="0" applyFont="1" applyFill="1" applyBorder="1" applyAlignment="1">
      <alignment horizontal="center" vertical="center"/>
    </xf>
    <xf numFmtId="164" fontId="36" fillId="24" borderId="1" xfId="0" applyFont="1" applyFill="1" applyBorder="1" applyAlignment="1">
      <alignment horizontal="center" vertical="center"/>
    </xf>
    <xf numFmtId="10" fontId="39" fillId="26" borderId="0" xfId="0" applyNumberFormat="1" applyFont="1" applyFill="1" applyBorder="1" applyAlignment="1" applyProtection="1">
      <alignment horizontal="right" vertical="center"/>
    </xf>
    <xf numFmtId="164" fontId="36" fillId="24" borderId="15" xfId="0" quotePrefix="1" applyFont="1" applyFill="1" applyBorder="1" applyAlignment="1">
      <alignment horizontal="center" vertical="center"/>
    </xf>
    <xf numFmtId="10" fontId="79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4" borderId="15" xfId="0" applyFont="1" applyFill="1" applyBorder="1" applyAlignment="1">
      <alignment horizontal="center" vertical="center"/>
    </xf>
    <xf numFmtId="164" fontId="36" fillId="24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80" fillId="26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7" borderId="1" xfId="0" quotePrefix="1" applyNumberFormat="1" applyFont="1" applyFill="1" applyBorder="1" applyAlignment="1" applyProtection="1">
      <alignment horizontal="center"/>
    </xf>
    <xf numFmtId="164" fontId="14" fillId="27" borderId="1" xfId="0" applyFont="1" applyFill="1" applyBorder="1" applyAlignment="1"/>
    <xf numFmtId="164" fontId="14" fillId="27" borderId="2" xfId="0" applyFont="1" applyFill="1" applyBorder="1" applyAlignment="1"/>
    <xf numFmtId="0" fontId="7" fillId="27" borderId="0" xfId="0" applyNumberFormat="1" applyFont="1" applyFill="1" applyBorder="1" applyAlignment="1">
      <alignment horizontal="left" vertical="center" indent="2"/>
    </xf>
    <xf numFmtId="164" fontId="18" fillId="27" borderId="0" xfId="0" quotePrefix="1" applyNumberFormat="1" applyFont="1" applyFill="1" applyBorder="1" applyAlignment="1" applyProtection="1">
      <alignment horizontal="center"/>
    </xf>
    <xf numFmtId="164" fontId="17" fillId="27" borderId="0" xfId="0" applyFont="1" applyFill="1" applyBorder="1" applyAlignment="1"/>
    <xf numFmtId="164" fontId="17" fillId="27" borderId="3" xfId="0" applyFont="1" applyFill="1" applyBorder="1" applyAlignment="1"/>
    <xf numFmtId="164" fontId="17" fillId="27" borderId="4" xfId="0" applyFont="1" applyFill="1" applyBorder="1" applyAlignment="1">
      <alignment horizontal="center"/>
    </xf>
    <xf numFmtId="164" fontId="17" fillId="27" borderId="4" xfId="0" applyFont="1" applyFill="1" applyBorder="1" applyAlignment="1"/>
    <xf numFmtId="164" fontId="17" fillId="27" borderId="5" xfId="0" applyFont="1" applyFill="1" applyBorder="1" applyAlignment="1"/>
    <xf numFmtId="0" fontId="7" fillId="27" borderId="1" xfId="0" applyNumberFormat="1" applyFont="1" applyFill="1" applyBorder="1" applyAlignment="1">
      <alignment horizontal="left" vertical="center"/>
    </xf>
    <xf numFmtId="0" fontId="20" fillId="27" borderId="4" xfId="0" applyNumberFormat="1" applyFont="1" applyFill="1" applyBorder="1" applyAlignment="1">
      <alignment horizontal="left" vertical="center" indent="2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81" fillId="11" borderId="0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6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2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3" fillId="3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center" vertical="center"/>
    </xf>
    <xf numFmtId="164" fontId="74" fillId="11" borderId="0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6" fillId="0" borderId="0" xfId="4" applyFont="1" applyFill="1" applyAlignment="1" applyProtection="1">
      <alignment horizontal="left" wrapText="1"/>
    </xf>
    <xf numFmtId="164" fontId="87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89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6" borderId="0" xfId="0" applyFont="1" applyFill="1" applyBorder="1" applyAlignment="1">
      <alignment horizontal="right" vertical="center"/>
    </xf>
    <xf numFmtId="164" fontId="91" fillId="26" borderId="0" xfId="0" applyFont="1" applyFill="1" applyBorder="1" applyAlignment="1">
      <alignment horizontal="right" vertical="center"/>
    </xf>
    <xf numFmtId="164" fontId="92" fillId="26" borderId="0" xfId="0" applyFont="1" applyFill="1" applyBorder="1" applyAlignment="1">
      <alignment horizontal="right"/>
    </xf>
    <xf numFmtId="164" fontId="68" fillId="26" borderId="0" xfId="0" applyFont="1" applyFill="1" applyBorder="1" applyAlignment="1">
      <alignment horizontal="right"/>
    </xf>
    <xf numFmtId="164" fontId="69" fillId="26" borderId="0" xfId="0" applyFont="1" applyFill="1" applyBorder="1" applyAlignment="1">
      <alignment horizontal="right"/>
    </xf>
    <xf numFmtId="164" fontId="52" fillId="26" borderId="0" xfId="0" applyFont="1" applyFill="1" applyBorder="1" applyAlignment="1">
      <alignment horizontal="right" vertical="center"/>
    </xf>
    <xf numFmtId="164" fontId="93" fillId="26" borderId="0" xfId="0" applyFont="1" applyFill="1" applyBorder="1" applyAlignment="1">
      <alignment horizontal="right" vertical="center"/>
    </xf>
    <xf numFmtId="164" fontId="66" fillId="26" borderId="0" xfId="0" applyFont="1" applyFill="1" applyBorder="1" applyAlignment="1">
      <alignment horizontal="right"/>
    </xf>
    <xf numFmtId="164" fontId="56" fillId="26" borderId="0" xfId="0" applyFont="1" applyFill="1" applyBorder="1" applyAlignment="1">
      <alignment horizontal="right" vertical="center"/>
    </xf>
    <xf numFmtId="164" fontId="43" fillId="26" borderId="0" xfId="0" applyFont="1" applyFill="1" applyBorder="1" applyAlignment="1">
      <alignment horizontal="right" vertical="center"/>
    </xf>
    <xf numFmtId="164" fontId="67" fillId="26" borderId="0" xfId="0" applyFont="1" applyFill="1" applyBorder="1" applyAlignment="1">
      <alignment horizontal="right" vertical="center"/>
    </xf>
    <xf numFmtId="164" fontId="94" fillId="4" borderId="0" xfId="0" applyFont="1" applyFill="1" applyBorder="1" applyAlignment="1">
      <alignment horizontal="right" vertical="center"/>
    </xf>
    <xf numFmtId="164" fontId="2" fillId="24" borderId="0" xfId="0" applyNumberFormat="1" applyFont="1" applyFill="1" applyAlignment="1" applyProtection="1">
      <alignment horizontal="left" indent="1"/>
    </xf>
    <xf numFmtId="164" fontId="3" fillId="24" borderId="0" xfId="0" applyFont="1" applyFill="1"/>
    <xf numFmtId="164" fontId="23" fillId="5" borderId="0" xfId="0" applyFont="1" applyFill="1" applyBorder="1" applyAlignment="1">
      <alignment vertical="center"/>
    </xf>
    <xf numFmtId="164" fontId="11" fillId="0" borderId="0" xfId="0" applyFont="1" applyFill="1" applyAlignment="1" applyProtection="1">
      <alignment horizontal="center" wrapText="1"/>
    </xf>
    <xf numFmtId="164" fontId="2" fillId="24" borderId="0" xfId="0" applyNumberFormat="1" applyFont="1" applyFill="1" applyProtection="1"/>
    <xf numFmtId="164" fontId="2" fillId="24" borderId="0" xfId="0" applyNumberFormat="1" applyFont="1" applyFill="1" applyAlignment="1" applyProtection="1">
      <alignment horizontal="left"/>
    </xf>
    <xf numFmtId="164" fontId="0" fillId="11" borderId="0" xfId="0" applyNumberFormat="1" applyFill="1" applyBorder="1" applyAlignment="1">
      <alignment vertical="center"/>
    </xf>
    <xf numFmtId="164" fontId="22" fillId="11" borderId="0" xfId="4" applyFont="1" applyFill="1" applyAlignment="1" applyProtection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9" fontId="1" fillId="0" borderId="0" xfId="2" applyNumberFormat="1" applyFont="1" applyBorder="1" applyAlignment="1">
      <alignment horizontal="center" vertical="center"/>
    </xf>
    <xf numFmtId="1" fontId="96" fillId="0" borderId="0" xfId="2" applyNumberFormat="1" applyFont="1" applyBorder="1" applyAlignment="1">
      <alignment horizontal="center" vertical="center"/>
    </xf>
    <xf numFmtId="164" fontId="6" fillId="5" borderId="21" xfId="2" applyNumberFormat="1" applyFont="1" applyFill="1" applyBorder="1" applyAlignment="1">
      <alignment horizontal="center" vertical="center"/>
    </xf>
    <xf numFmtId="164" fontId="6" fillId="5" borderId="1" xfId="2" applyNumberFormat="1" applyFont="1" applyFill="1" applyBorder="1" applyAlignment="1">
      <alignment horizontal="center" vertical="center"/>
    </xf>
    <xf numFmtId="169" fontId="6" fillId="5" borderId="2" xfId="2" applyNumberFormat="1" applyFont="1" applyFill="1" applyBorder="1" applyAlignment="1">
      <alignment horizontal="center" vertical="center"/>
    </xf>
    <xf numFmtId="1" fontId="96" fillId="11" borderId="0" xfId="2" applyNumberFormat="1" applyFont="1" applyFill="1" applyBorder="1" applyAlignment="1">
      <alignment horizontal="center" vertical="center"/>
    </xf>
    <xf numFmtId="164" fontId="1" fillId="11" borderId="0" xfId="2" applyNumberFormat="1" applyFont="1" applyFill="1" applyBorder="1" applyAlignment="1">
      <alignment horizontal="left" vertical="center"/>
    </xf>
    <xf numFmtId="164" fontId="97" fillId="11" borderId="0" xfId="2" applyNumberFormat="1" applyFont="1" applyFill="1" applyBorder="1" applyAlignment="1">
      <alignment horizontal="left" vertical="center"/>
    </xf>
    <xf numFmtId="164" fontId="97" fillId="6" borderId="10" xfId="2" applyNumberFormat="1" applyFont="1" applyFill="1" applyBorder="1" applyAlignment="1">
      <alignment horizontal="center" vertical="center"/>
    </xf>
    <xf numFmtId="164" fontId="97" fillId="6" borderId="0" xfId="2" applyNumberFormat="1" applyFont="1" applyFill="1" applyBorder="1" applyAlignment="1">
      <alignment horizontal="center" vertical="center"/>
    </xf>
    <xf numFmtId="169" fontId="97" fillId="6" borderId="3" xfId="2" applyNumberFormat="1" applyFont="1" applyFill="1" applyBorder="1" applyAlignment="1">
      <alignment horizontal="center" vertical="center"/>
    </xf>
    <xf numFmtId="1" fontId="98" fillId="11" borderId="0" xfId="0" applyNumberFormat="1" applyFont="1" applyFill="1" applyAlignment="1">
      <alignment horizontal="center" vertical="center"/>
    </xf>
    <xf numFmtId="164" fontId="7" fillId="11" borderId="0" xfId="0" applyNumberFormat="1" applyFont="1" applyFill="1" applyAlignment="1">
      <alignment vertical="center"/>
    </xf>
    <xf numFmtId="164" fontId="99" fillId="11" borderId="0" xfId="0" applyNumberFormat="1" applyFont="1" applyFill="1" applyAlignment="1">
      <alignment vertical="center"/>
    </xf>
    <xf numFmtId="164" fontId="0" fillId="11" borderId="0" xfId="0" applyNumberFormat="1" applyFill="1" applyAlignment="1">
      <alignment vertical="center"/>
    </xf>
    <xf numFmtId="1" fontId="96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1" borderId="0" xfId="0" applyNumberFormat="1" applyFont="1" applyFill="1" applyBorder="1" applyAlignment="1">
      <alignment horizontal="left" vertical="center"/>
    </xf>
    <xf numFmtId="164" fontId="55" fillId="11" borderId="0" xfId="2" applyNumberFormat="1" applyFont="1" applyFill="1" applyBorder="1" applyAlignment="1">
      <alignment horizontal="left" vertical="center"/>
    </xf>
    <xf numFmtId="0" fontId="8" fillId="11" borderId="0" xfId="2" applyNumberFormat="1" applyFont="1" applyFill="1" applyBorder="1" applyAlignment="1">
      <alignment horizontal="left" vertical="center"/>
    </xf>
    <xf numFmtId="164" fontId="8" fillId="11" borderId="0" xfId="2" quotePrefix="1" applyNumberFormat="1" applyFont="1" applyFill="1" applyBorder="1" applyAlignment="1">
      <alignment horizontal="left" vertical="center"/>
    </xf>
    <xf numFmtId="1" fontId="96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0" fontId="20" fillId="36" borderId="21" xfId="0" quotePrefix="1" applyNumberFormat="1" applyFont="1" applyFill="1" applyBorder="1" applyAlignment="1" applyProtection="1">
      <alignment horizontal="left" vertical="center"/>
    </xf>
    <xf numFmtId="0" fontId="20" fillId="36" borderId="1" xfId="0" quotePrefix="1" applyNumberFormat="1" applyFont="1" applyFill="1" applyBorder="1" applyAlignment="1" applyProtection="1">
      <alignment horizontal="left" vertical="center"/>
    </xf>
    <xf numFmtId="164" fontId="7" fillId="36" borderId="1" xfId="0" applyNumberFormat="1" applyFont="1" applyFill="1" applyBorder="1" applyAlignment="1">
      <alignment horizontal="left" vertical="center"/>
    </xf>
    <xf numFmtId="164" fontId="22" fillId="37" borderId="1" xfId="2" applyNumberFormat="1" applyFont="1" applyFill="1" applyBorder="1" applyAlignment="1" applyProtection="1">
      <alignment horizontal="left" vertical="center"/>
    </xf>
    <xf numFmtId="164" fontId="20" fillId="36" borderId="1" xfId="0" applyNumberFormat="1" applyFont="1" applyFill="1" applyBorder="1" applyAlignment="1" applyProtection="1">
      <alignment horizontal="left" vertical="center"/>
    </xf>
    <xf numFmtId="164" fontId="7" fillId="36" borderId="1" xfId="0" applyNumberFormat="1" applyFont="1" applyFill="1" applyBorder="1" applyAlignment="1" applyProtection="1">
      <alignment horizontal="center" vertical="center"/>
    </xf>
    <xf numFmtId="169" fontId="7" fillId="36" borderId="2" xfId="0" applyNumberFormat="1" applyFont="1" applyFill="1" applyBorder="1" applyAlignment="1" applyProtection="1">
      <alignment horizontal="center" vertical="center"/>
    </xf>
    <xf numFmtId="0" fontId="20" fillId="36" borderId="10" xfId="2" applyNumberFormat="1" applyFont="1" applyFill="1" applyBorder="1" applyAlignment="1">
      <alignment horizontal="left" vertical="center"/>
    </xf>
    <xf numFmtId="0" fontId="20" fillId="36" borderId="0" xfId="2" applyNumberFormat="1" applyFont="1" applyFill="1" applyBorder="1" applyAlignment="1">
      <alignment horizontal="left" vertical="center"/>
    </xf>
    <xf numFmtId="164" fontId="7" fillId="36" borderId="0" xfId="0" applyNumberFormat="1" applyFont="1" applyFill="1" applyBorder="1" applyAlignment="1">
      <alignment horizontal="left" vertical="center"/>
    </xf>
    <xf numFmtId="164" fontId="20" fillId="36" borderId="0" xfId="0" applyNumberFormat="1" applyFont="1" applyFill="1" applyBorder="1" applyAlignment="1" applyProtection="1">
      <alignment horizontal="left" vertical="center" indent="2"/>
    </xf>
    <xf numFmtId="164" fontId="20" fillId="36" borderId="0" xfId="0" applyNumberFormat="1" applyFont="1" applyFill="1" applyBorder="1" applyAlignment="1" applyProtection="1">
      <alignment horizontal="left" vertical="center"/>
    </xf>
    <xf numFmtId="164" fontId="7" fillId="36" borderId="0" xfId="2" applyNumberFormat="1" applyFont="1" applyFill="1" applyBorder="1" applyAlignment="1" applyProtection="1">
      <alignment horizontal="center" vertical="center"/>
    </xf>
    <xf numFmtId="169" fontId="7" fillId="36" borderId="3" xfId="0" applyNumberFormat="1" applyFont="1" applyFill="1" applyBorder="1" applyAlignment="1" applyProtection="1">
      <alignment horizontal="center" vertical="center"/>
    </xf>
    <xf numFmtId="164" fontId="20" fillId="36" borderId="0" xfId="0" applyNumberFormat="1" applyFont="1" applyFill="1" applyBorder="1" applyAlignment="1" applyProtection="1">
      <alignment horizontal="left" vertical="center" indent="6"/>
    </xf>
    <xf numFmtId="164" fontId="20" fillId="36" borderId="0" xfId="2" applyNumberFormat="1" applyFont="1" applyFill="1" applyBorder="1" applyAlignment="1" applyProtection="1">
      <alignment horizontal="left" vertical="center"/>
    </xf>
    <xf numFmtId="164" fontId="7" fillId="36" borderId="0" xfId="2" applyNumberFormat="1" applyFont="1" applyFill="1" applyBorder="1" applyAlignment="1">
      <alignment horizontal="left" vertical="center"/>
    </xf>
    <xf numFmtId="164" fontId="7" fillId="36" borderId="0" xfId="2" applyNumberFormat="1" applyFont="1" applyFill="1" applyBorder="1" applyAlignment="1" applyProtection="1">
      <alignment horizontal="left" vertical="center" wrapText="1" indent="2"/>
    </xf>
    <xf numFmtId="164" fontId="20" fillId="36" borderId="10" xfId="0" applyNumberFormat="1" applyFont="1" applyFill="1" applyBorder="1" applyAlignment="1" applyProtection="1">
      <alignment vertical="center"/>
    </xf>
    <xf numFmtId="164" fontId="20" fillId="36" borderId="0" xfId="0" applyNumberFormat="1" applyFont="1" applyFill="1" applyBorder="1" applyAlignment="1" applyProtection="1">
      <alignment vertical="center"/>
    </xf>
    <xf numFmtId="164" fontId="101" fillId="36" borderId="0" xfId="4" applyNumberFormat="1" applyFont="1" applyFill="1" applyBorder="1" applyAlignment="1" applyProtection="1">
      <alignment horizontal="left" vertical="center"/>
    </xf>
    <xf numFmtId="1" fontId="96" fillId="11" borderId="0" xfId="0" applyNumberFormat="1" applyFont="1" applyFill="1" applyBorder="1" applyAlignment="1">
      <alignment horizontal="center" vertical="center"/>
    </xf>
    <xf numFmtId="0" fontId="20" fillId="36" borderId="30" xfId="0" applyNumberFormat="1" applyFont="1" applyFill="1" applyBorder="1" applyAlignment="1" applyProtection="1">
      <alignment horizontal="left" vertical="center"/>
    </xf>
    <xf numFmtId="0" fontId="20" fillId="36" borderId="4" xfId="0" applyNumberFormat="1" applyFont="1" applyFill="1" applyBorder="1" applyAlignment="1" applyProtection="1">
      <alignment horizontal="left" vertical="center"/>
    </xf>
    <xf numFmtId="164" fontId="7" fillId="36" borderId="4" xfId="0" applyNumberFormat="1" applyFont="1" applyFill="1" applyBorder="1" applyAlignment="1">
      <alignment horizontal="left" vertical="center"/>
    </xf>
    <xf numFmtId="164" fontId="20" fillId="36" borderId="4" xfId="0" applyNumberFormat="1" applyFont="1" applyFill="1" applyBorder="1" applyAlignment="1" applyProtection="1">
      <alignment horizontal="left" vertical="center" indent="3"/>
    </xf>
    <xf numFmtId="164" fontId="20" fillId="36" borderId="4" xfId="0" applyNumberFormat="1" applyFont="1" applyFill="1" applyBorder="1" applyAlignment="1" applyProtection="1">
      <alignment horizontal="left" vertical="center"/>
    </xf>
    <xf numFmtId="164" fontId="7" fillId="36" borderId="4" xfId="2" applyNumberFormat="1" applyFont="1" applyFill="1" applyBorder="1" applyAlignment="1" applyProtection="1">
      <alignment horizontal="center" vertical="center"/>
    </xf>
    <xf numFmtId="0" fontId="20" fillId="11" borderId="0" xfId="0" applyNumberFormat="1" applyFont="1" applyFill="1" applyBorder="1" applyAlignment="1" applyProtection="1">
      <alignment horizontal="left" vertical="center"/>
    </xf>
    <xf numFmtId="164" fontId="20" fillId="11" borderId="0" xfId="0" applyNumberFormat="1" applyFont="1" applyFill="1" applyBorder="1" applyAlignment="1" applyProtection="1">
      <alignment horizontal="left" vertical="center"/>
    </xf>
    <xf numFmtId="164" fontId="7" fillId="11" borderId="0" xfId="0" applyNumberFormat="1" applyFont="1" applyFill="1" applyBorder="1" applyAlignment="1" applyProtection="1">
      <alignment horizontal="center" vertical="center"/>
    </xf>
    <xf numFmtId="169" fontId="22" fillId="11" borderId="0" xfId="0" applyNumberFormat="1" applyFont="1" applyFill="1" applyBorder="1" applyAlignment="1" applyProtection="1">
      <alignment horizontal="center" vertical="center"/>
    </xf>
    <xf numFmtId="0" fontId="20" fillId="36" borderId="31" xfId="0" applyNumberFormat="1" applyFont="1" applyFill="1" applyBorder="1" applyAlignment="1" applyProtection="1">
      <alignment horizontal="left" vertical="center"/>
    </xf>
    <xf numFmtId="0" fontId="20" fillId="36" borderId="32" xfId="0" applyNumberFormat="1" applyFont="1" applyFill="1" applyBorder="1" applyAlignment="1" applyProtection="1">
      <alignment horizontal="left" vertical="center"/>
    </xf>
    <xf numFmtId="164" fontId="7" fillId="36" borderId="32" xfId="0" applyNumberFormat="1" applyFont="1" applyFill="1" applyBorder="1" applyAlignment="1">
      <alignment horizontal="left" vertical="center"/>
    </xf>
    <xf numFmtId="164" fontId="22" fillId="37" borderId="32" xfId="0" applyNumberFormat="1" applyFont="1" applyFill="1" applyBorder="1" applyAlignment="1" applyProtection="1">
      <alignment horizontal="left" vertical="center"/>
    </xf>
    <xf numFmtId="164" fontId="20" fillId="36" borderId="32" xfId="0" applyNumberFormat="1" applyFont="1" applyFill="1" applyBorder="1" applyAlignment="1" applyProtection="1">
      <alignment horizontal="left" vertical="center"/>
    </xf>
    <xf numFmtId="164" fontId="7" fillId="36" borderId="32" xfId="0" applyNumberFormat="1" applyFont="1" applyFill="1" applyBorder="1" applyAlignment="1" applyProtection="1">
      <alignment horizontal="center" vertical="center"/>
    </xf>
    <xf numFmtId="169" fontId="7" fillId="36" borderId="33" xfId="0" applyNumberFormat="1" applyFont="1" applyFill="1" applyBorder="1" applyAlignment="1" applyProtection="1">
      <alignment horizontal="center" vertical="center"/>
    </xf>
    <xf numFmtId="164" fontId="7" fillId="11" borderId="0" xfId="0" applyNumberFormat="1" applyFont="1" applyFill="1" applyBorder="1" applyAlignment="1">
      <alignment horizontal="left" vertical="center"/>
    </xf>
    <xf numFmtId="169" fontId="7" fillId="11" borderId="0" xfId="0" applyNumberFormat="1" applyFont="1" applyFill="1" applyBorder="1" applyAlignment="1" applyProtection="1">
      <alignment horizontal="center" vertical="center"/>
    </xf>
    <xf numFmtId="164" fontId="55" fillId="0" borderId="0" xfId="2" applyNumberFormat="1" applyFont="1" applyFill="1" applyBorder="1" applyAlignment="1">
      <alignment horizontal="left" vertical="center"/>
    </xf>
    <xf numFmtId="0" fontId="20" fillId="36" borderId="21" xfId="0" applyNumberFormat="1" applyFont="1" applyFill="1" applyBorder="1" applyAlignment="1" applyProtection="1">
      <alignment horizontal="left" vertical="center"/>
    </xf>
    <xf numFmtId="0" fontId="20" fillId="36" borderId="1" xfId="0" applyNumberFormat="1" applyFont="1" applyFill="1" applyBorder="1" applyAlignment="1" applyProtection="1">
      <alignment horizontal="left" vertical="center"/>
    </xf>
    <xf numFmtId="164" fontId="20" fillId="36" borderId="1" xfId="0" applyNumberFormat="1" applyFont="1" applyFill="1" applyBorder="1" applyAlignment="1">
      <alignment horizontal="left" vertical="center"/>
    </xf>
    <xf numFmtId="164" fontId="22" fillId="37" borderId="1" xfId="0" applyNumberFormat="1" applyFont="1" applyFill="1" applyBorder="1" applyAlignment="1" applyProtection="1">
      <alignment horizontal="left" vertical="center"/>
    </xf>
    <xf numFmtId="164" fontId="20" fillId="37" borderId="1" xfId="0" applyNumberFormat="1" applyFont="1" applyFill="1" applyBorder="1" applyAlignment="1" applyProtection="1">
      <alignment horizontal="left" vertical="center"/>
    </xf>
    <xf numFmtId="164" fontId="20" fillId="36" borderId="1" xfId="0" applyNumberFormat="1" applyFont="1" applyFill="1" applyBorder="1" applyAlignment="1" applyProtection="1">
      <alignment horizontal="center" vertical="center"/>
    </xf>
    <xf numFmtId="169" fontId="20" fillId="36" borderId="2" xfId="0" applyNumberFormat="1" applyFont="1" applyFill="1" applyBorder="1" applyAlignment="1" applyProtection="1">
      <alignment horizontal="center" vertical="center"/>
    </xf>
    <xf numFmtId="0" fontId="20" fillId="36" borderId="10" xfId="2" quotePrefix="1" applyNumberFormat="1" applyFont="1" applyFill="1" applyBorder="1" applyAlignment="1" applyProtection="1">
      <alignment horizontal="left" vertical="center"/>
    </xf>
    <xf numFmtId="0" fontId="20" fillId="36" borderId="0" xfId="2" quotePrefix="1" applyNumberFormat="1" applyFont="1" applyFill="1" applyBorder="1" applyAlignment="1" applyProtection="1">
      <alignment horizontal="left" vertical="center"/>
    </xf>
    <xf numFmtId="164" fontId="7" fillId="36" borderId="0" xfId="0" applyNumberFormat="1" applyFont="1" applyFill="1" applyBorder="1" applyAlignment="1" applyProtection="1">
      <alignment horizontal="center" vertical="center"/>
    </xf>
    <xf numFmtId="169" fontId="20" fillId="36" borderId="3" xfId="2" applyNumberFormat="1" applyFont="1" applyFill="1" applyBorder="1" applyAlignment="1" applyProtection="1">
      <alignment horizontal="center" vertical="center"/>
    </xf>
    <xf numFmtId="164" fontId="20" fillId="36" borderId="0" xfId="2" applyNumberFormat="1" applyFont="1" applyFill="1" applyBorder="1" applyAlignment="1" applyProtection="1">
      <alignment horizontal="left" vertical="center" indent="2"/>
    </xf>
    <xf numFmtId="164" fontId="20" fillId="36" borderId="0" xfId="2" applyNumberFormat="1" applyFont="1" applyFill="1" applyBorder="1" applyAlignment="1" applyProtection="1">
      <alignment horizontal="center" vertical="center"/>
    </xf>
    <xf numFmtId="0" fontId="20" fillId="36" borderId="30" xfId="2" applyNumberFormat="1" applyFont="1" applyFill="1" applyBorder="1" applyAlignment="1">
      <alignment horizontal="left" vertical="center"/>
    </xf>
    <xf numFmtId="0" fontId="20" fillId="36" borderId="4" xfId="2" applyNumberFormat="1" applyFont="1" applyFill="1" applyBorder="1" applyAlignment="1">
      <alignment horizontal="left" vertical="center"/>
    </xf>
    <xf numFmtId="164" fontId="20" fillId="36" borderId="4" xfId="2" applyNumberFormat="1" applyFont="1" applyFill="1" applyBorder="1" applyAlignment="1" applyProtection="1">
      <alignment horizontal="left" vertical="center" indent="2"/>
    </xf>
    <xf numFmtId="164" fontId="20" fillId="36" borderId="4" xfId="2" applyNumberFormat="1" applyFont="1" applyFill="1" applyBorder="1" applyAlignment="1" applyProtection="1">
      <alignment horizontal="left" vertical="center"/>
    </xf>
    <xf numFmtId="164" fontId="20" fillId="36" borderId="4" xfId="2" applyNumberFormat="1" applyFont="1" applyFill="1" applyBorder="1" applyAlignment="1" applyProtection="1">
      <alignment horizontal="center" vertical="center"/>
    </xf>
    <xf numFmtId="169" fontId="20" fillId="36" borderId="5" xfId="2" applyNumberFormat="1" applyFont="1" applyFill="1" applyBorder="1" applyAlignment="1" applyProtection="1">
      <alignment horizontal="center" vertical="center"/>
    </xf>
    <xf numFmtId="0" fontId="20" fillId="36" borderId="8" xfId="0" applyNumberFormat="1" applyFont="1" applyFill="1" applyBorder="1" applyAlignment="1" applyProtection="1">
      <alignment horizontal="left" vertical="center"/>
    </xf>
    <xf numFmtId="0" fontId="20" fillId="36" borderId="7" xfId="0" applyNumberFormat="1" applyFont="1" applyFill="1" applyBorder="1" applyAlignment="1" applyProtection="1">
      <alignment horizontal="left" vertical="center"/>
    </xf>
    <xf numFmtId="164" fontId="7" fillId="36" borderId="7" xfId="0" applyNumberFormat="1" applyFont="1" applyFill="1" applyBorder="1" applyAlignment="1">
      <alignment horizontal="left" vertical="center"/>
    </xf>
    <xf numFmtId="164" fontId="22" fillId="37" borderId="7" xfId="0" applyNumberFormat="1" applyFont="1" applyFill="1" applyBorder="1" applyAlignment="1" applyProtection="1">
      <alignment horizontal="left" vertical="center"/>
    </xf>
    <xf numFmtId="164" fontId="20" fillId="37" borderId="7" xfId="0" applyNumberFormat="1" applyFont="1" applyFill="1" applyBorder="1" applyAlignment="1" applyProtection="1">
      <alignment horizontal="left" vertical="center"/>
    </xf>
    <xf numFmtId="164" fontId="7" fillId="36" borderId="7" xfId="0" applyNumberFormat="1" applyFont="1" applyFill="1" applyBorder="1" applyAlignment="1" applyProtection="1">
      <alignment horizontal="center" vertical="center"/>
    </xf>
    <xf numFmtId="169" fontId="7" fillId="36" borderId="14" xfId="2" applyNumberFormat="1" applyFont="1" applyFill="1" applyBorder="1" applyAlignment="1" applyProtection="1">
      <alignment horizontal="center" vertical="center"/>
    </xf>
    <xf numFmtId="0" fontId="20" fillId="36" borderId="11" xfId="0" applyNumberFormat="1" applyFont="1" applyFill="1" applyBorder="1" applyAlignment="1" applyProtection="1">
      <alignment horizontal="left" vertical="center"/>
    </xf>
    <xf numFmtId="0" fontId="20" fillId="36" borderId="0" xfId="0" applyNumberFormat="1" applyFont="1" applyFill="1" applyBorder="1" applyAlignment="1" applyProtection="1">
      <alignment horizontal="left" vertical="center"/>
    </xf>
    <xf numFmtId="169" fontId="7" fillId="36" borderId="6" xfId="0" applyNumberFormat="1" applyFont="1" applyFill="1" applyBorder="1" applyAlignment="1" applyProtection="1">
      <alignment horizontal="center" vertical="center"/>
    </xf>
    <xf numFmtId="0" fontId="20" fillId="36" borderId="11" xfId="2" quotePrefix="1" applyNumberFormat="1" applyFont="1" applyFill="1" applyBorder="1" applyAlignment="1" applyProtection="1">
      <alignment horizontal="left" vertical="center"/>
    </xf>
    <xf numFmtId="164" fontId="58" fillId="24" borderId="0" xfId="0" applyNumberFormat="1" applyFont="1" applyFill="1" applyBorder="1" applyAlignment="1">
      <alignment horizontal="left" indent="2"/>
    </xf>
    <xf numFmtId="1" fontId="102" fillId="11" borderId="0" xfId="0" applyNumberFormat="1" applyFont="1" applyFill="1" applyBorder="1" applyAlignment="1">
      <alignment horizontal="center" vertical="center"/>
    </xf>
    <xf numFmtId="164" fontId="58" fillId="24" borderId="0" xfId="0" applyNumberFormat="1" applyFont="1" applyFill="1" applyBorder="1" applyAlignment="1">
      <alignment horizontal="left" wrapText="1" indent="2"/>
    </xf>
    <xf numFmtId="164" fontId="1" fillId="36" borderId="17" xfId="0" applyNumberFormat="1" applyFont="1" applyFill="1" applyBorder="1" applyAlignment="1">
      <alignment horizontal="left" vertical="center"/>
    </xf>
    <xf numFmtId="0" fontId="20" fillId="36" borderId="16" xfId="0" applyNumberFormat="1" applyFont="1" applyFill="1" applyBorder="1" applyAlignment="1" applyProtection="1">
      <alignment horizontal="left" vertical="center"/>
    </xf>
    <xf numFmtId="164" fontId="7" fillId="36" borderId="16" xfId="3" applyNumberFormat="1" applyFont="1" applyFill="1" applyBorder="1" applyAlignment="1">
      <alignment horizontal="left" vertical="center"/>
    </xf>
    <xf numFmtId="164" fontId="20" fillId="36" borderId="16" xfId="0" applyNumberFormat="1" applyFont="1" applyFill="1" applyBorder="1" applyAlignment="1" applyProtection="1">
      <alignment horizontal="left" vertical="center" indent="4"/>
    </xf>
    <xf numFmtId="164" fontId="20" fillId="36" borderId="16" xfId="0" applyNumberFormat="1" applyFont="1" applyFill="1" applyBorder="1" applyAlignment="1" applyProtection="1">
      <alignment horizontal="left" vertical="center"/>
    </xf>
    <xf numFmtId="164" fontId="20" fillId="36" borderId="16" xfId="2" applyNumberFormat="1" applyFont="1" applyFill="1" applyBorder="1" applyAlignment="1" applyProtection="1">
      <alignment horizontal="left" vertical="center"/>
    </xf>
    <xf numFmtId="164" fontId="7" fillId="36" borderId="16" xfId="3" applyNumberFormat="1" applyFont="1" applyFill="1" applyBorder="1" applyAlignment="1">
      <alignment horizontal="center" vertical="center"/>
    </xf>
    <xf numFmtId="169" fontId="7" fillId="36" borderId="19" xfId="0" applyNumberFormat="1" applyFont="1" applyFill="1" applyBorder="1" applyAlignment="1" applyProtection="1">
      <alignment horizontal="center" vertical="center"/>
    </xf>
    <xf numFmtId="1" fontId="102" fillId="0" borderId="0" xfId="0" applyNumberFormat="1" applyFont="1" applyFill="1" applyBorder="1" applyAlignment="1">
      <alignment horizontal="center" vertical="center"/>
    </xf>
    <xf numFmtId="164" fontId="20" fillId="11" borderId="0" xfId="0" applyNumberFormat="1" applyFont="1" applyFill="1" applyBorder="1" applyAlignment="1" applyProtection="1">
      <alignment horizontal="left" vertical="center" indent="4"/>
    </xf>
    <xf numFmtId="0" fontId="20" fillId="36" borderId="8" xfId="2" quotePrefix="1" applyNumberFormat="1" applyFont="1" applyFill="1" applyBorder="1" applyAlignment="1" applyProtection="1">
      <alignment horizontal="left" vertical="center"/>
    </xf>
    <xf numFmtId="0" fontId="20" fillId="36" borderId="7" xfId="2" quotePrefix="1" applyNumberFormat="1" applyFont="1" applyFill="1" applyBorder="1" applyAlignment="1" applyProtection="1">
      <alignment horizontal="left" vertical="center"/>
    </xf>
    <xf numFmtId="164" fontId="22" fillId="36" borderId="7" xfId="2" applyNumberFormat="1" applyFont="1" applyFill="1" applyBorder="1" applyAlignment="1" applyProtection="1">
      <alignment horizontal="left" vertical="center"/>
    </xf>
    <xf numFmtId="164" fontId="20" fillId="36" borderId="7" xfId="2" applyNumberFormat="1" applyFont="1" applyFill="1" applyBorder="1" applyAlignment="1" applyProtection="1">
      <alignment horizontal="left" vertical="center"/>
    </xf>
    <xf numFmtId="164" fontId="7" fillId="36" borderId="7" xfId="2" applyNumberFormat="1" applyFont="1" applyFill="1" applyBorder="1" applyAlignment="1" applyProtection="1">
      <alignment horizontal="center" vertical="center"/>
    </xf>
    <xf numFmtId="169" fontId="7" fillId="36" borderId="14" xfId="0" applyNumberFormat="1" applyFont="1" applyFill="1" applyBorder="1" applyAlignment="1" applyProtection="1">
      <alignment horizontal="center" vertical="center"/>
    </xf>
    <xf numFmtId="164" fontId="22" fillId="37" borderId="0" xfId="0" applyNumberFormat="1" applyFont="1" applyFill="1" applyBorder="1" applyAlignment="1" applyProtection="1">
      <alignment horizontal="left" vertical="center" indent="2"/>
    </xf>
    <xf numFmtId="164" fontId="20" fillId="36" borderId="0" xfId="2" applyNumberFormat="1" applyFont="1" applyFill="1" applyBorder="1" applyAlignment="1" applyProtection="1">
      <alignment horizontal="left" vertical="center" indent="4"/>
    </xf>
    <xf numFmtId="0" fontId="20" fillId="36" borderId="11" xfId="2" applyNumberFormat="1" applyFont="1" applyFill="1" applyBorder="1" applyAlignment="1">
      <alignment horizontal="left" vertical="center"/>
    </xf>
    <xf numFmtId="164" fontId="20" fillId="36" borderId="0" xfId="2" applyNumberFormat="1" applyFont="1" applyFill="1" applyBorder="1" applyAlignment="1" applyProtection="1">
      <alignment horizontal="left" vertical="center" wrapText="1" indent="5"/>
    </xf>
    <xf numFmtId="0" fontId="20" fillId="11" borderId="0" xfId="2" applyNumberFormat="1" applyFont="1" applyFill="1" applyBorder="1" applyAlignment="1">
      <alignment horizontal="left" vertical="center"/>
    </xf>
    <xf numFmtId="164" fontId="20" fillId="11" borderId="0" xfId="2" applyNumberFormat="1" applyFont="1" applyFill="1" applyBorder="1" applyAlignment="1" applyProtection="1">
      <alignment horizontal="left" vertical="center" indent="4"/>
    </xf>
    <xf numFmtId="164" fontId="20" fillId="11" borderId="0" xfId="2" applyNumberFormat="1" applyFont="1" applyFill="1" applyBorder="1" applyAlignment="1" applyProtection="1">
      <alignment horizontal="left" vertical="center"/>
    </xf>
    <xf numFmtId="169" fontId="7" fillId="11" borderId="0" xfId="3" applyNumberFormat="1" applyFont="1" applyFill="1" applyBorder="1" applyAlignment="1" applyProtection="1">
      <alignment horizontal="center" vertical="center"/>
    </xf>
    <xf numFmtId="164" fontId="22" fillId="37" borderId="1" xfId="0" applyNumberFormat="1" applyFont="1" applyFill="1" applyBorder="1" applyAlignment="1" applyProtection="1">
      <alignment horizontal="left" vertical="center" indent="2"/>
    </xf>
    <xf numFmtId="169" fontId="7" fillId="36" borderId="3" xfId="3" applyNumberFormat="1" applyFont="1" applyFill="1" applyBorder="1" applyAlignment="1" applyProtection="1">
      <alignment horizontal="center" vertical="center"/>
    </xf>
    <xf numFmtId="164" fontId="1" fillId="36" borderId="10" xfId="0" applyNumberFormat="1" applyFont="1" applyFill="1" applyBorder="1" applyAlignment="1">
      <alignment horizontal="left" vertical="center"/>
    </xf>
    <xf numFmtId="164" fontId="99" fillId="36" borderId="10" xfId="3" applyNumberFormat="1" applyFont="1" applyFill="1" applyBorder="1" applyAlignment="1">
      <alignment horizontal="left" vertical="center"/>
    </xf>
    <xf numFmtId="164" fontId="7" fillId="36" borderId="0" xfId="3" applyNumberFormat="1" applyFont="1" applyFill="1" applyBorder="1" applyAlignment="1">
      <alignment horizontal="left" vertical="center"/>
    </xf>
    <xf numFmtId="164" fontId="20" fillId="36" borderId="0" xfId="0" applyNumberFormat="1" applyFont="1" applyFill="1" applyBorder="1" applyAlignment="1" applyProtection="1">
      <alignment horizontal="left" vertical="center" indent="4"/>
    </xf>
    <xf numFmtId="164" fontId="7" fillId="36" borderId="0" xfId="3" applyNumberFormat="1" applyFont="1" applyFill="1" applyBorder="1" applyAlignment="1">
      <alignment horizontal="center" vertical="center"/>
    </xf>
    <xf numFmtId="169" fontId="20" fillId="36" borderId="3" xfId="3" applyNumberFormat="1" applyFont="1" applyFill="1" applyBorder="1" applyAlignment="1" applyProtection="1">
      <alignment horizontal="center" vertical="center"/>
    </xf>
    <xf numFmtId="1" fontId="102" fillId="0" borderId="0" xfId="2" applyNumberFormat="1" applyFont="1" applyFill="1" applyBorder="1" applyAlignment="1">
      <alignment horizontal="center" vertical="center"/>
    </xf>
    <xf numFmtId="0" fontId="20" fillId="36" borderId="0" xfId="3" applyNumberFormat="1" applyFont="1" applyFill="1" applyBorder="1" applyAlignment="1" applyProtection="1">
      <alignment horizontal="left" vertical="center"/>
    </xf>
    <xf numFmtId="164" fontId="7" fillId="36" borderId="0" xfId="2" applyNumberFormat="1" applyFont="1" applyFill="1" applyBorder="1" applyAlignment="1">
      <alignment horizontal="left" vertical="center" indent="4"/>
    </xf>
    <xf numFmtId="164" fontId="7" fillId="36" borderId="0" xfId="2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>
      <alignment horizontal="left" vertical="center" indent="4"/>
    </xf>
    <xf numFmtId="164" fontId="7" fillId="11" borderId="0" xfId="2" applyNumberFormat="1" applyFont="1" applyFill="1" applyBorder="1" applyAlignment="1" applyProtection="1">
      <alignment horizontal="left" vertical="center"/>
    </xf>
    <xf numFmtId="164" fontId="22" fillId="37" borderId="7" xfId="0" applyNumberFormat="1" applyFont="1" applyFill="1" applyBorder="1" applyAlignment="1" applyProtection="1">
      <alignment horizontal="left" vertical="center" indent="2"/>
    </xf>
    <xf numFmtId="164" fontId="20" fillId="36" borderId="7" xfId="0" applyNumberFormat="1" applyFont="1" applyFill="1" applyBorder="1" applyAlignment="1" applyProtection="1">
      <alignment horizontal="left" vertical="center"/>
    </xf>
    <xf numFmtId="0" fontId="20" fillId="36" borderId="17" xfId="2" applyNumberFormat="1" applyFont="1" applyFill="1" applyBorder="1" applyAlignment="1">
      <alignment horizontal="left" vertical="center"/>
    </xf>
    <xf numFmtId="0" fontId="20" fillId="36" borderId="16" xfId="2" applyNumberFormat="1" applyFont="1" applyFill="1" applyBorder="1" applyAlignment="1">
      <alignment horizontal="left" vertical="center"/>
    </xf>
    <xf numFmtId="164" fontId="7" fillId="36" borderId="16" xfId="0" applyNumberFormat="1" applyFont="1" applyFill="1" applyBorder="1" applyAlignment="1">
      <alignment horizontal="left" vertical="center"/>
    </xf>
    <xf numFmtId="164" fontId="20" fillId="36" borderId="16" xfId="2" applyNumberFormat="1" applyFont="1" applyFill="1" applyBorder="1" applyAlignment="1" applyProtection="1">
      <alignment horizontal="left" vertical="center" indent="4"/>
    </xf>
    <xf numFmtId="164" fontId="7" fillId="36" borderId="16" xfId="0" applyNumberFormat="1" applyFont="1" applyFill="1" applyBorder="1" applyAlignment="1" applyProtection="1">
      <alignment horizontal="center" vertical="center"/>
    </xf>
    <xf numFmtId="1" fontId="96" fillId="11" borderId="0" xfId="3" applyNumberFormat="1" applyFont="1" applyFill="1" applyBorder="1" applyAlignment="1">
      <alignment horizontal="center" vertical="center"/>
    </xf>
    <xf numFmtId="164" fontId="103" fillId="11" borderId="0" xfId="3" applyNumberFormat="1" applyFont="1" applyFill="1" applyBorder="1" applyAlignment="1">
      <alignment horizontal="left" vertical="center"/>
    </xf>
    <xf numFmtId="164" fontId="22" fillId="37" borderId="7" xfId="0" applyNumberFormat="1" applyFont="1" applyFill="1" applyBorder="1" applyAlignment="1" applyProtection="1">
      <alignment horizontal="left" vertical="center" wrapText="1" indent="2"/>
    </xf>
    <xf numFmtId="164" fontId="20" fillId="36" borderId="0" xfId="2" applyNumberFormat="1" applyFont="1" applyFill="1" applyBorder="1" applyAlignment="1" applyProtection="1">
      <alignment horizontal="left" vertical="center" indent="5"/>
    </xf>
    <xf numFmtId="164" fontId="20" fillId="36" borderId="16" xfId="2" applyNumberFormat="1" applyFont="1" applyFill="1" applyBorder="1" applyAlignment="1" applyProtection="1">
      <alignment horizontal="left" vertical="center" indent="5"/>
    </xf>
    <xf numFmtId="164" fontId="55" fillId="11" borderId="0" xfId="0" applyNumberFormat="1" applyFont="1" applyFill="1" applyBorder="1" applyAlignment="1">
      <alignment horizontal="left" vertical="center"/>
    </xf>
    <xf numFmtId="164" fontId="99" fillId="11" borderId="0" xfId="3" applyNumberFormat="1" applyFont="1" applyFill="1" applyBorder="1" applyAlignment="1">
      <alignment horizontal="left" vertical="center"/>
    </xf>
    <xf numFmtId="164" fontId="20" fillId="36" borderId="0" xfId="2" applyNumberFormat="1" applyFont="1" applyFill="1" applyBorder="1" applyAlignment="1" applyProtection="1">
      <alignment horizontal="left" vertical="center" indent="6"/>
    </xf>
    <xf numFmtId="164" fontId="20" fillId="36" borderId="0" xfId="2" applyNumberFormat="1" applyFont="1" applyFill="1" applyBorder="1" applyAlignment="1" applyProtection="1">
      <alignment horizontal="left" vertical="center" wrapText="1" indent="4"/>
    </xf>
    <xf numFmtId="0" fontId="60" fillId="11" borderId="0" xfId="2" quotePrefix="1" applyNumberFormat="1" applyFont="1" applyFill="1" applyBorder="1" applyAlignment="1" applyProtection="1">
      <alignment horizontal="left" vertical="center"/>
    </xf>
    <xf numFmtId="0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>
      <alignment horizontal="left" vertical="center"/>
    </xf>
    <xf numFmtId="164" fontId="60" fillId="11" borderId="0" xfId="0" applyNumberFormat="1" applyFont="1" applyFill="1" applyBorder="1" applyAlignment="1">
      <alignment horizontal="left" vertical="center" indent="2"/>
    </xf>
    <xf numFmtId="164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 applyProtection="1">
      <alignment horizontal="center" vertical="center"/>
    </xf>
    <xf numFmtId="0" fontId="20" fillId="36" borderId="8" xfId="3" applyNumberFormat="1" applyFont="1" applyFill="1" applyBorder="1" applyAlignment="1" applyProtection="1">
      <alignment horizontal="left" vertical="center"/>
    </xf>
    <xf numFmtId="0" fontId="20" fillId="36" borderId="7" xfId="3" applyNumberFormat="1" applyFont="1" applyFill="1" applyBorder="1" applyAlignment="1" applyProtection="1">
      <alignment horizontal="left" vertical="center"/>
    </xf>
    <xf numFmtId="164" fontId="7" fillId="36" borderId="7" xfId="2" applyNumberFormat="1" applyFont="1" applyFill="1" applyBorder="1" applyAlignment="1">
      <alignment horizontal="left" vertical="center"/>
    </xf>
    <xf numFmtId="164" fontId="20" fillId="5" borderId="7" xfId="3" applyNumberFormat="1" applyFont="1" applyFill="1" applyBorder="1" applyAlignment="1" applyProtection="1">
      <alignment horizontal="left" vertical="center"/>
    </xf>
    <xf numFmtId="164" fontId="20" fillId="5" borderId="7" xfId="0" applyNumberFormat="1" applyFont="1" applyFill="1" applyBorder="1" applyAlignment="1" applyProtection="1">
      <alignment horizontal="left" vertical="center"/>
    </xf>
    <xf numFmtId="164" fontId="20" fillId="5" borderId="7" xfId="0" quotePrefix="1" applyNumberFormat="1" applyFont="1" applyFill="1" applyBorder="1" applyAlignment="1" applyProtection="1">
      <alignment horizontal="left" vertical="center"/>
    </xf>
    <xf numFmtId="0" fontId="20" fillId="36" borderId="17" xfId="2" quotePrefix="1" applyNumberFormat="1" applyFont="1" applyFill="1" applyBorder="1" applyAlignment="1" applyProtection="1">
      <alignment horizontal="left" vertical="center"/>
    </xf>
    <xf numFmtId="0" fontId="20" fillId="36" borderId="16" xfId="2" quotePrefix="1" applyNumberFormat="1" applyFont="1" applyFill="1" applyBorder="1" applyAlignment="1" applyProtection="1">
      <alignment horizontal="left" vertical="center"/>
    </xf>
    <xf numFmtId="164" fontId="1" fillId="36" borderId="16" xfId="2" applyNumberFormat="1" applyFont="1" applyFill="1" applyBorder="1" applyAlignment="1">
      <alignment horizontal="left" vertical="center"/>
    </xf>
    <xf numFmtId="164" fontId="7" fillId="36" borderId="16" xfId="2" applyNumberFormat="1" applyFont="1" applyFill="1" applyBorder="1" applyAlignment="1" applyProtection="1">
      <alignment horizontal="left" vertical="center"/>
    </xf>
    <xf numFmtId="164" fontId="7" fillId="36" borderId="16" xfId="2" applyNumberFormat="1" applyFont="1" applyFill="1" applyBorder="1" applyAlignment="1" applyProtection="1">
      <alignment horizontal="center" vertical="center"/>
    </xf>
    <xf numFmtId="164" fontId="55" fillId="6" borderId="10" xfId="2" applyNumberFormat="1" applyFont="1" applyFill="1" applyBorder="1" applyAlignment="1">
      <alignment horizontal="left" vertical="center"/>
    </xf>
    <xf numFmtId="0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>
      <alignment horizontal="left" vertical="center"/>
    </xf>
    <xf numFmtId="164" fontId="55" fillId="6" borderId="0" xfId="2" applyNumberFormat="1" applyFont="1" applyFill="1" applyBorder="1" applyAlignment="1">
      <alignment horizontal="left" vertical="center"/>
    </xf>
    <xf numFmtId="164" fontId="20" fillId="6" borderId="0" xfId="2" applyNumberFormat="1" applyFont="1" applyFill="1" applyBorder="1" applyAlignment="1">
      <alignment horizontal="center" vertical="center"/>
    </xf>
    <xf numFmtId="169" fontId="20" fillId="6" borderId="3" xfId="0" applyNumberFormat="1" applyFont="1" applyFill="1" applyBorder="1" applyAlignment="1" applyProtection="1">
      <alignment horizontal="center" vertical="center"/>
    </xf>
    <xf numFmtId="164" fontId="95" fillId="2" borderId="0" xfId="0" applyFont="1" applyFill="1" applyBorder="1" applyAlignment="1">
      <alignment vertical="center" wrapText="1"/>
    </xf>
    <xf numFmtId="164" fontId="95" fillId="2" borderId="16" xfId="0" applyFont="1" applyFill="1" applyBorder="1" applyAlignment="1">
      <alignment vertical="center" wrapText="1"/>
    </xf>
    <xf numFmtId="164" fontId="65" fillId="11" borderId="11" xfId="0" applyFont="1" applyFill="1" applyBorder="1" applyAlignment="1">
      <alignment vertical="center"/>
    </xf>
    <xf numFmtId="164" fontId="22" fillId="37" borderId="0" xfId="0" applyNumberFormat="1" applyFont="1" applyFill="1" applyBorder="1" applyAlignment="1" applyProtection="1">
      <alignment horizontal="left" vertical="center" indent="4"/>
    </xf>
    <xf numFmtId="164" fontId="7" fillId="36" borderId="0" xfId="2" applyNumberFormat="1" applyFont="1" applyFill="1" applyBorder="1" applyAlignment="1" applyProtection="1">
      <alignment horizontal="left" vertical="center" indent="4"/>
    </xf>
    <xf numFmtId="164" fontId="36" fillId="4" borderId="0" xfId="0" applyFont="1" applyFill="1" applyBorder="1" applyAlignment="1">
      <alignment horizontal="center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90" fillId="0" borderId="8" xfId="0" applyFont="1" applyBorder="1" applyAlignment="1">
      <alignment horizontal="center" vertical="center" wrapText="1"/>
    </xf>
    <xf numFmtId="164" fontId="90" fillId="0" borderId="7" xfId="0" applyFont="1" applyBorder="1" applyAlignment="1">
      <alignment horizontal="center" vertical="center" wrapText="1"/>
    </xf>
    <xf numFmtId="164" fontId="90" fillId="0" borderId="17" xfId="0" applyFont="1" applyBorder="1" applyAlignment="1">
      <alignment horizontal="center" vertical="center" wrapText="1"/>
    </xf>
    <xf numFmtId="164" fontId="90" fillId="0" borderId="16" xfId="0" applyFont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58" fillId="21" borderId="8" xfId="0" applyFont="1" applyFill="1" applyBorder="1" applyAlignment="1">
      <alignment horizontal="center" vertical="center" wrapText="1"/>
    </xf>
    <xf numFmtId="164" fontId="58" fillId="21" borderId="7" xfId="0" applyFont="1" applyFill="1" applyBorder="1" applyAlignment="1">
      <alignment horizontal="center" vertical="center" wrapText="1"/>
    </xf>
    <xf numFmtId="164" fontId="58" fillId="21" borderId="11" xfId="0" applyFont="1" applyFill="1" applyBorder="1" applyAlignment="1">
      <alignment horizontal="center" vertical="center" wrapText="1"/>
    </xf>
    <xf numFmtId="164" fontId="58" fillId="21" borderId="0" xfId="0" applyFont="1" applyFill="1" applyBorder="1" applyAlignment="1">
      <alignment horizontal="center" vertical="center" wrapText="1"/>
    </xf>
    <xf numFmtId="164" fontId="58" fillId="21" borderId="17" xfId="0" applyFont="1" applyFill="1" applyBorder="1" applyAlignment="1">
      <alignment horizontal="center" vertical="center" wrapText="1"/>
    </xf>
    <xf numFmtId="164" fontId="58" fillId="21" borderId="16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70" fillId="33" borderId="12" xfId="0" applyFont="1" applyFill="1" applyBorder="1" applyAlignment="1">
      <alignment horizontal="center" vertical="center" wrapText="1"/>
    </xf>
    <xf numFmtId="164" fontId="70" fillId="33" borderId="15" xfId="0" applyFont="1" applyFill="1" applyBorder="1" applyAlignment="1">
      <alignment horizontal="center" vertical="center" wrapText="1"/>
    </xf>
    <xf numFmtId="164" fontId="70" fillId="33" borderId="22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36" fillId="9" borderId="29" xfId="0" applyFont="1" applyFill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22" fillId="35" borderId="8" xfId="0" applyFont="1" applyFill="1" applyBorder="1" applyAlignment="1">
      <alignment horizontal="center" vertical="center" wrapText="1"/>
    </xf>
    <xf numFmtId="164" fontId="22" fillId="35" borderId="7" xfId="0" applyFont="1" applyFill="1" applyBorder="1" applyAlignment="1">
      <alignment horizontal="center" vertical="center" wrapText="1"/>
    </xf>
    <xf numFmtId="164" fontId="22" fillId="35" borderId="14" xfId="0" applyFont="1" applyFill="1" applyBorder="1" applyAlignment="1">
      <alignment horizontal="center" vertical="center" wrapText="1"/>
    </xf>
    <xf numFmtId="164" fontId="22" fillId="35" borderId="17" xfId="0" applyFont="1" applyFill="1" applyBorder="1" applyAlignment="1">
      <alignment horizontal="center" vertical="center" wrapText="1"/>
    </xf>
    <xf numFmtId="164" fontId="22" fillId="35" borderId="16" xfId="0" applyFont="1" applyFill="1" applyBorder="1" applyAlignment="1">
      <alignment horizontal="center" vertical="center" wrapText="1"/>
    </xf>
    <xf numFmtId="164" fontId="22" fillId="35" borderId="19" xfId="0" applyFont="1" applyFill="1" applyBorder="1" applyAlignment="1">
      <alignment horizontal="center" vertical="center" wrapText="1"/>
    </xf>
    <xf numFmtId="164" fontId="22" fillId="13" borderId="27" xfId="0" applyFont="1" applyFill="1" applyBorder="1" applyAlignment="1">
      <alignment horizontal="center" vertical="center" wrapText="1"/>
    </xf>
    <xf numFmtId="164" fontId="22" fillId="13" borderId="28" xfId="0" applyFont="1" applyFill="1" applyBorder="1" applyAlignment="1">
      <alignment horizontal="center" vertical="center" wrapText="1"/>
    </xf>
    <xf numFmtId="164" fontId="22" fillId="13" borderId="29" xfId="0" applyFont="1" applyFill="1" applyBorder="1" applyAlignment="1">
      <alignment horizontal="center" vertical="center" wrapText="1"/>
    </xf>
    <xf numFmtId="164" fontId="70" fillId="25" borderId="12" xfId="0" applyFont="1" applyFill="1" applyBorder="1" applyAlignment="1">
      <alignment horizontal="center" vertical="center" wrapText="1"/>
    </xf>
    <xf numFmtId="164" fontId="70" fillId="25" borderId="15" xfId="0" applyFont="1" applyFill="1" applyBorder="1" applyAlignment="1">
      <alignment horizontal="center" vertical="center" wrapText="1"/>
    </xf>
    <xf numFmtId="164" fontId="70" fillId="25" borderId="22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2" fontId="23" fillId="11" borderId="25" xfId="0" applyNumberFormat="1" applyFont="1" applyFill="1" applyBorder="1" applyAlignment="1">
      <alignment horizontal="center" vertical="center"/>
    </xf>
    <xf numFmtId="2" fontId="7" fillId="30" borderId="25" xfId="0" applyNumberFormat="1" applyFont="1" applyFill="1" applyBorder="1" applyAlignment="1">
      <alignment horizontal="center" vertical="center"/>
    </xf>
    <xf numFmtId="2" fontId="7" fillId="29" borderId="27" xfId="0" applyNumberFormat="1" applyFont="1" applyFill="1" applyBorder="1" applyAlignment="1">
      <alignment horizontal="center" vertical="center"/>
    </xf>
    <xf numFmtId="2" fontId="7" fillId="29" borderId="29" xfId="0" applyNumberFormat="1" applyFont="1" applyFill="1" applyBorder="1" applyAlignment="1">
      <alignment horizontal="center" vertical="center"/>
    </xf>
    <xf numFmtId="2" fontId="7" fillId="29" borderId="28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164" fontId="23" fillId="32" borderId="12" xfId="0" applyFont="1" applyFill="1" applyBorder="1" applyAlignment="1">
      <alignment horizontal="center" vertical="center" wrapText="1"/>
    </xf>
    <xf numFmtId="164" fontId="23" fillId="32" borderId="15" xfId="0" applyFont="1" applyFill="1" applyBorder="1" applyAlignment="1">
      <alignment horizontal="center" vertical="center" wrapText="1"/>
    </xf>
    <xf numFmtId="164" fontId="23" fillId="32" borderId="22" xfId="0" applyFont="1" applyFill="1" applyBorder="1" applyAlignment="1">
      <alignment horizontal="center" vertical="center" wrapText="1"/>
    </xf>
    <xf numFmtId="164" fontId="21" fillId="3" borderId="21" xfId="2" applyNumberFormat="1" applyFont="1" applyFill="1" applyBorder="1" applyAlignment="1">
      <alignment horizontal="center" vertical="center"/>
    </xf>
    <xf numFmtId="164" fontId="21" fillId="3" borderId="2" xfId="2" applyNumberFormat="1" applyFont="1" applyFill="1" applyBorder="1" applyAlignment="1">
      <alignment horizontal="center" vertical="center"/>
    </xf>
    <xf numFmtId="164" fontId="54" fillId="5" borderId="10" xfId="2" applyNumberFormat="1" applyFont="1" applyFill="1" applyBorder="1" applyAlignment="1">
      <alignment horizontal="center" vertical="center"/>
    </xf>
    <xf numFmtId="164" fontId="54" fillId="5" borderId="0" xfId="2" applyNumberFormat="1" applyFont="1" applyFill="1" applyBorder="1" applyAlignment="1">
      <alignment horizontal="center" vertical="center"/>
    </xf>
    <xf numFmtId="164" fontId="54" fillId="5" borderId="3" xfId="2" applyNumberFormat="1" applyFont="1" applyFill="1" applyBorder="1" applyAlignment="1">
      <alignment horizontal="center" vertical="center"/>
    </xf>
    <xf numFmtId="164" fontId="6" fillId="5" borderId="10" xfId="2" quotePrefix="1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100" fillId="6" borderId="30" xfId="2" applyNumberFormat="1" applyFont="1" applyFill="1" applyBorder="1" applyAlignment="1">
      <alignment horizontal="center" vertical="center"/>
    </xf>
    <xf numFmtId="164" fontId="100" fillId="6" borderId="4" xfId="2" quotePrefix="1" applyNumberFormat="1" applyFont="1" applyFill="1" applyBorder="1" applyAlignment="1">
      <alignment horizontal="center" vertical="center"/>
    </xf>
    <xf numFmtId="164" fontId="100" fillId="6" borderId="5" xfId="2" quotePrefix="1" applyNumberFormat="1" applyFont="1" applyFill="1" applyBorder="1" applyAlignment="1">
      <alignment horizontal="center" vertical="center"/>
    </xf>
    <xf numFmtId="164" fontId="21" fillId="11" borderId="0" xfId="2" applyNumberFormat="1" applyFont="1" applyFill="1" applyBorder="1" applyAlignment="1">
      <alignment horizontal="center" vertical="center"/>
    </xf>
    <xf numFmtId="164" fontId="57" fillId="0" borderId="0" xfId="2" applyFont="1" applyFill="1" applyBorder="1" applyAlignment="1">
      <alignment horizontal="center" vertical="center"/>
    </xf>
    <xf numFmtId="164" fontId="2" fillId="24" borderId="0" xfId="0" quotePrefix="1" applyNumberFormat="1" applyFont="1" applyFill="1" applyAlignment="1" applyProtection="1">
      <alignment horizontal="left" indent="1"/>
    </xf>
    <xf numFmtId="164" fontId="95" fillId="2" borderId="10" xfId="0" applyFont="1" applyFill="1" applyBorder="1" applyAlignment="1">
      <alignment vertical="center" wrapText="1"/>
    </xf>
    <xf numFmtId="164" fontId="106" fillId="38" borderId="12" xfId="0" applyFont="1" applyFill="1" applyBorder="1" applyAlignment="1">
      <alignment horizontal="center" vertical="center" wrapText="1"/>
    </xf>
    <xf numFmtId="164" fontId="23" fillId="34" borderId="12" xfId="0" applyFont="1" applyFill="1" applyBorder="1" applyAlignment="1">
      <alignment horizontal="center" vertical="center" wrapText="1"/>
    </xf>
    <xf numFmtId="164" fontId="106" fillId="31" borderId="12" xfId="0" applyFont="1" applyFill="1" applyBorder="1" applyAlignment="1">
      <alignment horizontal="center" vertical="center" wrapText="1"/>
    </xf>
    <xf numFmtId="164" fontId="95" fillId="2" borderId="24" xfId="0" applyFont="1" applyFill="1" applyBorder="1" applyAlignment="1">
      <alignment vertical="center" wrapText="1"/>
    </xf>
    <xf numFmtId="164" fontId="106" fillId="22" borderId="12" xfId="0" applyFont="1" applyFill="1" applyBorder="1" applyAlignment="1">
      <alignment horizontal="center" vertical="center" wrapText="1"/>
    </xf>
    <xf numFmtId="164" fontId="23" fillId="28" borderId="12" xfId="0" applyFont="1" applyFill="1" applyBorder="1" applyAlignment="1">
      <alignment horizontal="center" vertical="center" wrapText="1"/>
    </xf>
    <xf numFmtId="164" fontId="106" fillId="38" borderId="15" xfId="0" applyFont="1" applyFill="1" applyBorder="1" applyAlignment="1">
      <alignment horizontal="center" vertical="center" wrapText="1"/>
    </xf>
    <xf numFmtId="164" fontId="23" fillId="34" borderId="15" xfId="0" applyFont="1" applyFill="1" applyBorder="1" applyAlignment="1">
      <alignment horizontal="center" vertical="center" wrapText="1"/>
    </xf>
    <xf numFmtId="164" fontId="106" fillId="31" borderId="15" xfId="0" applyFont="1" applyFill="1" applyBorder="1" applyAlignment="1">
      <alignment horizontal="center" vertical="center" wrapText="1"/>
    </xf>
    <xf numFmtId="164" fontId="106" fillId="22" borderId="15" xfId="0" applyFont="1" applyFill="1" applyBorder="1" applyAlignment="1">
      <alignment horizontal="center" vertical="center" wrapText="1"/>
    </xf>
    <xf numFmtId="164" fontId="23" fillId="28" borderId="15" xfId="0" applyFont="1" applyFill="1" applyBorder="1" applyAlignment="1">
      <alignment horizontal="center" vertical="center" wrapText="1"/>
    </xf>
    <xf numFmtId="164" fontId="7" fillId="40" borderId="13" xfId="0" quotePrefix="1" applyFont="1" applyFill="1" applyBorder="1" applyAlignment="1">
      <alignment horizontal="center" vertical="center" wrapText="1"/>
    </xf>
    <xf numFmtId="164" fontId="22" fillId="24" borderId="13" xfId="0" quotePrefix="1" applyFont="1" applyFill="1" applyBorder="1" applyAlignment="1">
      <alignment horizontal="center" vertical="center" wrapText="1"/>
    </xf>
    <xf numFmtId="164" fontId="106" fillId="38" borderId="22" xfId="0" applyFont="1" applyFill="1" applyBorder="1" applyAlignment="1">
      <alignment horizontal="center" vertical="center" wrapText="1"/>
    </xf>
    <xf numFmtId="164" fontId="23" fillId="34" borderId="22" xfId="0" applyFont="1" applyFill="1" applyBorder="1" applyAlignment="1">
      <alignment horizontal="center" vertical="center" wrapText="1"/>
    </xf>
    <xf numFmtId="164" fontId="106" fillId="31" borderId="22" xfId="0" applyFont="1" applyFill="1" applyBorder="1" applyAlignment="1">
      <alignment horizontal="center" vertical="center" wrapText="1"/>
    </xf>
    <xf numFmtId="164" fontId="106" fillId="22" borderId="22" xfId="0" applyFont="1" applyFill="1" applyBorder="1" applyAlignment="1">
      <alignment horizontal="center" vertical="center" wrapText="1"/>
    </xf>
    <xf numFmtId="164" fontId="23" fillId="28" borderId="22" xfId="0" applyFont="1" applyFill="1" applyBorder="1" applyAlignment="1">
      <alignment horizontal="center" vertical="center" wrapText="1"/>
    </xf>
    <xf numFmtId="164" fontId="106" fillId="41" borderId="12" xfId="0" applyFont="1" applyFill="1" applyBorder="1" applyAlignment="1">
      <alignment horizontal="center" vertical="center" wrapText="1"/>
    </xf>
    <xf numFmtId="164" fontId="106" fillId="39" borderId="12" xfId="0" applyFont="1" applyFill="1" applyBorder="1" applyAlignment="1">
      <alignment horizontal="center" vertical="center" wrapText="1"/>
    </xf>
    <xf numFmtId="164" fontId="106" fillId="41" borderId="15" xfId="0" applyFont="1" applyFill="1" applyBorder="1" applyAlignment="1">
      <alignment horizontal="center" vertical="center" wrapText="1"/>
    </xf>
    <xf numFmtId="164" fontId="106" fillId="39" borderId="15" xfId="0" applyFont="1" applyFill="1" applyBorder="1" applyAlignment="1">
      <alignment horizontal="center" vertical="center" wrapText="1"/>
    </xf>
    <xf numFmtId="164" fontId="106" fillId="41" borderId="22" xfId="0" applyFont="1" applyFill="1" applyBorder="1" applyAlignment="1">
      <alignment horizontal="center" vertical="center" wrapText="1"/>
    </xf>
    <xf numFmtId="164" fontId="106" fillId="39" borderId="22" xfId="0" applyFont="1" applyFill="1" applyBorder="1" applyAlignment="1">
      <alignment horizontal="center" vertical="center" wrapText="1"/>
    </xf>
    <xf numFmtId="164" fontId="106" fillId="23" borderId="12" xfId="0" applyFont="1" applyFill="1" applyBorder="1" applyAlignment="1">
      <alignment horizontal="center" vertical="center" wrapText="1"/>
    </xf>
    <xf numFmtId="164" fontId="106" fillId="23" borderId="15" xfId="0" applyFont="1" applyFill="1" applyBorder="1" applyAlignment="1">
      <alignment horizontal="center" vertical="center" wrapText="1"/>
    </xf>
    <xf numFmtId="164" fontId="106" fillId="23" borderId="22" xfId="0" applyFont="1" applyFill="1" applyBorder="1" applyAlignment="1">
      <alignment horizontal="center" vertical="center" wrapText="1"/>
    </xf>
    <xf numFmtId="164" fontId="106" fillId="25" borderId="12" xfId="0" applyFont="1" applyFill="1" applyBorder="1" applyAlignment="1">
      <alignment horizontal="center" vertical="center" wrapText="1"/>
    </xf>
    <xf numFmtId="164" fontId="106" fillId="25" borderId="15" xfId="0" applyFont="1" applyFill="1" applyBorder="1" applyAlignment="1">
      <alignment horizontal="center" vertical="center" wrapText="1"/>
    </xf>
    <xf numFmtId="164" fontId="106" fillId="25" borderId="22" xfId="0" applyFont="1" applyFill="1" applyBorder="1" applyAlignment="1">
      <alignment horizontal="center" vertical="center" wrapText="1"/>
    </xf>
    <xf numFmtId="164" fontId="43" fillId="6" borderId="14" xfId="0" applyFont="1" applyFill="1" applyBorder="1" applyAlignment="1">
      <alignment horizontal="center" vertical="center" wrapText="1"/>
    </xf>
    <xf numFmtId="164" fontId="20" fillId="6" borderId="11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914400</xdr:colOff>
          <xdr:row>17</xdr:row>
          <xdr:rowOff>114300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3137646</xdr:colOff>
          <xdr:row>7</xdr:row>
          <xdr:rowOff>224117</xdr:rowOff>
        </xdr:from>
        <xdr:to>
          <xdr:col>2</xdr:col>
          <xdr:colOff>4050925</xdr:colOff>
          <xdr:row>11</xdr:row>
          <xdr:rowOff>128307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3228695</xdr:colOff>
          <xdr:row>17</xdr:row>
          <xdr:rowOff>98051</xdr:rowOff>
        </xdr:from>
        <xdr:to>
          <xdr:col>2</xdr:col>
          <xdr:colOff>4143095</xdr:colOff>
          <xdr:row>21</xdr:row>
          <xdr:rowOff>126626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PowerPoint_Presentation1.ppt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6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drawing" Target="../drawings/drawing3.xml"/><Relationship Id="rId7" Type="http://schemas.openxmlformats.org/officeDocument/2006/relationships/package" Target="../embeddings/Microsoft_Word_Document3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7.emf"/><Relationship Id="rId5" Type="http://schemas.openxmlformats.org/officeDocument/2006/relationships/package" Target="../embeddings/Microsoft_PowerPoint_Presentation2.pptx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3"/>
  <sheetViews>
    <sheetView zoomScaleNormal="100" workbookViewId="0">
      <selection activeCell="G11" sqref="G11:K12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6" width="5" style="1" customWidth="1"/>
    <col min="17" max="17" width="6.33203125" style="1" customWidth="1"/>
    <col min="18" max="18" width="0.33203125" style="1" customWidth="1"/>
    <col min="19" max="22" width="5" style="1" customWidth="1"/>
    <col min="23" max="23" width="0.33203125" style="1" customWidth="1"/>
    <col min="24" max="27" width="5" style="1" customWidth="1"/>
    <col min="28" max="28" width="0.33203125" style="1" customWidth="1"/>
    <col min="29" max="31" width="4.109375" style="1" customWidth="1"/>
    <col min="32" max="32" width="0.33203125" style="1" customWidth="1"/>
    <col min="33" max="254" width="8.109375" style="1"/>
    <col min="255" max="255" width="0.33203125" style="1" customWidth="1"/>
    <col min="256" max="256" width="10.109375" style="1" customWidth="1"/>
    <col min="257" max="257" width="0.33203125" style="1" customWidth="1"/>
    <col min="258" max="258" width="7.21875" style="1" customWidth="1"/>
    <col min="259" max="259" width="5.21875" style="1" customWidth="1"/>
    <col min="260" max="260" width="0.33203125" style="1" customWidth="1"/>
    <col min="261" max="265" width="5" style="1" customWidth="1"/>
    <col min="266" max="266" width="0.33203125" style="1" customWidth="1"/>
    <col min="267" max="271" width="5" style="1" customWidth="1"/>
    <col min="272" max="272" width="0.33203125" style="1" customWidth="1"/>
    <col min="273" max="277" width="5" style="1" customWidth="1"/>
    <col min="278" max="278" width="0.33203125" style="1" customWidth="1"/>
    <col min="279" max="283" width="5" style="1" customWidth="1"/>
    <col min="284" max="284" width="0.33203125" style="1" customWidth="1"/>
    <col min="285" max="287" width="4.109375" style="1" customWidth="1"/>
    <col min="288" max="288" width="0.33203125" style="1" customWidth="1"/>
    <col min="289" max="510" width="8.109375" style="1"/>
    <col min="511" max="511" width="0.33203125" style="1" customWidth="1"/>
    <col min="512" max="512" width="10.109375" style="1" customWidth="1"/>
    <col min="513" max="513" width="0.33203125" style="1" customWidth="1"/>
    <col min="514" max="514" width="7.21875" style="1" customWidth="1"/>
    <col min="515" max="515" width="5.21875" style="1" customWidth="1"/>
    <col min="516" max="516" width="0.33203125" style="1" customWidth="1"/>
    <col min="517" max="521" width="5" style="1" customWidth="1"/>
    <col min="522" max="522" width="0.33203125" style="1" customWidth="1"/>
    <col min="523" max="527" width="5" style="1" customWidth="1"/>
    <col min="528" max="528" width="0.33203125" style="1" customWidth="1"/>
    <col min="529" max="533" width="5" style="1" customWidth="1"/>
    <col min="534" max="534" width="0.33203125" style="1" customWidth="1"/>
    <col min="535" max="539" width="5" style="1" customWidth="1"/>
    <col min="540" max="540" width="0.33203125" style="1" customWidth="1"/>
    <col min="541" max="543" width="4.109375" style="1" customWidth="1"/>
    <col min="544" max="544" width="0.33203125" style="1" customWidth="1"/>
    <col min="545" max="766" width="8.109375" style="1"/>
    <col min="767" max="767" width="0.33203125" style="1" customWidth="1"/>
    <col min="768" max="768" width="10.109375" style="1" customWidth="1"/>
    <col min="769" max="769" width="0.33203125" style="1" customWidth="1"/>
    <col min="770" max="770" width="7.21875" style="1" customWidth="1"/>
    <col min="771" max="771" width="5.21875" style="1" customWidth="1"/>
    <col min="772" max="772" width="0.33203125" style="1" customWidth="1"/>
    <col min="773" max="777" width="5" style="1" customWidth="1"/>
    <col min="778" max="778" width="0.33203125" style="1" customWidth="1"/>
    <col min="779" max="783" width="5" style="1" customWidth="1"/>
    <col min="784" max="784" width="0.33203125" style="1" customWidth="1"/>
    <col min="785" max="789" width="5" style="1" customWidth="1"/>
    <col min="790" max="790" width="0.33203125" style="1" customWidth="1"/>
    <col min="791" max="795" width="5" style="1" customWidth="1"/>
    <col min="796" max="796" width="0.33203125" style="1" customWidth="1"/>
    <col min="797" max="799" width="4.109375" style="1" customWidth="1"/>
    <col min="800" max="800" width="0.33203125" style="1" customWidth="1"/>
    <col min="801" max="1022" width="8.109375" style="1"/>
    <col min="1023" max="1023" width="0.33203125" style="1" customWidth="1"/>
    <col min="1024" max="1024" width="10.109375" style="1" customWidth="1"/>
    <col min="1025" max="1025" width="0.33203125" style="1" customWidth="1"/>
    <col min="1026" max="1026" width="7.21875" style="1" customWidth="1"/>
    <col min="1027" max="1027" width="5.21875" style="1" customWidth="1"/>
    <col min="1028" max="1028" width="0.33203125" style="1" customWidth="1"/>
    <col min="1029" max="1033" width="5" style="1" customWidth="1"/>
    <col min="1034" max="1034" width="0.33203125" style="1" customWidth="1"/>
    <col min="1035" max="1039" width="5" style="1" customWidth="1"/>
    <col min="1040" max="1040" width="0.33203125" style="1" customWidth="1"/>
    <col min="1041" max="1045" width="5" style="1" customWidth="1"/>
    <col min="1046" max="1046" width="0.33203125" style="1" customWidth="1"/>
    <col min="1047" max="1051" width="5" style="1" customWidth="1"/>
    <col min="1052" max="1052" width="0.33203125" style="1" customWidth="1"/>
    <col min="1053" max="1055" width="4.109375" style="1" customWidth="1"/>
    <col min="1056" max="1056" width="0.33203125" style="1" customWidth="1"/>
    <col min="1057" max="1278" width="8.109375" style="1"/>
    <col min="1279" max="1279" width="0.33203125" style="1" customWidth="1"/>
    <col min="1280" max="1280" width="10.109375" style="1" customWidth="1"/>
    <col min="1281" max="1281" width="0.33203125" style="1" customWidth="1"/>
    <col min="1282" max="1282" width="7.21875" style="1" customWidth="1"/>
    <col min="1283" max="1283" width="5.21875" style="1" customWidth="1"/>
    <col min="1284" max="1284" width="0.33203125" style="1" customWidth="1"/>
    <col min="1285" max="1289" width="5" style="1" customWidth="1"/>
    <col min="1290" max="1290" width="0.33203125" style="1" customWidth="1"/>
    <col min="1291" max="1295" width="5" style="1" customWidth="1"/>
    <col min="1296" max="1296" width="0.33203125" style="1" customWidth="1"/>
    <col min="1297" max="1301" width="5" style="1" customWidth="1"/>
    <col min="1302" max="1302" width="0.33203125" style="1" customWidth="1"/>
    <col min="1303" max="1307" width="5" style="1" customWidth="1"/>
    <col min="1308" max="1308" width="0.33203125" style="1" customWidth="1"/>
    <col min="1309" max="1311" width="4.109375" style="1" customWidth="1"/>
    <col min="1312" max="1312" width="0.33203125" style="1" customWidth="1"/>
    <col min="1313" max="1534" width="8.109375" style="1"/>
    <col min="1535" max="1535" width="0.33203125" style="1" customWidth="1"/>
    <col min="1536" max="1536" width="10.109375" style="1" customWidth="1"/>
    <col min="1537" max="1537" width="0.33203125" style="1" customWidth="1"/>
    <col min="1538" max="1538" width="7.21875" style="1" customWidth="1"/>
    <col min="1539" max="1539" width="5.21875" style="1" customWidth="1"/>
    <col min="1540" max="1540" width="0.33203125" style="1" customWidth="1"/>
    <col min="1541" max="1545" width="5" style="1" customWidth="1"/>
    <col min="1546" max="1546" width="0.33203125" style="1" customWidth="1"/>
    <col min="1547" max="1551" width="5" style="1" customWidth="1"/>
    <col min="1552" max="1552" width="0.33203125" style="1" customWidth="1"/>
    <col min="1553" max="1557" width="5" style="1" customWidth="1"/>
    <col min="1558" max="1558" width="0.33203125" style="1" customWidth="1"/>
    <col min="1559" max="1563" width="5" style="1" customWidth="1"/>
    <col min="1564" max="1564" width="0.33203125" style="1" customWidth="1"/>
    <col min="1565" max="1567" width="4.109375" style="1" customWidth="1"/>
    <col min="1568" max="1568" width="0.33203125" style="1" customWidth="1"/>
    <col min="1569" max="1790" width="8.109375" style="1"/>
    <col min="1791" max="1791" width="0.33203125" style="1" customWidth="1"/>
    <col min="1792" max="1792" width="10.109375" style="1" customWidth="1"/>
    <col min="1793" max="1793" width="0.33203125" style="1" customWidth="1"/>
    <col min="1794" max="1794" width="7.21875" style="1" customWidth="1"/>
    <col min="1795" max="1795" width="5.21875" style="1" customWidth="1"/>
    <col min="1796" max="1796" width="0.33203125" style="1" customWidth="1"/>
    <col min="1797" max="1801" width="5" style="1" customWidth="1"/>
    <col min="1802" max="1802" width="0.33203125" style="1" customWidth="1"/>
    <col min="1803" max="1807" width="5" style="1" customWidth="1"/>
    <col min="1808" max="1808" width="0.33203125" style="1" customWidth="1"/>
    <col min="1809" max="1813" width="5" style="1" customWidth="1"/>
    <col min="1814" max="1814" width="0.33203125" style="1" customWidth="1"/>
    <col min="1815" max="1819" width="5" style="1" customWidth="1"/>
    <col min="1820" max="1820" width="0.33203125" style="1" customWidth="1"/>
    <col min="1821" max="1823" width="4.109375" style="1" customWidth="1"/>
    <col min="1824" max="1824" width="0.33203125" style="1" customWidth="1"/>
    <col min="1825" max="2046" width="8.109375" style="1"/>
    <col min="2047" max="2047" width="0.33203125" style="1" customWidth="1"/>
    <col min="2048" max="2048" width="10.109375" style="1" customWidth="1"/>
    <col min="2049" max="2049" width="0.33203125" style="1" customWidth="1"/>
    <col min="2050" max="2050" width="7.21875" style="1" customWidth="1"/>
    <col min="2051" max="2051" width="5.21875" style="1" customWidth="1"/>
    <col min="2052" max="2052" width="0.33203125" style="1" customWidth="1"/>
    <col min="2053" max="2057" width="5" style="1" customWidth="1"/>
    <col min="2058" max="2058" width="0.33203125" style="1" customWidth="1"/>
    <col min="2059" max="2063" width="5" style="1" customWidth="1"/>
    <col min="2064" max="2064" width="0.33203125" style="1" customWidth="1"/>
    <col min="2065" max="2069" width="5" style="1" customWidth="1"/>
    <col min="2070" max="2070" width="0.33203125" style="1" customWidth="1"/>
    <col min="2071" max="2075" width="5" style="1" customWidth="1"/>
    <col min="2076" max="2076" width="0.33203125" style="1" customWidth="1"/>
    <col min="2077" max="2079" width="4.109375" style="1" customWidth="1"/>
    <col min="2080" max="2080" width="0.33203125" style="1" customWidth="1"/>
    <col min="2081" max="2302" width="8.109375" style="1"/>
    <col min="2303" max="2303" width="0.33203125" style="1" customWidth="1"/>
    <col min="2304" max="2304" width="10.109375" style="1" customWidth="1"/>
    <col min="2305" max="2305" width="0.33203125" style="1" customWidth="1"/>
    <col min="2306" max="2306" width="7.21875" style="1" customWidth="1"/>
    <col min="2307" max="2307" width="5.21875" style="1" customWidth="1"/>
    <col min="2308" max="2308" width="0.33203125" style="1" customWidth="1"/>
    <col min="2309" max="2313" width="5" style="1" customWidth="1"/>
    <col min="2314" max="2314" width="0.33203125" style="1" customWidth="1"/>
    <col min="2315" max="2319" width="5" style="1" customWidth="1"/>
    <col min="2320" max="2320" width="0.33203125" style="1" customWidth="1"/>
    <col min="2321" max="2325" width="5" style="1" customWidth="1"/>
    <col min="2326" max="2326" width="0.33203125" style="1" customWidth="1"/>
    <col min="2327" max="2331" width="5" style="1" customWidth="1"/>
    <col min="2332" max="2332" width="0.33203125" style="1" customWidth="1"/>
    <col min="2333" max="2335" width="4.109375" style="1" customWidth="1"/>
    <col min="2336" max="2336" width="0.33203125" style="1" customWidth="1"/>
    <col min="2337" max="2558" width="8.109375" style="1"/>
    <col min="2559" max="2559" width="0.33203125" style="1" customWidth="1"/>
    <col min="2560" max="2560" width="10.109375" style="1" customWidth="1"/>
    <col min="2561" max="2561" width="0.33203125" style="1" customWidth="1"/>
    <col min="2562" max="2562" width="7.21875" style="1" customWidth="1"/>
    <col min="2563" max="2563" width="5.21875" style="1" customWidth="1"/>
    <col min="2564" max="2564" width="0.33203125" style="1" customWidth="1"/>
    <col min="2565" max="2569" width="5" style="1" customWidth="1"/>
    <col min="2570" max="2570" width="0.33203125" style="1" customWidth="1"/>
    <col min="2571" max="2575" width="5" style="1" customWidth="1"/>
    <col min="2576" max="2576" width="0.33203125" style="1" customWidth="1"/>
    <col min="2577" max="2581" width="5" style="1" customWidth="1"/>
    <col min="2582" max="2582" width="0.33203125" style="1" customWidth="1"/>
    <col min="2583" max="2587" width="5" style="1" customWidth="1"/>
    <col min="2588" max="2588" width="0.33203125" style="1" customWidth="1"/>
    <col min="2589" max="2591" width="4.109375" style="1" customWidth="1"/>
    <col min="2592" max="2592" width="0.33203125" style="1" customWidth="1"/>
    <col min="2593" max="2814" width="8.109375" style="1"/>
    <col min="2815" max="2815" width="0.33203125" style="1" customWidth="1"/>
    <col min="2816" max="2816" width="10.109375" style="1" customWidth="1"/>
    <col min="2817" max="2817" width="0.33203125" style="1" customWidth="1"/>
    <col min="2818" max="2818" width="7.21875" style="1" customWidth="1"/>
    <col min="2819" max="2819" width="5.21875" style="1" customWidth="1"/>
    <col min="2820" max="2820" width="0.33203125" style="1" customWidth="1"/>
    <col min="2821" max="2825" width="5" style="1" customWidth="1"/>
    <col min="2826" max="2826" width="0.33203125" style="1" customWidth="1"/>
    <col min="2827" max="2831" width="5" style="1" customWidth="1"/>
    <col min="2832" max="2832" width="0.33203125" style="1" customWidth="1"/>
    <col min="2833" max="2837" width="5" style="1" customWidth="1"/>
    <col min="2838" max="2838" width="0.33203125" style="1" customWidth="1"/>
    <col min="2839" max="2843" width="5" style="1" customWidth="1"/>
    <col min="2844" max="2844" width="0.33203125" style="1" customWidth="1"/>
    <col min="2845" max="2847" width="4.109375" style="1" customWidth="1"/>
    <col min="2848" max="2848" width="0.33203125" style="1" customWidth="1"/>
    <col min="2849" max="3070" width="8.109375" style="1"/>
    <col min="3071" max="3071" width="0.33203125" style="1" customWidth="1"/>
    <col min="3072" max="3072" width="10.109375" style="1" customWidth="1"/>
    <col min="3073" max="3073" width="0.33203125" style="1" customWidth="1"/>
    <col min="3074" max="3074" width="7.21875" style="1" customWidth="1"/>
    <col min="3075" max="3075" width="5.21875" style="1" customWidth="1"/>
    <col min="3076" max="3076" width="0.33203125" style="1" customWidth="1"/>
    <col min="3077" max="3081" width="5" style="1" customWidth="1"/>
    <col min="3082" max="3082" width="0.33203125" style="1" customWidth="1"/>
    <col min="3083" max="3087" width="5" style="1" customWidth="1"/>
    <col min="3088" max="3088" width="0.33203125" style="1" customWidth="1"/>
    <col min="3089" max="3093" width="5" style="1" customWidth="1"/>
    <col min="3094" max="3094" width="0.33203125" style="1" customWidth="1"/>
    <col min="3095" max="3099" width="5" style="1" customWidth="1"/>
    <col min="3100" max="3100" width="0.33203125" style="1" customWidth="1"/>
    <col min="3101" max="3103" width="4.109375" style="1" customWidth="1"/>
    <col min="3104" max="3104" width="0.33203125" style="1" customWidth="1"/>
    <col min="3105" max="3326" width="8.109375" style="1"/>
    <col min="3327" max="3327" width="0.33203125" style="1" customWidth="1"/>
    <col min="3328" max="3328" width="10.109375" style="1" customWidth="1"/>
    <col min="3329" max="3329" width="0.33203125" style="1" customWidth="1"/>
    <col min="3330" max="3330" width="7.21875" style="1" customWidth="1"/>
    <col min="3331" max="3331" width="5.21875" style="1" customWidth="1"/>
    <col min="3332" max="3332" width="0.33203125" style="1" customWidth="1"/>
    <col min="3333" max="3337" width="5" style="1" customWidth="1"/>
    <col min="3338" max="3338" width="0.33203125" style="1" customWidth="1"/>
    <col min="3339" max="3343" width="5" style="1" customWidth="1"/>
    <col min="3344" max="3344" width="0.33203125" style="1" customWidth="1"/>
    <col min="3345" max="3349" width="5" style="1" customWidth="1"/>
    <col min="3350" max="3350" width="0.33203125" style="1" customWidth="1"/>
    <col min="3351" max="3355" width="5" style="1" customWidth="1"/>
    <col min="3356" max="3356" width="0.33203125" style="1" customWidth="1"/>
    <col min="3357" max="3359" width="4.109375" style="1" customWidth="1"/>
    <col min="3360" max="3360" width="0.33203125" style="1" customWidth="1"/>
    <col min="3361" max="3582" width="8.109375" style="1"/>
    <col min="3583" max="3583" width="0.33203125" style="1" customWidth="1"/>
    <col min="3584" max="3584" width="10.109375" style="1" customWidth="1"/>
    <col min="3585" max="3585" width="0.33203125" style="1" customWidth="1"/>
    <col min="3586" max="3586" width="7.21875" style="1" customWidth="1"/>
    <col min="3587" max="3587" width="5.21875" style="1" customWidth="1"/>
    <col min="3588" max="3588" width="0.33203125" style="1" customWidth="1"/>
    <col min="3589" max="3593" width="5" style="1" customWidth="1"/>
    <col min="3594" max="3594" width="0.33203125" style="1" customWidth="1"/>
    <col min="3595" max="3599" width="5" style="1" customWidth="1"/>
    <col min="3600" max="3600" width="0.33203125" style="1" customWidth="1"/>
    <col min="3601" max="3605" width="5" style="1" customWidth="1"/>
    <col min="3606" max="3606" width="0.33203125" style="1" customWidth="1"/>
    <col min="3607" max="3611" width="5" style="1" customWidth="1"/>
    <col min="3612" max="3612" width="0.33203125" style="1" customWidth="1"/>
    <col min="3613" max="3615" width="4.109375" style="1" customWidth="1"/>
    <col min="3616" max="3616" width="0.33203125" style="1" customWidth="1"/>
    <col min="3617" max="3838" width="8.109375" style="1"/>
    <col min="3839" max="3839" width="0.33203125" style="1" customWidth="1"/>
    <col min="3840" max="3840" width="10.109375" style="1" customWidth="1"/>
    <col min="3841" max="3841" width="0.33203125" style="1" customWidth="1"/>
    <col min="3842" max="3842" width="7.21875" style="1" customWidth="1"/>
    <col min="3843" max="3843" width="5.21875" style="1" customWidth="1"/>
    <col min="3844" max="3844" width="0.33203125" style="1" customWidth="1"/>
    <col min="3845" max="3849" width="5" style="1" customWidth="1"/>
    <col min="3850" max="3850" width="0.33203125" style="1" customWidth="1"/>
    <col min="3851" max="3855" width="5" style="1" customWidth="1"/>
    <col min="3856" max="3856" width="0.33203125" style="1" customWidth="1"/>
    <col min="3857" max="3861" width="5" style="1" customWidth="1"/>
    <col min="3862" max="3862" width="0.33203125" style="1" customWidth="1"/>
    <col min="3863" max="3867" width="5" style="1" customWidth="1"/>
    <col min="3868" max="3868" width="0.33203125" style="1" customWidth="1"/>
    <col min="3869" max="3871" width="4.109375" style="1" customWidth="1"/>
    <col min="3872" max="3872" width="0.33203125" style="1" customWidth="1"/>
    <col min="3873" max="4094" width="8.109375" style="1"/>
    <col min="4095" max="4095" width="0.33203125" style="1" customWidth="1"/>
    <col min="4096" max="4096" width="10.109375" style="1" customWidth="1"/>
    <col min="4097" max="4097" width="0.33203125" style="1" customWidth="1"/>
    <col min="4098" max="4098" width="7.21875" style="1" customWidth="1"/>
    <col min="4099" max="4099" width="5.21875" style="1" customWidth="1"/>
    <col min="4100" max="4100" width="0.33203125" style="1" customWidth="1"/>
    <col min="4101" max="4105" width="5" style="1" customWidth="1"/>
    <col min="4106" max="4106" width="0.33203125" style="1" customWidth="1"/>
    <col min="4107" max="4111" width="5" style="1" customWidth="1"/>
    <col min="4112" max="4112" width="0.33203125" style="1" customWidth="1"/>
    <col min="4113" max="4117" width="5" style="1" customWidth="1"/>
    <col min="4118" max="4118" width="0.33203125" style="1" customWidth="1"/>
    <col min="4119" max="4123" width="5" style="1" customWidth="1"/>
    <col min="4124" max="4124" width="0.33203125" style="1" customWidth="1"/>
    <col min="4125" max="4127" width="4.109375" style="1" customWidth="1"/>
    <col min="4128" max="4128" width="0.33203125" style="1" customWidth="1"/>
    <col min="4129" max="4350" width="8.109375" style="1"/>
    <col min="4351" max="4351" width="0.33203125" style="1" customWidth="1"/>
    <col min="4352" max="4352" width="10.109375" style="1" customWidth="1"/>
    <col min="4353" max="4353" width="0.33203125" style="1" customWidth="1"/>
    <col min="4354" max="4354" width="7.21875" style="1" customWidth="1"/>
    <col min="4355" max="4355" width="5.21875" style="1" customWidth="1"/>
    <col min="4356" max="4356" width="0.33203125" style="1" customWidth="1"/>
    <col min="4357" max="4361" width="5" style="1" customWidth="1"/>
    <col min="4362" max="4362" width="0.33203125" style="1" customWidth="1"/>
    <col min="4363" max="4367" width="5" style="1" customWidth="1"/>
    <col min="4368" max="4368" width="0.33203125" style="1" customWidth="1"/>
    <col min="4369" max="4373" width="5" style="1" customWidth="1"/>
    <col min="4374" max="4374" width="0.33203125" style="1" customWidth="1"/>
    <col min="4375" max="4379" width="5" style="1" customWidth="1"/>
    <col min="4380" max="4380" width="0.33203125" style="1" customWidth="1"/>
    <col min="4381" max="4383" width="4.109375" style="1" customWidth="1"/>
    <col min="4384" max="4384" width="0.33203125" style="1" customWidth="1"/>
    <col min="4385" max="4606" width="8.109375" style="1"/>
    <col min="4607" max="4607" width="0.33203125" style="1" customWidth="1"/>
    <col min="4608" max="4608" width="10.109375" style="1" customWidth="1"/>
    <col min="4609" max="4609" width="0.33203125" style="1" customWidth="1"/>
    <col min="4610" max="4610" width="7.21875" style="1" customWidth="1"/>
    <col min="4611" max="4611" width="5.21875" style="1" customWidth="1"/>
    <col min="4612" max="4612" width="0.33203125" style="1" customWidth="1"/>
    <col min="4613" max="4617" width="5" style="1" customWidth="1"/>
    <col min="4618" max="4618" width="0.33203125" style="1" customWidth="1"/>
    <col min="4619" max="4623" width="5" style="1" customWidth="1"/>
    <col min="4624" max="4624" width="0.33203125" style="1" customWidth="1"/>
    <col min="4625" max="4629" width="5" style="1" customWidth="1"/>
    <col min="4630" max="4630" width="0.33203125" style="1" customWidth="1"/>
    <col min="4631" max="4635" width="5" style="1" customWidth="1"/>
    <col min="4636" max="4636" width="0.33203125" style="1" customWidth="1"/>
    <col min="4637" max="4639" width="4.109375" style="1" customWidth="1"/>
    <col min="4640" max="4640" width="0.33203125" style="1" customWidth="1"/>
    <col min="4641" max="4862" width="8.109375" style="1"/>
    <col min="4863" max="4863" width="0.33203125" style="1" customWidth="1"/>
    <col min="4864" max="4864" width="10.109375" style="1" customWidth="1"/>
    <col min="4865" max="4865" width="0.33203125" style="1" customWidth="1"/>
    <col min="4866" max="4866" width="7.21875" style="1" customWidth="1"/>
    <col min="4867" max="4867" width="5.21875" style="1" customWidth="1"/>
    <col min="4868" max="4868" width="0.33203125" style="1" customWidth="1"/>
    <col min="4869" max="4873" width="5" style="1" customWidth="1"/>
    <col min="4874" max="4874" width="0.33203125" style="1" customWidth="1"/>
    <col min="4875" max="4879" width="5" style="1" customWidth="1"/>
    <col min="4880" max="4880" width="0.33203125" style="1" customWidth="1"/>
    <col min="4881" max="4885" width="5" style="1" customWidth="1"/>
    <col min="4886" max="4886" width="0.33203125" style="1" customWidth="1"/>
    <col min="4887" max="4891" width="5" style="1" customWidth="1"/>
    <col min="4892" max="4892" width="0.33203125" style="1" customWidth="1"/>
    <col min="4893" max="4895" width="4.109375" style="1" customWidth="1"/>
    <col min="4896" max="4896" width="0.33203125" style="1" customWidth="1"/>
    <col min="4897" max="5118" width="8.109375" style="1"/>
    <col min="5119" max="5119" width="0.33203125" style="1" customWidth="1"/>
    <col min="5120" max="5120" width="10.109375" style="1" customWidth="1"/>
    <col min="5121" max="5121" width="0.33203125" style="1" customWidth="1"/>
    <col min="5122" max="5122" width="7.21875" style="1" customWidth="1"/>
    <col min="5123" max="5123" width="5.21875" style="1" customWidth="1"/>
    <col min="5124" max="5124" width="0.33203125" style="1" customWidth="1"/>
    <col min="5125" max="5129" width="5" style="1" customWidth="1"/>
    <col min="5130" max="5130" width="0.33203125" style="1" customWidth="1"/>
    <col min="5131" max="5135" width="5" style="1" customWidth="1"/>
    <col min="5136" max="5136" width="0.33203125" style="1" customWidth="1"/>
    <col min="5137" max="5141" width="5" style="1" customWidth="1"/>
    <col min="5142" max="5142" width="0.33203125" style="1" customWidth="1"/>
    <col min="5143" max="5147" width="5" style="1" customWidth="1"/>
    <col min="5148" max="5148" width="0.33203125" style="1" customWidth="1"/>
    <col min="5149" max="5151" width="4.109375" style="1" customWidth="1"/>
    <col min="5152" max="5152" width="0.33203125" style="1" customWidth="1"/>
    <col min="5153" max="5374" width="8.109375" style="1"/>
    <col min="5375" max="5375" width="0.33203125" style="1" customWidth="1"/>
    <col min="5376" max="5376" width="10.109375" style="1" customWidth="1"/>
    <col min="5377" max="5377" width="0.33203125" style="1" customWidth="1"/>
    <col min="5378" max="5378" width="7.21875" style="1" customWidth="1"/>
    <col min="5379" max="5379" width="5.21875" style="1" customWidth="1"/>
    <col min="5380" max="5380" width="0.33203125" style="1" customWidth="1"/>
    <col min="5381" max="5385" width="5" style="1" customWidth="1"/>
    <col min="5386" max="5386" width="0.33203125" style="1" customWidth="1"/>
    <col min="5387" max="5391" width="5" style="1" customWidth="1"/>
    <col min="5392" max="5392" width="0.33203125" style="1" customWidth="1"/>
    <col min="5393" max="5397" width="5" style="1" customWidth="1"/>
    <col min="5398" max="5398" width="0.33203125" style="1" customWidth="1"/>
    <col min="5399" max="5403" width="5" style="1" customWidth="1"/>
    <col min="5404" max="5404" width="0.33203125" style="1" customWidth="1"/>
    <col min="5405" max="5407" width="4.109375" style="1" customWidth="1"/>
    <col min="5408" max="5408" width="0.33203125" style="1" customWidth="1"/>
    <col min="5409" max="5630" width="8.109375" style="1"/>
    <col min="5631" max="5631" width="0.33203125" style="1" customWidth="1"/>
    <col min="5632" max="5632" width="10.109375" style="1" customWidth="1"/>
    <col min="5633" max="5633" width="0.33203125" style="1" customWidth="1"/>
    <col min="5634" max="5634" width="7.21875" style="1" customWidth="1"/>
    <col min="5635" max="5635" width="5.21875" style="1" customWidth="1"/>
    <col min="5636" max="5636" width="0.33203125" style="1" customWidth="1"/>
    <col min="5637" max="5641" width="5" style="1" customWidth="1"/>
    <col min="5642" max="5642" width="0.33203125" style="1" customWidth="1"/>
    <col min="5643" max="5647" width="5" style="1" customWidth="1"/>
    <col min="5648" max="5648" width="0.33203125" style="1" customWidth="1"/>
    <col min="5649" max="5653" width="5" style="1" customWidth="1"/>
    <col min="5654" max="5654" width="0.33203125" style="1" customWidth="1"/>
    <col min="5655" max="5659" width="5" style="1" customWidth="1"/>
    <col min="5660" max="5660" width="0.33203125" style="1" customWidth="1"/>
    <col min="5661" max="5663" width="4.109375" style="1" customWidth="1"/>
    <col min="5664" max="5664" width="0.33203125" style="1" customWidth="1"/>
    <col min="5665" max="5886" width="8.109375" style="1"/>
    <col min="5887" max="5887" width="0.33203125" style="1" customWidth="1"/>
    <col min="5888" max="5888" width="10.109375" style="1" customWidth="1"/>
    <col min="5889" max="5889" width="0.33203125" style="1" customWidth="1"/>
    <col min="5890" max="5890" width="7.21875" style="1" customWidth="1"/>
    <col min="5891" max="5891" width="5.21875" style="1" customWidth="1"/>
    <col min="5892" max="5892" width="0.33203125" style="1" customWidth="1"/>
    <col min="5893" max="5897" width="5" style="1" customWidth="1"/>
    <col min="5898" max="5898" width="0.33203125" style="1" customWidth="1"/>
    <col min="5899" max="5903" width="5" style="1" customWidth="1"/>
    <col min="5904" max="5904" width="0.33203125" style="1" customWidth="1"/>
    <col min="5905" max="5909" width="5" style="1" customWidth="1"/>
    <col min="5910" max="5910" width="0.33203125" style="1" customWidth="1"/>
    <col min="5911" max="5915" width="5" style="1" customWidth="1"/>
    <col min="5916" max="5916" width="0.33203125" style="1" customWidth="1"/>
    <col min="5917" max="5919" width="4.109375" style="1" customWidth="1"/>
    <col min="5920" max="5920" width="0.33203125" style="1" customWidth="1"/>
    <col min="5921" max="6142" width="8.109375" style="1"/>
    <col min="6143" max="6143" width="0.33203125" style="1" customWidth="1"/>
    <col min="6144" max="6144" width="10.109375" style="1" customWidth="1"/>
    <col min="6145" max="6145" width="0.33203125" style="1" customWidth="1"/>
    <col min="6146" max="6146" width="7.21875" style="1" customWidth="1"/>
    <col min="6147" max="6147" width="5.21875" style="1" customWidth="1"/>
    <col min="6148" max="6148" width="0.33203125" style="1" customWidth="1"/>
    <col min="6149" max="6153" width="5" style="1" customWidth="1"/>
    <col min="6154" max="6154" width="0.33203125" style="1" customWidth="1"/>
    <col min="6155" max="6159" width="5" style="1" customWidth="1"/>
    <col min="6160" max="6160" width="0.33203125" style="1" customWidth="1"/>
    <col min="6161" max="6165" width="5" style="1" customWidth="1"/>
    <col min="6166" max="6166" width="0.33203125" style="1" customWidth="1"/>
    <col min="6167" max="6171" width="5" style="1" customWidth="1"/>
    <col min="6172" max="6172" width="0.33203125" style="1" customWidth="1"/>
    <col min="6173" max="6175" width="4.109375" style="1" customWidth="1"/>
    <col min="6176" max="6176" width="0.33203125" style="1" customWidth="1"/>
    <col min="6177" max="6398" width="8.109375" style="1"/>
    <col min="6399" max="6399" width="0.33203125" style="1" customWidth="1"/>
    <col min="6400" max="6400" width="10.109375" style="1" customWidth="1"/>
    <col min="6401" max="6401" width="0.33203125" style="1" customWidth="1"/>
    <col min="6402" max="6402" width="7.21875" style="1" customWidth="1"/>
    <col min="6403" max="6403" width="5.21875" style="1" customWidth="1"/>
    <col min="6404" max="6404" width="0.33203125" style="1" customWidth="1"/>
    <col min="6405" max="6409" width="5" style="1" customWidth="1"/>
    <col min="6410" max="6410" width="0.33203125" style="1" customWidth="1"/>
    <col min="6411" max="6415" width="5" style="1" customWidth="1"/>
    <col min="6416" max="6416" width="0.33203125" style="1" customWidth="1"/>
    <col min="6417" max="6421" width="5" style="1" customWidth="1"/>
    <col min="6422" max="6422" width="0.33203125" style="1" customWidth="1"/>
    <col min="6423" max="6427" width="5" style="1" customWidth="1"/>
    <col min="6428" max="6428" width="0.33203125" style="1" customWidth="1"/>
    <col min="6429" max="6431" width="4.109375" style="1" customWidth="1"/>
    <col min="6432" max="6432" width="0.33203125" style="1" customWidth="1"/>
    <col min="6433" max="6654" width="8.109375" style="1"/>
    <col min="6655" max="6655" width="0.33203125" style="1" customWidth="1"/>
    <col min="6656" max="6656" width="10.109375" style="1" customWidth="1"/>
    <col min="6657" max="6657" width="0.33203125" style="1" customWidth="1"/>
    <col min="6658" max="6658" width="7.21875" style="1" customWidth="1"/>
    <col min="6659" max="6659" width="5.21875" style="1" customWidth="1"/>
    <col min="6660" max="6660" width="0.33203125" style="1" customWidth="1"/>
    <col min="6661" max="6665" width="5" style="1" customWidth="1"/>
    <col min="6666" max="6666" width="0.33203125" style="1" customWidth="1"/>
    <col min="6667" max="6671" width="5" style="1" customWidth="1"/>
    <col min="6672" max="6672" width="0.33203125" style="1" customWidth="1"/>
    <col min="6673" max="6677" width="5" style="1" customWidth="1"/>
    <col min="6678" max="6678" width="0.33203125" style="1" customWidth="1"/>
    <col min="6679" max="6683" width="5" style="1" customWidth="1"/>
    <col min="6684" max="6684" width="0.33203125" style="1" customWidth="1"/>
    <col min="6685" max="6687" width="4.109375" style="1" customWidth="1"/>
    <col min="6688" max="6688" width="0.33203125" style="1" customWidth="1"/>
    <col min="6689" max="6910" width="8.109375" style="1"/>
    <col min="6911" max="6911" width="0.33203125" style="1" customWidth="1"/>
    <col min="6912" max="6912" width="10.109375" style="1" customWidth="1"/>
    <col min="6913" max="6913" width="0.33203125" style="1" customWidth="1"/>
    <col min="6914" max="6914" width="7.21875" style="1" customWidth="1"/>
    <col min="6915" max="6915" width="5.21875" style="1" customWidth="1"/>
    <col min="6916" max="6916" width="0.33203125" style="1" customWidth="1"/>
    <col min="6917" max="6921" width="5" style="1" customWidth="1"/>
    <col min="6922" max="6922" width="0.33203125" style="1" customWidth="1"/>
    <col min="6923" max="6927" width="5" style="1" customWidth="1"/>
    <col min="6928" max="6928" width="0.33203125" style="1" customWidth="1"/>
    <col min="6929" max="6933" width="5" style="1" customWidth="1"/>
    <col min="6934" max="6934" width="0.33203125" style="1" customWidth="1"/>
    <col min="6935" max="6939" width="5" style="1" customWidth="1"/>
    <col min="6940" max="6940" width="0.33203125" style="1" customWidth="1"/>
    <col min="6941" max="6943" width="4.109375" style="1" customWidth="1"/>
    <col min="6944" max="6944" width="0.33203125" style="1" customWidth="1"/>
    <col min="6945" max="7166" width="8.109375" style="1"/>
    <col min="7167" max="7167" width="0.33203125" style="1" customWidth="1"/>
    <col min="7168" max="7168" width="10.109375" style="1" customWidth="1"/>
    <col min="7169" max="7169" width="0.33203125" style="1" customWidth="1"/>
    <col min="7170" max="7170" width="7.21875" style="1" customWidth="1"/>
    <col min="7171" max="7171" width="5.21875" style="1" customWidth="1"/>
    <col min="7172" max="7172" width="0.33203125" style="1" customWidth="1"/>
    <col min="7173" max="7177" width="5" style="1" customWidth="1"/>
    <col min="7178" max="7178" width="0.33203125" style="1" customWidth="1"/>
    <col min="7179" max="7183" width="5" style="1" customWidth="1"/>
    <col min="7184" max="7184" width="0.33203125" style="1" customWidth="1"/>
    <col min="7185" max="7189" width="5" style="1" customWidth="1"/>
    <col min="7190" max="7190" width="0.33203125" style="1" customWidth="1"/>
    <col min="7191" max="7195" width="5" style="1" customWidth="1"/>
    <col min="7196" max="7196" width="0.33203125" style="1" customWidth="1"/>
    <col min="7197" max="7199" width="4.109375" style="1" customWidth="1"/>
    <col min="7200" max="7200" width="0.33203125" style="1" customWidth="1"/>
    <col min="7201" max="7422" width="8.109375" style="1"/>
    <col min="7423" max="7423" width="0.33203125" style="1" customWidth="1"/>
    <col min="7424" max="7424" width="10.109375" style="1" customWidth="1"/>
    <col min="7425" max="7425" width="0.33203125" style="1" customWidth="1"/>
    <col min="7426" max="7426" width="7.21875" style="1" customWidth="1"/>
    <col min="7427" max="7427" width="5.21875" style="1" customWidth="1"/>
    <col min="7428" max="7428" width="0.33203125" style="1" customWidth="1"/>
    <col min="7429" max="7433" width="5" style="1" customWidth="1"/>
    <col min="7434" max="7434" width="0.33203125" style="1" customWidth="1"/>
    <col min="7435" max="7439" width="5" style="1" customWidth="1"/>
    <col min="7440" max="7440" width="0.33203125" style="1" customWidth="1"/>
    <col min="7441" max="7445" width="5" style="1" customWidth="1"/>
    <col min="7446" max="7446" width="0.33203125" style="1" customWidth="1"/>
    <col min="7447" max="7451" width="5" style="1" customWidth="1"/>
    <col min="7452" max="7452" width="0.33203125" style="1" customWidth="1"/>
    <col min="7453" max="7455" width="4.109375" style="1" customWidth="1"/>
    <col min="7456" max="7456" width="0.33203125" style="1" customWidth="1"/>
    <col min="7457" max="7678" width="8.109375" style="1"/>
    <col min="7679" max="7679" width="0.33203125" style="1" customWidth="1"/>
    <col min="7680" max="7680" width="10.109375" style="1" customWidth="1"/>
    <col min="7681" max="7681" width="0.33203125" style="1" customWidth="1"/>
    <col min="7682" max="7682" width="7.21875" style="1" customWidth="1"/>
    <col min="7683" max="7683" width="5.21875" style="1" customWidth="1"/>
    <col min="7684" max="7684" width="0.33203125" style="1" customWidth="1"/>
    <col min="7685" max="7689" width="5" style="1" customWidth="1"/>
    <col min="7690" max="7690" width="0.33203125" style="1" customWidth="1"/>
    <col min="7691" max="7695" width="5" style="1" customWidth="1"/>
    <col min="7696" max="7696" width="0.33203125" style="1" customWidth="1"/>
    <col min="7697" max="7701" width="5" style="1" customWidth="1"/>
    <col min="7702" max="7702" width="0.33203125" style="1" customWidth="1"/>
    <col min="7703" max="7707" width="5" style="1" customWidth="1"/>
    <col min="7708" max="7708" width="0.33203125" style="1" customWidth="1"/>
    <col min="7709" max="7711" width="4.109375" style="1" customWidth="1"/>
    <col min="7712" max="7712" width="0.33203125" style="1" customWidth="1"/>
    <col min="7713" max="7934" width="8.109375" style="1"/>
    <col min="7935" max="7935" width="0.33203125" style="1" customWidth="1"/>
    <col min="7936" max="7936" width="10.109375" style="1" customWidth="1"/>
    <col min="7937" max="7937" width="0.33203125" style="1" customWidth="1"/>
    <col min="7938" max="7938" width="7.21875" style="1" customWidth="1"/>
    <col min="7939" max="7939" width="5.21875" style="1" customWidth="1"/>
    <col min="7940" max="7940" width="0.33203125" style="1" customWidth="1"/>
    <col min="7941" max="7945" width="5" style="1" customWidth="1"/>
    <col min="7946" max="7946" width="0.33203125" style="1" customWidth="1"/>
    <col min="7947" max="7951" width="5" style="1" customWidth="1"/>
    <col min="7952" max="7952" width="0.33203125" style="1" customWidth="1"/>
    <col min="7953" max="7957" width="5" style="1" customWidth="1"/>
    <col min="7958" max="7958" width="0.33203125" style="1" customWidth="1"/>
    <col min="7959" max="7963" width="5" style="1" customWidth="1"/>
    <col min="7964" max="7964" width="0.33203125" style="1" customWidth="1"/>
    <col min="7965" max="7967" width="4.109375" style="1" customWidth="1"/>
    <col min="7968" max="7968" width="0.33203125" style="1" customWidth="1"/>
    <col min="7969" max="8190" width="8.109375" style="1"/>
    <col min="8191" max="8191" width="0.33203125" style="1" customWidth="1"/>
    <col min="8192" max="8192" width="10.109375" style="1" customWidth="1"/>
    <col min="8193" max="8193" width="0.33203125" style="1" customWidth="1"/>
    <col min="8194" max="8194" width="7.21875" style="1" customWidth="1"/>
    <col min="8195" max="8195" width="5.21875" style="1" customWidth="1"/>
    <col min="8196" max="8196" width="0.33203125" style="1" customWidth="1"/>
    <col min="8197" max="8201" width="5" style="1" customWidth="1"/>
    <col min="8202" max="8202" width="0.33203125" style="1" customWidth="1"/>
    <col min="8203" max="8207" width="5" style="1" customWidth="1"/>
    <col min="8208" max="8208" width="0.33203125" style="1" customWidth="1"/>
    <col min="8209" max="8213" width="5" style="1" customWidth="1"/>
    <col min="8214" max="8214" width="0.33203125" style="1" customWidth="1"/>
    <col min="8215" max="8219" width="5" style="1" customWidth="1"/>
    <col min="8220" max="8220" width="0.33203125" style="1" customWidth="1"/>
    <col min="8221" max="8223" width="4.109375" style="1" customWidth="1"/>
    <col min="8224" max="8224" width="0.33203125" style="1" customWidth="1"/>
    <col min="8225" max="8446" width="8.109375" style="1"/>
    <col min="8447" max="8447" width="0.33203125" style="1" customWidth="1"/>
    <col min="8448" max="8448" width="10.109375" style="1" customWidth="1"/>
    <col min="8449" max="8449" width="0.33203125" style="1" customWidth="1"/>
    <col min="8450" max="8450" width="7.21875" style="1" customWidth="1"/>
    <col min="8451" max="8451" width="5.21875" style="1" customWidth="1"/>
    <col min="8452" max="8452" width="0.33203125" style="1" customWidth="1"/>
    <col min="8453" max="8457" width="5" style="1" customWidth="1"/>
    <col min="8458" max="8458" width="0.33203125" style="1" customWidth="1"/>
    <col min="8459" max="8463" width="5" style="1" customWidth="1"/>
    <col min="8464" max="8464" width="0.33203125" style="1" customWidth="1"/>
    <col min="8465" max="8469" width="5" style="1" customWidth="1"/>
    <col min="8470" max="8470" width="0.33203125" style="1" customWidth="1"/>
    <col min="8471" max="8475" width="5" style="1" customWidth="1"/>
    <col min="8476" max="8476" width="0.33203125" style="1" customWidth="1"/>
    <col min="8477" max="8479" width="4.109375" style="1" customWidth="1"/>
    <col min="8480" max="8480" width="0.33203125" style="1" customWidth="1"/>
    <col min="8481" max="8702" width="8.109375" style="1"/>
    <col min="8703" max="8703" width="0.33203125" style="1" customWidth="1"/>
    <col min="8704" max="8704" width="10.109375" style="1" customWidth="1"/>
    <col min="8705" max="8705" width="0.33203125" style="1" customWidth="1"/>
    <col min="8706" max="8706" width="7.21875" style="1" customWidth="1"/>
    <col min="8707" max="8707" width="5.21875" style="1" customWidth="1"/>
    <col min="8708" max="8708" width="0.33203125" style="1" customWidth="1"/>
    <col min="8709" max="8713" width="5" style="1" customWidth="1"/>
    <col min="8714" max="8714" width="0.33203125" style="1" customWidth="1"/>
    <col min="8715" max="8719" width="5" style="1" customWidth="1"/>
    <col min="8720" max="8720" width="0.33203125" style="1" customWidth="1"/>
    <col min="8721" max="8725" width="5" style="1" customWidth="1"/>
    <col min="8726" max="8726" width="0.33203125" style="1" customWidth="1"/>
    <col min="8727" max="8731" width="5" style="1" customWidth="1"/>
    <col min="8732" max="8732" width="0.33203125" style="1" customWidth="1"/>
    <col min="8733" max="8735" width="4.109375" style="1" customWidth="1"/>
    <col min="8736" max="8736" width="0.33203125" style="1" customWidth="1"/>
    <col min="8737" max="8958" width="8.109375" style="1"/>
    <col min="8959" max="8959" width="0.33203125" style="1" customWidth="1"/>
    <col min="8960" max="8960" width="10.109375" style="1" customWidth="1"/>
    <col min="8961" max="8961" width="0.33203125" style="1" customWidth="1"/>
    <col min="8962" max="8962" width="7.21875" style="1" customWidth="1"/>
    <col min="8963" max="8963" width="5.21875" style="1" customWidth="1"/>
    <col min="8964" max="8964" width="0.33203125" style="1" customWidth="1"/>
    <col min="8965" max="8969" width="5" style="1" customWidth="1"/>
    <col min="8970" max="8970" width="0.33203125" style="1" customWidth="1"/>
    <col min="8971" max="8975" width="5" style="1" customWidth="1"/>
    <col min="8976" max="8976" width="0.33203125" style="1" customWidth="1"/>
    <col min="8977" max="8981" width="5" style="1" customWidth="1"/>
    <col min="8982" max="8982" width="0.33203125" style="1" customWidth="1"/>
    <col min="8983" max="8987" width="5" style="1" customWidth="1"/>
    <col min="8988" max="8988" width="0.33203125" style="1" customWidth="1"/>
    <col min="8989" max="8991" width="4.109375" style="1" customWidth="1"/>
    <col min="8992" max="8992" width="0.33203125" style="1" customWidth="1"/>
    <col min="8993" max="9214" width="8.109375" style="1"/>
    <col min="9215" max="9215" width="0.33203125" style="1" customWidth="1"/>
    <col min="9216" max="9216" width="10.109375" style="1" customWidth="1"/>
    <col min="9217" max="9217" width="0.33203125" style="1" customWidth="1"/>
    <col min="9218" max="9218" width="7.21875" style="1" customWidth="1"/>
    <col min="9219" max="9219" width="5.21875" style="1" customWidth="1"/>
    <col min="9220" max="9220" width="0.33203125" style="1" customWidth="1"/>
    <col min="9221" max="9225" width="5" style="1" customWidth="1"/>
    <col min="9226" max="9226" width="0.33203125" style="1" customWidth="1"/>
    <col min="9227" max="9231" width="5" style="1" customWidth="1"/>
    <col min="9232" max="9232" width="0.33203125" style="1" customWidth="1"/>
    <col min="9233" max="9237" width="5" style="1" customWidth="1"/>
    <col min="9238" max="9238" width="0.33203125" style="1" customWidth="1"/>
    <col min="9239" max="9243" width="5" style="1" customWidth="1"/>
    <col min="9244" max="9244" width="0.33203125" style="1" customWidth="1"/>
    <col min="9245" max="9247" width="4.109375" style="1" customWidth="1"/>
    <col min="9248" max="9248" width="0.33203125" style="1" customWidth="1"/>
    <col min="9249" max="9470" width="8.109375" style="1"/>
    <col min="9471" max="9471" width="0.33203125" style="1" customWidth="1"/>
    <col min="9472" max="9472" width="10.109375" style="1" customWidth="1"/>
    <col min="9473" max="9473" width="0.33203125" style="1" customWidth="1"/>
    <col min="9474" max="9474" width="7.21875" style="1" customWidth="1"/>
    <col min="9475" max="9475" width="5.21875" style="1" customWidth="1"/>
    <col min="9476" max="9476" width="0.33203125" style="1" customWidth="1"/>
    <col min="9477" max="9481" width="5" style="1" customWidth="1"/>
    <col min="9482" max="9482" width="0.33203125" style="1" customWidth="1"/>
    <col min="9483" max="9487" width="5" style="1" customWidth="1"/>
    <col min="9488" max="9488" width="0.33203125" style="1" customWidth="1"/>
    <col min="9489" max="9493" width="5" style="1" customWidth="1"/>
    <col min="9494" max="9494" width="0.33203125" style="1" customWidth="1"/>
    <col min="9495" max="9499" width="5" style="1" customWidth="1"/>
    <col min="9500" max="9500" width="0.33203125" style="1" customWidth="1"/>
    <col min="9501" max="9503" width="4.109375" style="1" customWidth="1"/>
    <col min="9504" max="9504" width="0.33203125" style="1" customWidth="1"/>
    <col min="9505" max="9726" width="8.109375" style="1"/>
    <col min="9727" max="9727" width="0.33203125" style="1" customWidth="1"/>
    <col min="9728" max="9728" width="10.109375" style="1" customWidth="1"/>
    <col min="9729" max="9729" width="0.33203125" style="1" customWidth="1"/>
    <col min="9730" max="9730" width="7.21875" style="1" customWidth="1"/>
    <col min="9731" max="9731" width="5.21875" style="1" customWidth="1"/>
    <col min="9732" max="9732" width="0.33203125" style="1" customWidth="1"/>
    <col min="9733" max="9737" width="5" style="1" customWidth="1"/>
    <col min="9738" max="9738" width="0.33203125" style="1" customWidth="1"/>
    <col min="9739" max="9743" width="5" style="1" customWidth="1"/>
    <col min="9744" max="9744" width="0.33203125" style="1" customWidth="1"/>
    <col min="9745" max="9749" width="5" style="1" customWidth="1"/>
    <col min="9750" max="9750" width="0.33203125" style="1" customWidth="1"/>
    <col min="9751" max="9755" width="5" style="1" customWidth="1"/>
    <col min="9756" max="9756" width="0.33203125" style="1" customWidth="1"/>
    <col min="9757" max="9759" width="4.109375" style="1" customWidth="1"/>
    <col min="9760" max="9760" width="0.33203125" style="1" customWidth="1"/>
    <col min="9761" max="9982" width="8.109375" style="1"/>
    <col min="9983" max="9983" width="0.33203125" style="1" customWidth="1"/>
    <col min="9984" max="9984" width="10.109375" style="1" customWidth="1"/>
    <col min="9985" max="9985" width="0.33203125" style="1" customWidth="1"/>
    <col min="9986" max="9986" width="7.21875" style="1" customWidth="1"/>
    <col min="9987" max="9987" width="5.21875" style="1" customWidth="1"/>
    <col min="9988" max="9988" width="0.33203125" style="1" customWidth="1"/>
    <col min="9989" max="9993" width="5" style="1" customWidth="1"/>
    <col min="9994" max="9994" width="0.33203125" style="1" customWidth="1"/>
    <col min="9995" max="9999" width="5" style="1" customWidth="1"/>
    <col min="10000" max="10000" width="0.33203125" style="1" customWidth="1"/>
    <col min="10001" max="10005" width="5" style="1" customWidth="1"/>
    <col min="10006" max="10006" width="0.33203125" style="1" customWidth="1"/>
    <col min="10007" max="10011" width="5" style="1" customWidth="1"/>
    <col min="10012" max="10012" width="0.33203125" style="1" customWidth="1"/>
    <col min="10013" max="10015" width="4.109375" style="1" customWidth="1"/>
    <col min="10016" max="10016" width="0.33203125" style="1" customWidth="1"/>
    <col min="10017" max="10238" width="8.109375" style="1"/>
    <col min="10239" max="10239" width="0.33203125" style="1" customWidth="1"/>
    <col min="10240" max="10240" width="10.109375" style="1" customWidth="1"/>
    <col min="10241" max="10241" width="0.33203125" style="1" customWidth="1"/>
    <col min="10242" max="10242" width="7.21875" style="1" customWidth="1"/>
    <col min="10243" max="10243" width="5.21875" style="1" customWidth="1"/>
    <col min="10244" max="10244" width="0.33203125" style="1" customWidth="1"/>
    <col min="10245" max="10249" width="5" style="1" customWidth="1"/>
    <col min="10250" max="10250" width="0.33203125" style="1" customWidth="1"/>
    <col min="10251" max="10255" width="5" style="1" customWidth="1"/>
    <col min="10256" max="10256" width="0.33203125" style="1" customWidth="1"/>
    <col min="10257" max="10261" width="5" style="1" customWidth="1"/>
    <col min="10262" max="10262" width="0.33203125" style="1" customWidth="1"/>
    <col min="10263" max="10267" width="5" style="1" customWidth="1"/>
    <col min="10268" max="10268" width="0.33203125" style="1" customWidth="1"/>
    <col min="10269" max="10271" width="4.109375" style="1" customWidth="1"/>
    <col min="10272" max="10272" width="0.33203125" style="1" customWidth="1"/>
    <col min="10273" max="10494" width="8.109375" style="1"/>
    <col min="10495" max="10495" width="0.33203125" style="1" customWidth="1"/>
    <col min="10496" max="10496" width="10.109375" style="1" customWidth="1"/>
    <col min="10497" max="10497" width="0.33203125" style="1" customWidth="1"/>
    <col min="10498" max="10498" width="7.21875" style="1" customWidth="1"/>
    <col min="10499" max="10499" width="5.21875" style="1" customWidth="1"/>
    <col min="10500" max="10500" width="0.33203125" style="1" customWidth="1"/>
    <col min="10501" max="10505" width="5" style="1" customWidth="1"/>
    <col min="10506" max="10506" width="0.33203125" style="1" customWidth="1"/>
    <col min="10507" max="10511" width="5" style="1" customWidth="1"/>
    <col min="10512" max="10512" width="0.33203125" style="1" customWidth="1"/>
    <col min="10513" max="10517" width="5" style="1" customWidth="1"/>
    <col min="10518" max="10518" width="0.33203125" style="1" customWidth="1"/>
    <col min="10519" max="10523" width="5" style="1" customWidth="1"/>
    <col min="10524" max="10524" width="0.33203125" style="1" customWidth="1"/>
    <col min="10525" max="10527" width="4.109375" style="1" customWidth="1"/>
    <col min="10528" max="10528" width="0.33203125" style="1" customWidth="1"/>
    <col min="10529" max="10750" width="8.109375" style="1"/>
    <col min="10751" max="10751" width="0.33203125" style="1" customWidth="1"/>
    <col min="10752" max="10752" width="10.109375" style="1" customWidth="1"/>
    <col min="10753" max="10753" width="0.33203125" style="1" customWidth="1"/>
    <col min="10754" max="10754" width="7.21875" style="1" customWidth="1"/>
    <col min="10755" max="10755" width="5.21875" style="1" customWidth="1"/>
    <col min="10756" max="10756" width="0.33203125" style="1" customWidth="1"/>
    <col min="10757" max="10761" width="5" style="1" customWidth="1"/>
    <col min="10762" max="10762" width="0.33203125" style="1" customWidth="1"/>
    <col min="10763" max="10767" width="5" style="1" customWidth="1"/>
    <col min="10768" max="10768" width="0.33203125" style="1" customWidth="1"/>
    <col min="10769" max="10773" width="5" style="1" customWidth="1"/>
    <col min="10774" max="10774" width="0.33203125" style="1" customWidth="1"/>
    <col min="10775" max="10779" width="5" style="1" customWidth="1"/>
    <col min="10780" max="10780" width="0.33203125" style="1" customWidth="1"/>
    <col min="10781" max="10783" width="4.109375" style="1" customWidth="1"/>
    <col min="10784" max="10784" width="0.33203125" style="1" customWidth="1"/>
    <col min="10785" max="11006" width="8.109375" style="1"/>
    <col min="11007" max="11007" width="0.33203125" style="1" customWidth="1"/>
    <col min="11008" max="11008" width="10.109375" style="1" customWidth="1"/>
    <col min="11009" max="11009" width="0.33203125" style="1" customWidth="1"/>
    <col min="11010" max="11010" width="7.21875" style="1" customWidth="1"/>
    <col min="11011" max="11011" width="5.21875" style="1" customWidth="1"/>
    <col min="11012" max="11012" width="0.33203125" style="1" customWidth="1"/>
    <col min="11013" max="11017" width="5" style="1" customWidth="1"/>
    <col min="11018" max="11018" width="0.33203125" style="1" customWidth="1"/>
    <col min="11019" max="11023" width="5" style="1" customWidth="1"/>
    <col min="11024" max="11024" width="0.33203125" style="1" customWidth="1"/>
    <col min="11025" max="11029" width="5" style="1" customWidth="1"/>
    <col min="11030" max="11030" width="0.33203125" style="1" customWidth="1"/>
    <col min="11031" max="11035" width="5" style="1" customWidth="1"/>
    <col min="11036" max="11036" width="0.33203125" style="1" customWidth="1"/>
    <col min="11037" max="11039" width="4.109375" style="1" customWidth="1"/>
    <col min="11040" max="11040" width="0.33203125" style="1" customWidth="1"/>
    <col min="11041" max="11262" width="8.109375" style="1"/>
    <col min="11263" max="11263" width="0.33203125" style="1" customWidth="1"/>
    <col min="11264" max="11264" width="10.109375" style="1" customWidth="1"/>
    <col min="11265" max="11265" width="0.33203125" style="1" customWidth="1"/>
    <col min="11266" max="11266" width="7.21875" style="1" customWidth="1"/>
    <col min="11267" max="11267" width="5.21875" style="1" customWidth="1"/>
    <col min="11268" max="11268" width="0.33203125" style="1" customWidth="1"/>
    <col min="11269" max="11273" width="5" style="1" customWidth="1"/>
    <col min="11274" max="11274" width="0.33203125" style="1" customWidth="1"/>
    <col min="11275" max="11279" width="5" style="1" customWidth="1"/>
    <col min="11280" max="11280" width="0.33203125" style="1" customWidth="1"/>
    <col min="11281" max="11285" width="5" style="1" customWidth="1"/>
    <col min="11286" max="11286" width="0.33203125" style="1" customWidth="1"/>
    <col min="11287" max="11291" width="5" style="1" customWidth="1"/>
    <col min="11292" max="11292" width="0.33203125" style="1" customWidth="1"/>
    <col min="11293" max="11295" width="4.109375" style="1" customWidth="1"/>
    <col min="11296" max="11296" width="0.33203125" style="1" customWidth="1"/>
    <col min="11297" max="11518" width="8.109375" style="1"/>
    <col min="11519" max="11519" width="0.33203125" style="1" customWidth="1"/>
    <col min="11520" max="11520" width="10.109375" style="1" customWidth="1"/>
    <col min="11521" max="11521" width="0.33203125" style="1" customWidth="1"/>
    <col min="11522" max="11522" width="7.21875" style="1" customWidth="1"/>
    <col min="11523" max="11523" width="5.21875" style="1" customWidth="1"/>
    <col min="11524" max="11524" width="0.33203125" style="1" customWidth="1"/>
    <col min="11525" max="11529" width="5" style="1" customWidth="1"/>
    <col min="11530" max="11530" width="0.33203125" style="1" customWidth="1"/>
    <col min="11531" max="11535" width="5" style="1" customWidth="1"/>
    <col min="11536" max="11536" width="0.33203125" style="1" customWidth="1"/>
    <col min="11537" max="11541" width="5" style="1" customWidth="1"/>
    <col min="11542" max="11542" width="0.33203125" style="1" customWidth="1"/>
    <col min="11543" max="11547" width="5" style="1" customWidth="1"/>
    <col min="11548" max="11548" width="0.33203125" style="1" customWidth="1"/>
    <col min="11549" max="11551" width="4.109375" style="1" customWidth="1"/>
    <col min="11552" max="11552" width="0.33203125" style="1" customWidth="1"/>
    <col min="11553" max="11774" width="8.109375" style="1"/>
    <col min="11775" max="11775" width="0.33203125" style="1" customWidth="1"/>
    <col min="11776" max="11776" width="10.109375" style="1" customWidth="1"/>
    <col min="11777" max="11777" width="0.33203125" style="1" customWidth="1"/>
    <col min="11778" max="11778" width="7.21875" style="1" customWidth="1"/>
    <col min="11779" max="11779" width="5.21875" style="1" customWidth="1"/>
    <col min="11780" max="11780" width="0.33203125" style="1" customWidth="1"/>
    <col min="11781" max="11785" width="5" style="1" customWidth="1"/>
    <col min="11786" max="11786" width="0.33203125" style="1" customWidth="1"/>
    <col min="11787" max="11791" width="5" style="1" customWidth="1"/>
    <col min="11792" max="11792" width="0.33203125" style="1" customWidth="1"/>
    <col min="11793" max="11797" width="5" style="1" customWidth="1"/>
    <col min="11798" max="11798" width="0.33203125" style="1" customWidth="1"/>
    <col min="11799" max="11803" width="5" style="1" customWidth="1"/>
    <col min="11804" max="11804" width="0.33203125" style="1" customWidth="1"/>
    <col min="11805" max="11807" width="4.109375" style="1" customWidth="1"/>
    <col min="11808" max="11808" width="0.33203125" style="1" customWidth="1"/>
    <col min="11809" max="12030" width="8.109375" style="1"/>
    <col min="12031" max="12031" width="0.33203125" style="1" customWidth="1"/>
    <col min="12032" max="12032" width="10.109375" style="1" customWidth="1"/>
    <col min="12033" max="12033" width="0.33203125" style="1" customWidth="1"/>
    <col min="12034" max="12034" width="7.21875" style="1" customWidth="1"/>
    <col min="12035" max="12035" width="5.21875" style="1" customWidth="1"/>
    <col min="12036" max="12036" width="0.33203125" style="1" customWidth="1"/>
    <col min="12037" max="12041" width="5" style="1" customWidth="1"/>
    <col min="12042" max="12042" width="0.33203125" style="1" customWidth="1"/>
    <col min="12043" max="12047" width="5" style="1" customWidth="1"/>
    <col min="12048" max="12048" width="0.33203125" style="1" customWidth="1"/>
    <col min="12049" max="12053" width="5" style="1" customWidth="1"/>
    <col min="12054" max="12054" width="0.33203125" style="1" customWidth="1"/>
    <col min="12055" max="12059" width="5" style="1" customWidth="1"/>
    <col min="12060" max="12060" width="0.33203125" style="1" customWidth="1"/>
    <col min="12061" max="12063" width="4.109375" style="1" customWidth="1"/>
    <col min="12064" max="12064" width="0.33203125" style="1" customWidth="1"/>
    <col min="12065" max="12286" width="8.109375" style="1"/>
    <col min="12287" max="12287" width="0.33203125" style="1" customWidth="1"/>
    <col min="12288" max="12288" width="10.109375" style="1" customWidth="1"/>
    <col min="12289" max="12289" width="0.33203125" style="1" customWidth="1"/>
    <col min="12290" max="12290" width="7.21875" style="1" customWidth="1"/>
    <col min="12291" max="12291" width="5.21875" style="1" customWidth="1"/>
    <col min="12292" max="12292" width="0.33203125" style="1" customWidth="1"/>
    <col min="12293" max="12297" width="5" style="1" customWidth="1"/>
    <col min="12298" max="12298" width="0.33203125" style="1" customWidth="1"/>
    <col min="12299" max="12303" width="5" style="1" customWidth="1"/>
    <col min="12304" max="12304" width="0.33203125" style="1" customWidth="1"/>
    <col min="12305" max="12309" width="5" style="1" customWidth="1"/>
    <col min="12310" max="12310" width="0.33203125" style="1" customWidth="1"/>
    <col min="12311" max="12315" width="5" style="1" customWidth="1"/>
    <col min="12316" max="12316" width="0.33203125" style="1" customWidth="1"/>
    <col min="12317" max="12319" width="4.109375" style="1" customWidth="1"/>
    <col min="12320" max="12320" width="0.33203125" style="1" customWidth="1"/>
    <col min="12321" max="12542" width="8.109375" style="1"/>
    <col min="12543" max="12543" width="0.33203125" style="1" customWidth="1"/>
    <col min="12544" max="12544" width="10.109375" style="1" customWidth="1"/>
    <col min="12545" max="12545" width="0.33203125" style="1" customWidth="1"/>
    <col min="12546" max="12546" width="7.21875" style="1" customWidth="1"/>
    <col min="12547" max="12547" width="5.21875" style="1" customWidth="1"/>
    <col min="12548" max="12548" width="0.33203125" style="1" customWidth="1"/>
    <col min="12549" max="12553" width="5" style="1" customWidth="1"/>
    <col min="12554" max="12554" width="0.33203125" style="1" customWidth="1"/>
    <col min="12555" max="12559" width="5" style="1" customWidth="1"/>
    <col min="12560" max="12560" width="0.33203125" style="1" customWidth="1"/>
    <col min="12561" max="12565" width="5" style="1" customWidth="1"/>
    <col min="12566" max="12566" width="0.33203125" style="1" customWidth="1"/>
    <col min="12567" max="12571" width="5" style="1" customWidth="1"/>
    <col min="12572" max="12572" width="0.33203125" style="1" customWidth="1"/>
    <col min="12573" max="12575" width="4.109375" style="1" customWidth="1"/>
    <col min="12576" max="12576" width="0.33203125" style="1" customWidth="1"/>
    <col min="12577" max="12798" width="8.109375" style="1"/>
    <col min="12799" max="12799" width="0.33203125" style="1" customWidth="1"/>
    <col min="12800" max="12800" width="10.109375" style="1" customWidth="1"/>
    <col min="12801" max="12801" width="0.33203125" style="1" customWidth="1"/>
    <col min="12802" max="12802" width="7.21875" style="1" customWidth="1"/>
    <col min="12803" max="12803" width="5.21875" style="1" customWidth="1"/>
    <col min="12804" max="12804" width="0.33203125" style="1" customWidth="1"/>
    <col min="12805" max="12809" width="5" style="1" customWidth="1"/>
    <col min="12810" max="12810" width="0.33203125" style="1" customWidth="1"/>
    <col min="12811" max="12815" width="5" style="1" customWidth="1"/>
    <col min="12816" max="12816" width="0.33203125" style="1" customWidth="1"/>
    <col min="12817" max="12821" width="5" style="1" customWidth="1"/>
    <col min="12822" max="12822" width="0.33203125" style="1" customWidth="1"/>
    <col min="12823" max="12827" width="5" style="1" customWidth="1"/>
    <col min="12828" max="12828" width="0.33203125" style="1" customWidth="1"/>
    <col min="12829" max="12831" width="4.109375" style="1" customWidth="1"/>
    <col min="12832" max="12832" width="0.33203125" style="1" customWidth="1"/>
    <col min="12833" max="13054" width="8.109375" style="1"/>
    <col min="13055" max="13055" width="0.33203125" style="1" customWidth="1"/>
    <col min="13056" max="13056" width="10.109375" style="1" customWidth="1"/>
    <col min="13057" max="13057" width="0.33203125" style="1" customWidth="1"/>
    <col min="13058" max="13058" width="7.21875" style="1" customWidth="1"/>
    <col min="13059" max="13059" width="5.21875" style="1" customWidth="1"/>
    <col min="13060" max="13060" width="0.33203125" style="1" customWidth="1"/>
    <col min="13061" max="13065" width="5" style="1" customWidth="1"/>
    <col min="13066" max="13066" width="0.33203125" style="1" customWidth="1"/>
    <col min="13067" max="13071" width="5" style="1" customWidth="1"/>
    <col min="13072" max="13072" width="0.33203125" style="1" customWidth="1"/>
    <col min="13073" max="13077" width="5" style="1" customWidth="1"/>
    <col min="13078" max="13078" width="0.33203125" style="1" customWidth="1"/>
    <col min="13079" max="13083" width="5" style="1" customWidth="1"/>
    <col min="13084" max="13084" width="0.33203125" style="1" customWidth="1"/>
    <col min="13085" max="13087" width="4.109375" style="1" customWidth="1"/>
    <col min="13088" max="13088" width="0.33203125" style="1" customWidth="1"/>
    <col min="13089" max="13310" width="8.109375" style="1"/>
    <col min="13311" max="13311" width="0.33203125" style="1" customWidth="1"/>
    <col min="13312" max="13312" width="10.109375" style="1" customWidth="1"/>
    <col min="13313" max="13313" width="0.33203125" style="1" customWidth="1"/>
    <col min="13314" max="13314" width="7.21875" style="1" customWidth="1"/>
    <col min="13315" max="13315" width="5.21875" style="1" customWidth="1"/>
    <col min="13316" max="13316" width="0.33203125" style="1" customWidth="1"/>
    <col min="13317" max="13321" width="5" style="1" customWidth="1"/>
    <col min="13322" max="13322" width="0.33203125" style="1" customWidth="1"/>
    <col min="13323" max="13327" width="5" style="1" customWidth="1"/>
    <col min="13328" max="13328" width="0.33203125" style="1" customWidth="1"/>
    <col min="13329" max="13333" width="5" style="1" customWidth="1"/>
    <col min="13334" max="13334" width="0.33203125" style="1" customWidth="1"/>
    <col min="13335" max="13339" width="5" style="1" customWidth="1"/>
    <col min="13340" max="13340" width="0.33203125" style="1" customWidth="1"/>
    <col min="13341" max="13343" width="4.109375" style="1" customWidth="1"/>
    <col min="13344" max="13344" width="0.33203125" style="1" customWidth="1"/>
    <col min="13345" max="13566" width="8.109375" style="1"/>
    <col min="13567" max="13567" width="0.33203125" style="1" customWidth="1"/>
    <col min="13568" max="13568" width="10.109375" style="1" customWidth="1"/>
    <col min="13569" max="13569" width="0.33203125" style="1" customWidth="1"/>
    <col min="13570" max="13570" width="7.21875" style="1" customWidth="1"/>
    <col min="13571" max="13571" width="5.21875" style="1" customWidth="1"/>
    <col min="13572" max="13572" width="0.33203125" style="1" customWidth="1"/>
    <col min="13573" max="13577" width="5" style="1" customWidth="1"/>
    <col min="13578" max="13578" width="0.33203125" style="1" customWidth="1"/>
    <col min="13579" max="13583" width="5" style="1" customWidth="1"/>
    <col min="13584" max="13584" width="0.33203125" style="1" customWidth="1"/>
    <col min="13585" max="13589" width="5" style="1" customWidth="1"/>
    <col min="13590" max="13590" width="0.33203125" style="1" customWidth="1"/>
    <col min="13591" max="13595" width="5" style="1" customWidth="1"/>
    <col min="13596" max="13596" width="0.33203125" style="1" customWidth="1"/>
    <col min="13597" max="13599" width="4.109375" style="1" customWidth="1"/>
    <col min="13600" max="13600" width="0.33203125" style="1" customWidth="1"/>
    <col min="13601" max="13822" width="8.109375" style="1"/>
    <col min="13823" max="13823" width="0.33203125" style="1" customWidth="1"/>
    <col min="13824" max="13824" width="10.109375" style="1" customWidth="1"/>
    <col min="13825" max="13825" width="0.33203125" style="1" customWidth="1"/>
    <col min="13826" max="13826" width="7.21875" style="1" customWidth="1"/>
    <col min="13827" max="13827" width="5.21875" style="1" customWidth="1"/>
    <col min="13828" max="13828" width="0.33203125" style="1" customWidth="1"/>
    <col min="13829" max="13833" width="5" style="1" customWidth="1"/>
    <col min="13834" max="13834" width="0.33203125" style="1" customWidth="1"/>
    <col min="13835" max="13839" width="5" style="1" customWidth="1"/>
    <col min="13840" max="13840" width="0.33203125" style="1" customWidth="1"/>
    <col min="13841" max="13845" width="5" style="1" customWidth="1"/>
    <col min="13846" max="13846" width="0.33203125" style="1" customWidth="1"/>
    <col min="13847" max="13851" width="5" style="1" customWidth="1"/>
    <col min="13852" max="13852" width="0.33203125" style="1" customWidth="1"/>
    <col min="13853" max="13855" width="4.109375" style="1" customWidth="1"/>
    <col min="13856" max="13856" width="0.33203125" style="1" customWidth="1"/>
    <col min="13857" max="14078" width="8.109375" style="1"/>
    <col min="14079" max="14079" width="0.33203125" style="1" customWidth="1"/>
    <col min="14080" max="14080" width="10.109375" style="1" customWidth="1"/>
    <col min="14081" max="14081" width="0.33203125" style="1" customWidth="1"/>
    <col min="14082" max="14082" width="7.21875" style="1" customWidth="1"/>
    <col min="14083" max="14083" width="5.21875" style="1" customWidth="1"/>
    <col min="14084" max="14084" width="0.33203125" style="1" customWidth="1"/>
    <col min="14085" max="14089" width="5" style="1" customWidth="1"/>
    <col min="14090" max="14090" width="0.33203125" style="1" customWidth="1"/>
    <col min="14091" max="14095" width="5" style="1" customWidth="1"/>
    <col min="14096" max="14096" width="0.33203125" style="1" customWidth="1"/>
    <col min="14097" max="14101" width="5" style="1" customWidth="1"/>
    <col min="14102" max="14102" width="0.33203125" style="1" customWidth="1"/>
    <col min="14103" max="14107" width="5" style="1" customWidth="1"/>
    <col min="14108" max="14108" width="0.33203125" style="1" customWidth="1"/>
    <col min="14109" max="14111" width="4.109375" style="1" customWidth="1"/>
    <col min="14112" max="14112" width="0.33203125" style="1" customWidth="1"/>
    <col min="14113" max="14334" width="8.109375" style="1"/>
    <col min="14335" max="14335" width="0.33203125" style="1" customWidth="1"/>
    <col min="14336" max="14336" width="10.109375" style="1" customWidth="1"/>
    <col min="14337" max="14337" width="0.33203125" style="1" customWidth="1"/>
    <col min="14338" max="14338" width="7.21875" style="1" customWidth="1"/>
    <col min="14339" max="14339" width="5.21875" style="1" customWidth="1"/>
    <col min="14340" max="14340" width="0.33203125" style="1" customWidth="1"/>
    <col min="14341" max="14345" width="5" style="1" customWidth="1"/>
    <col min="14346" max="14346" width="0.33203125" style="1" customWidth="1"/>
    <col min="14347" max="14351" width="5" style="1" customWidth="1"/>
    <col min="14352" max="14352" width="0.33203125" style="1" customWidth="1"/>
    <col min="14353" max="14357" width="5" style="1" customWidth="1"/>
    <col min="14358" max="14358" width="0.33203125" style="1" customWidth="1"/>
    <col min="14359" max="14363" width="5" style="1" customWidth="1"/>
    <col min="14364" max="14364" width="0.33203125" style="1" customWidth="1"/>
    <col min="14365" max="14367" width="4.109375" style="1" customWidth="1"/>
    <col min="14368" max="14368" width="0.33203125" style="1" customWidth="1"/>
    <col min="14369" max="14590" width="8.109375" style="1"/>
    <col min="14591" max="14591" width="0.33203125" style="1" customWidth="1"/>
    <col min="14592" max="14592" width="10.109375" style="1" customWidth="1"/>
    <col min="14593" max="14593" width="0.33203125" style="1" customWidth="1"/>
    <col min="14594" max="14594" width="7.21875" style="1" customWidth="1"/>
    <col min="14595" max="14595" width="5.21875" style="1" customWidth="1"/>
    <col min="14596" max="14596" width="0.33203125" style="1" customWidth="1"/>
    <col min="14597" max="14601" width="5" style="1" customWidth="1"/>
    <col min="14602" max="14602" width="0.33203125" style="1" customWidth="1"/>
    <col min="14603" max="14607" width="5" style="1" customWidth="1"/>
    <col min="14608" max="14608" width="0.33203125" style="1" customWidth="1"/>
    <col min="14609" max="14613" width="5" style="1" customWidth="1"/>
    <col min="14614" max="14614" width="0.33203125" style="1" customWidth="1"/>
    <col min="14615" max="14619" width="5" style="1" customWidth="1"/>
    <col min="14620" max="14620" width="0.33203125" style="1" customWidth="1"/>
    <col min="14621" max="14623" width="4.109375" style="1" customWidth="1"/>
    <col min="14624" max="14624" width="0.33203125" style="1" customWidth="1"/>
    <col min="14625" max="14846" width="8.109375" style="1"/>
    <col min="14847" max="14847" width="0.33203125" style="1" customWidth="1"/>
    <col min="14848" max="14848" width="10.109375" style="1" customWidth="1"/>
    <col min="14849" max="14849" width="0.33203125" style="1" customWidth="1"/>
    <col min="14850" max="14850" width="7.21875" style="1" customWidth="1"/>
    <col min="14851" max="14851" width="5.21875" style="1" customWidth="1"/>
    <col min="14852" max="14852" width="0.33203125" style="1" customWidth="1"/>
    <col min="14853" max="14857" width="5" style="1" customWidth="1"/>
    <col min="14858" max="14858" width="0.33203125" style="1" customWidth="1"/>
    <col min="14859" max="14863" width="5" style="1" customWidth="1"/>
    <col min="14864" max="14864" width="0.33203125" style="1" customWidth="1"/>
    <col min="14865" max="14869" width="5" style="1" customWidth="1"/>
    <col min="14870" max="14870" width="0.33203125" style="1" customWidth="1"/>
    <col min="14871" max="14875" width="5" style="1" customWidth="1"/>
    <col min="14876" max="14876" width="0.33203125" style="1" customWidth="1"/>
    <col min="14877" max="14879" width="4.109375" style="1" customWidth="1"/>
    <col min="14880" max="14880" width="0.33203125" style="1" customWidth="1"/>
    <col min="14881" max="15102" width="8.109375" style="1"/>
    <col min="15103" max="15103" width="0.33203125" style="1" customWidth="1"/>
    <col min="15104" max="15104" width="10.109375" style="1" customWidth="1"/>
    <col min="15105" max="15105" width="0.33203125" style="1" customWidth="1"/>
    <col min="15106" max="15106" width="7.21875" style="1" customWidth="1"/>
    <col min="15107" max="15107" width="5.21875" style="1" customWidth="1"/>
    <col min="15108" max="15108" width="0.33203125" style="1" customWidth="1"/>
    <col min="15109" max="15113" width="5" style="1" customWidth="1"/>
    <col min="15114" max="15114" width="0.33203125" style="1" customWidth="1"/>
    <col min="15115" max="15119" width="5" style="1" customWidth="1"/>
    <col min="15120" max="15120" width="0.33203125" style="1" customWidth="1"/>
    <col min="15121" max="15125" width="5" style="1" customWidth="1"/>
    <col min="15126" max="15126" width="0.33203125" style="1" customWidth="1"/>
    <col min="15127" max="15131" width="5" style="1" customWidth="1"/>
    <col min="15132" max="15132" width="0.33203125" style="1" customWidth="1"/>
    <col min="15133" max="15135" width="4.109375" style="1" customWidth="1"/>
    <col min="15136" max="15136" width="0.33203125" style="1" customWidth="1"/>
    <col min="15137" max="15358" width="8.109375" style="1"/>
    <col min="15359" max="15359" width="0.33203125" style="1" customWidth="1"/>
    <col min="15360" max="15360" width="10.109375" style="1" customWidth="1"/>
    <col min="15361" max="15361" width="0.33203125" style="1" customWidth="1"/>
    <col min="15362" max="15362" width="7.21875" style="1" customWidth="1"/>
    <col min="15363" max="15363" width="5.21875" style="1" customWidth="1"/>
    <col min="15364" max="15364" width="0.33203125" style="1" customWidth="1"/>
    <col min="15365" max="15369" width="5" style="1" customWidth="1"/>
    <col min="15370" max="15370" width="0.33203125" style="1" customWidth="1"/>
    <col min="15371" max="15375" width="5" style="1" customWidth="1"/>
    <col min="15376" max="15376" width="0.33203125" style="1" customWidth="1"/>
    <col min="15377" max="15381" width="5" style="1" customWidth="1"/>
    <col min="15382" max="15382" width="0.33203125" style="1" customWidth="1"/>
    <col min="15383" max="15387" width="5" style="1" customWidth="1"/>
    <col min="15388" max="15388" width="0.33203125" style="1" customWidth="1"/>
    <col min="15389" max="15391" width="4.109375" style="1" customWidth="1"/>
    <col min="15392" max="15392" width="0.33203125" style="1" customWidth="1"/>
    <col min="15393" max="15614" width="8.109375" style="1"/>
    <col min="15615" max="15615" width="0.33203125" style="1" customWidth="1"/>
    <col min="15616" max="15616" width="10.109375" style="1" customWidth="1"/>
    <col min="15617" max="15617" width="0.33203125" style="1" customWidth="1"/>
    <col min="15618" max="15618" width="7.21875" style="1" customWidth="1"/>
    <col min="15619" max="15619" width="5.21875" style="1" customWidth="1"/>
    <col min="15620" max="15620" width="0.33203125" style="1" customWidth="1"/>
    <col min="15621" max="15625" width="5" style="1" customWidth="1"/>
    <col min="15626" max="15626" width="0.33203125" style="1" customWidth="1"/>
    <col min="15627" max="15631" width="5" style="1" customWidth="1"/>
    <col min="15632" max="15632" width="0.33203125" style="1" customWidth="1"/>
    <col min="15633" max="15637" width="5" style="1" customWidth="1"/>
    <col min="15638" max="15638" width="0.33203125" style="1" customWidth="1"/>
    <col min="15639" max="15643" width="5" style="1" customWidth="1"/>
    <col min="15644" max="15644" width="0.33203125" style="1" customWidth="1"/>
    <col min="15645" max="15647" width="4.109375" style="1" customWidth="1"/>
    <col min="15648" max="15648" width="0.33203125" style="1" customWidth="1"/>
    <col min="15649" max="15870" width="8.109375" style="1"/>
    <col min="15871" max="15871" width="0.33203125" style="1" customWidth="1"/>
    <col min="15872" max="15872" width="10.109375" style="1" customWidth="1"/>
    <col min="15873" max="15873" width="0.33203125" style="1" customWidth="1"/>
    <col min="15874" max="15874" width="7.21875" style="1" customWidth="1"/>
    <col min="15875" max="15875" width="5.21875" style="1" customWidth="1"/>
    <col min="15876" max="15876" width="0.33203125" style="1" customWidth="1"/>
    <col min="15877" max="15881" width="5" style="1" customWidth="1"/>
    <col min="15882" max="15882" width="0.33203125" style="1" customWidth="1"/>
    <col min="15883" max="15887" width="5" style="1" customWidth="1"/>
    <col min="15888" max="15888" width="0.33203125" style="1" customWidth="1"/>
    <col min="15889" max="15893" width="5" style="1" customWidth="1"/>
    <col min="15894" max="15894" width="0.33203125" style="1" customWidth="1"/>
    <col min="15895" max="15899" width="5" style="1" customWidth="1"/>
    <col min="15900" max="15900" width="0.33203125" style="1" customWidth="1"/>
    <col min="15901" max="15903" width="4.109375" style="1" customWidth="1"/>
    <col min="15904" max="15904" width="0.33203125" style="1" customWidth="1"/>
    <col min="15905" max="16126" width="8.109375" style="1"/>
    <col min="16127" max="16127" width="0.33203125" style="1" customWidth="1"/>
    <col min="16128" max="16128" width="10.109375" style="1" customWidth="1"/>
    <col min="16129" max="16129" width="0.33203125" style="1" customWidth="1"/>
    <col min="16130" max="16130" width="7.21875" style="1" customWidth="1"/>
    <col min="16131" max="16131" width="5.21875" style="1" customWidth="1"/>
    <col min="16132" max="16132" width="0.33203125" style="1" customWidth="1"/>
    <col min="16133" max="16137" width="5" style="1" customWidth="1"/>
    <col min="16138" max="16138" width="0.33203125" style="1" customWidth="1"/>
    <col min="16139" max="16143" width="5" style="1" customWidth="1"/>
    <col min="16144" max="16144" width="0.33203125" style="1" customWidth="1"/>
    <col min="16145" max="16149" width="5" style="1" customWidth="1"/>
    <col min="16150" max="16150" width="0.33203125" style="1" customWidth="1"/>
    <col min="16151" max="16155" width="5" style="1" customWidth="1"/>
    <col min="16156" max="16156" width="0.33203125" style="1" customWidth="1"/>
    <col min="16157" max="16159" width="4.109375" style="1" customWidth="1"/>
    <col min="16160" max="16160" width="0.33203125" style="1" customWidth="1"/>
    <col min="16161" max="16384" width="8.109375" style="1"/>
  </cols>
  <sheetData>
    <row r="1" spans="1:38" s="46" customFormat="1" ht="1.7" customHeight="1" thickBot="1" x14ac:dyDescent="0.25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8" s="46" customFormat="1" ht="19.7" customHeight="1" x14ac:dyDescent="0.2">
      <c r="A2" s="62"/>
      <c r="B2" s="634" t="s">
        <v>375</v>
      </c>
      <c r="C2" s="62"/>
      <c r="D2" s="63" t="s">
        <v>390</v>
      </c>
      <c r="E2" s="233"/>
      <c r="F2" s="64"/>
      <c r="G2" s="65"/>
      <c r="H2" s="65"/>
      <c r="I2" s="65"/>
      <c r="J2" s="65"/>
      <c r="K2" s="65"/>
      <c r="L2" s="64"/>
      <c r="M2" s="65"/>
      <c r="N2" s="65"/>
      <c r="O2" s="65"/>
      <c r="P2" s="65"/>
      <c r="Q2" s="65"/>
      <c r="R2" s="64"/>
      <c r="S2" s="65"/>
      <c r="T2" s="65"/>
      <c r="U2" s="65"/>
      <c r="V2" s="65"/>
      <c r="W2" s="64"/>
      <c r="X2" s="65"/>
      <c r="Y2" s="65"/>
      <c r="Z2" s="65"/>
      <c r="AA2" s="65"/>
      <c r="AB2" s="65"/>
      <c r="AC2" s="65"/>
      <c r="AD2" s="66"/>
      <c r="AE2" s="67"/>
      <c r="AF2" s="62"/>
    </row>
    <row r="3" spans="1:38" s="46" customFormat="1" ht="19.7" customHeight="1" x14ac:dyDescent="0.35">
      <c r="A3" s="68"/>
      <c r="B3" s="635"/>
      <c r="C3" s="68"/>
      <c r="D3" s="69" t="s">
        <v>376</v>
      </c>
      <c r="E3" s="234"/>
      <c r="F3" s="70"/>
      <c r="G3" s="71"/>
      <c r="H3" s="71"/>
      <c r="I3" s="71"/>
      <c r="J3" s="71"/>
      <c r="K3" s="71"/>
      <c r="L3" s="70"/>
      <c r="M3" s="71"/>
      <c r="N3" s="71"/>
      <c r="O3" s="71"/>
      <c r="P3" s="71"/>
      <c r="Q3" s="71"/>
      <c r="R3" s="70"/>
      <c r="S3" s="71"/>
      <c r="T3" s="71"/>
      <c r="U3" s="71"/>
      <c r="V3" s="71"/>
      <c r="W3" s="70"/>
      <c r="X3" s="71"/>
      <c r="Y3" s="71"/>
      <c r="Z3" s="71"/>
      <c r="AA3" s="71"/>
      <c r="AB3" s="71"/>
      <c r="AC3" s="71"/>
      <c r="AD3" s="71"/>
      <c r="AE3" s="72"/>
      <c r="AF3" s="68"/>
      <c r="AG3" s="40"/>
      <c r="AH3" s="73"/>
      <c r="AI3" s="73"/>
      <c r="AJ3" s="73"/>
      <c r="AK3" s="73"/>
      <c r="AL3" s="74"/>
    </row>
    <row r="4" spans="1:38" s="46" customFormat="1" ht="19.7" customHeight="1" x14ac:dyDescent="0.2">
      <c r="A4" s="75"/>
      <c r="B4" s="635"/>
      <c r="C4" s="75"/>
      <c r="D4" s="76" t="s">
        <v>377</v>
      </c>
      <c r="E4" s="235"/>
      <c r="F4" s="77"/>
      <c r="G4" s="78"/>
      <c r="H4" s="78"/>
      <c r="I4" s="78"/>
      <c r="J4" s="78"/>
      <c r="K4" s="78"/>
      <c r="L4" s="77"/>
      <c r="M4" s="78"/>
      <c r="N4" s="78"/>
      <c r="O4" s="78"/>
      <c r="P4" s="78"/>
      <c r="Q4" s="78"/>
      <c r="R4" s="77"/>
      <c r="S4" s="78"/>
      <c r="T4" s="78"/>
      <c r="U4" s="78"/>
      <c r="V4" s="78"/>
      <c r="W4" s="77"/>
      <c r="X4" s="78"/>
      <c r="Y4" s="78"/>
      <c r="Z4" s="78"/>
      <c r="AA4" s="78"/>
      <c r="AB4" s="78"/>
      <c r="AC4" s="78"/>
      <c r="AD4" s="78"/>
      <c r="AE4" s="79"/>
      <c r="AF4" s="75"/>
      <c r="AG4"/>
      <c r="AH4" s="47"/>
      <c r="AI4" s="47"/>
      <c r="AJ4" s="47"/>
      <c r="AK4" s="47"/>
      <c r="AL4" s="48"/>
    </row>
    <row r="5" spans="1:38" s="46" customFormat="1" ht="19.7" customHeight="1" thickBot="1" x14ac:dyDescent="0.25">
      <c r="A5" s="187"/>
      <c r="B5" s="635"/>
      <c r="C5" s="187"/>
      <c r="D5" s="188" t="s">
        <v>79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90"/>
      <c r="X5" s="189"/>
      <c r="Y5" s="189"/>
      <c r="Z5" s="189"/>
      <c r="AA5" s="189"/>
      <c r="AB5" s="190"/>
      <c r="AC5" s="189" t="s">
        <v>67</v>
      </c>
      <c r="AD5" s="189"/>
      <c r="AE5" s="191"/>
      <c r="AF5" s="236"/>
      <c r="AG5"/>
    </row>
    <row r="6" spans="1:38" s="46" customFormat="1" ht="1.7" customHeight="1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182"/>
      <c r="AG6" t="s">
        <v>106</v>
      </c>
    </row>
    <row r="7" spans="1:38" ht="12.95" customHeight="1" thickBot="1" x14ac:dyDescent="0.25">
      <c r="A7" s="80"/>
      <c r="B7" s="81" t="s">
        <v>25</v>
      </c>
      <c r="C7" s="82"/>
      <c r="D7" s="638" t="s">
        <v>42</v>
      </c>
      <c r="E7" s="639"/>
      <c r="F7" s="80"/>
      <c r="G7" s="574" t="s">
        <v>43</v>
      </c>
      <c r="H7" s="575"/>
      <c r="I7" s="575"/>
      <c r="J7" s="575"/>
      <c r="K7" s="576"/>
      <c r="L7" s="82"/>
      <c r="M7" s="574" t="s">
        <v>44</v>
      </c>
      <c r="N7" s="575"/>
      <c r="O7" s="575"/>
      <c r="P7" s="575"/>
      <c r="Q7" s="576"/>
      <c r="R7" s="82"/>
      <c r="S7" s="574" t="s">
        <v>119</v>
      </c>
      <c r="T7" s="575"/>
      <c r="U7" s="575"/>
      <c r="V7" s="575"/>
      <c r="W7" s="82"/>
      <c r="X7" s="574" t="s">
        <v>45</v>
      </c>
      <c r="Y7" s="575"/>
      <c r="Z7" s="575"/>
      <c r="AA7" s="575"/>
      <c r="AB7" s="82"/>
      <c r="AC7" s="574" t="s">
        <v>46</v>
      </c>
      <c r="AD7" s="575"/>
      <c r="AE7" s="576"/>
      <c r="AF7" s="237"/>
    </row>
    <row r="8" spans="1:38" ht="12.95" customHeight="1" thickBot="1" x14ac:dyDescent="0.25">
      <c r="A8" s="83"/>
      <c r="B8" s="238"/>
      <c r="C8" s="83"/>
      <c r="D8" s="636">
        <f>DATE(2019,5,12)</f>
        <v>43597</v>
      </c>
      <c r="E8" s="637"/>
      <c r="F8" s="239"/>
      <c r="G8" s="577">
        <f>D8+1</f>
        <v>43598</v>
      </c>
      <c r="H8" s="578"/>
      <c r="I8" s="578"/>
      <c r="J8" s="578"/>
      <c r="K8" s="579"/>
      <c r="L8" s="240"/>
      <c r="M8" s="577">
        <f>G8+1</f>
        <v>43599</v>
      </c>
      <c r="N8" s="578"/>
      <c r="O8" s="578"/>
      <c r="P8" s="578"/>
      <c r="Q8" s="579"/>
      <c r="R8" s="240"/>
      <c r="S8" s="577">
        <f>M8+1</f>
        <v>43600</v>
      </c>
      <c r="T8" s="578"/>
      <c r="U8" s="578"/>
      <c r="V8" s="578"/>
      <c r="W8" s="240"/>
      <c r="X8" s="577">
        <f>S8+1</f>
        <v>43601</v>
      </c>
      <c r="Y8" s="578"/>
      <c r="Z8" s="578"/>
      <c r="AA8" s="578"/>
      <c r="AB8" s="240"/>
      <c r="AC8" s="577">
        <f>X8+1</f>
        <v>43602</v>
      </c>
      <c r="AD8" s="578"/>
      <c r="AE8" s="579"/>
      <c r="AF8" s="241"/>
    </row>
    <row r="9" spans="1:38" s="46" customFormat="1" ht="1.7" customHeight="1" thickBo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182"/>
    </row>
    <row r="10" spans="1:38" s="46" customFormat="1" ht="38.25" customHeight="1" thickBot="1" x14ac:dyDescent="0.25">
      <c r="B10" s="242"/>
      <c r="C10" s="61"/>
      <c r="D10" s="85"/>
      <c r="E10" s="85"/>
      <c r="F10" s="61"/>
      <c r="G10" s="243" t="s">
        <v>378</v>
      </c>
      <c r="H10" s="243" t="s">
        <v>326</v>
      </c>
      <c r="I10" s="243" t="s">
        <v>327</v>
      </c>
      <c r="J10" s="243" t="s">
        <v>144</v>
      </c>
      <c r="K10" s="85"/>
      <c r="L10" s="61"/>
      <c r="M10" s="243" t="s">
        <v>378</v>
      </c>
      <c r="N10" s="243" t="s">
        <v>326</v>
      </c>
      <c r="O10" s="243" t="s">
        <v>327</v>
      </c>
      <c r="P10" s="243" t="s">
        <v>144</v>
      </c>
      <c r="Q10" s="85"/>
      <c r="R10" s="61"/>
      <c r="S10" s="243" t="s">
        <v>378</v>
      </c>
      <c r="T10" s="243" t="s">
        <v>326</v>
      </c>
      <c r="U10" s="243" t="s">
        <v>327</v>
      </c>
      <c r="V10" s="243" t="s">
        <v>144</v>
      </c>
      <c r="W10" s="61"/>
      <c r="X10" s="243" t="s">
        <v>378</v>
      </c>
      <c r="Y10" s="243" t="s">
        <v>326</v>
      </c>
      <c r="Z10" s="243" t="s">
        <v>327</v>
      </c>
      <c r="AA10" s="243" t="s">
        <v>144</v>
      </c>
      <c r="AB10" s="61"/>
      <c r="AC10" s="84"/>
      <c r="AD10" s="85"/>
      <c r="AE10" s="244"/>
      <c r="AF10" s="182"/>
    </row>
    <row r="11" spans="1:38" ht="15" customHeight="1" thickBot="1" x14ac:dyDescent="0.25">
      <c r="A11" s="82"/>
      <c r="B11" s="91" t="s">
        <v>47</v>
      </c>
      <c r="C11" s="82"/>
      <c r="D11" s="85"/>
      <c r="E11" s="85"/>
      <c r="F11" s="82"/>
      <c r="G11" s="580" t="s">
        <v>236</v>
      </c>
      <c r="H11" s="581"/>
      <c r="I11" s="581"/>
      <c r="J11" s="581"/>
      <c r="K11" s="616"/>
      <c r="L11" s="82"/>
      <c r="M11" s="580" t="s">
        <v>236</v>
      </c>
      <c r="N11" s="581"/>
      <c r="O11" s="581"/>
      <c r="P11" s="581"/>
      <c r="Q11" s="616"/>
      <c r="R11" s="82"/>
      <c r="S11" s="580" t="s">
        <v>236</v>
      </c>
      <c r="T11" s="581"/>
      <c r="U11" s="581"/>
      <c r="V11" s="581"/>
      <c r="W11" s="82"/>
      <c r="X11" s="580" t="s">
        <v>236</v>
      </c>
      <c r="Y11" s="581"/>
      <c r="Z11" s="581"/>
      <c r="AA11" s="581"/>
      <c r="AB11" s="82"/>
      <c r="AC11" s="84"/>
      <c r="AD11" s="85"/>
      <c r="AE11" s="86"/>
      <c r="AF11" s="82"/>
    </row>
    <row r="12" spans="1:38" ht="15" customHeight="1" thickBot="1" x14ac:dyDescent="0.25">
      <c r="A12" s="83"/>
      <c r="B12" s="91" t="s">
        <v>48</v>
      </c>
      <c r="C12" s="83"/>
      <c r="D12" s="85"/>
      <c r="E12" s="85"/>
      <c r="F12" s="83"/>
      <c r="G12" s="582"/>
      <c r="H12" s="583"/>
      <c r="I12" s="583"/>
      <c r="J12" s="583"/>
      <c r="K12" s="617"/>
      <c r="L12" s="83"/>
      <c r="M12" s="582"/>
      <c r="N12" s="583"/>
      <c r="O12" s="583"/>
      <c r="P12" s="583"/>
      <c r="Q12" s="617"/>
      <c r="R12" s="83"/>
      <c r="S12" s="592" t="s">
        <v>155</v>
      </c>
      <c r="T12" s="592"/>
      <c r="U12" s="679"/>
      <c r="V12" s="565"/>
      <c r="W12" s="83"/>
      <c r="X12" s="582"/>
      <c r="Y12" s="583"/>
      <c r="Z12" s="583"/>
      <c r="AA12" s="583"/>
      <c r="AB12" s="83"/>
      <c r="AC12" s="84"/>
      <c r="AD12" s="85"/>
      <c r="AE12" s="86"/>
      <c r="AF12" s="83"/>
    </row>
    <row r="13" spans="1:38" ht="15" customHeight="1" thickBot="1" x14ac:dyDescent="0.25">
      <c r="A13" s="87"/>
      <c r="B13" s="88" t="s">
        <v>49</v>
      </c>
      <c r="C13" s="87"/>
      <c r="D13" s="85"/>
      <c r="E13" s="85"/>
      <c r="F13" s="87"/>
      <c r="G13" s="622" t="s">
        <v>238</v>
      </c>
      <c r="H13" s="623"/>
      <c r="I13" s="623"/>
      <c r="J13" s="623"/>
      <c r="K13" s="624"/>
      <c r="L13" s="87"/>
      <c r="M13" s="680" t="s">
        <v>379</v>
      </c>
      <c r="N13" s="659" t="s">
        <v>208</v>
      </c>
      <c r="O13" s="681" t="s">
        <v>232</v>
      </c>
      <c r="P13" s="682" t="s">
        <v>182</v>
      </c>
      <c r="Q13" s="609"/>
      <c r="R13" s="89"/>
      <c r="S13" s="593"/>
      <c r="T13" s="593"/>
      <c r="U13" s="683"/>
      <c r="V13" s="566"/>
      <c r="W13" s="89"/>
      <c r="X13" s="680" t="s">
        <v>229</v>
      </c>
      <c r="Y13" s="684" t="s">
        <v>156</v>
      </c>
      <c r="Z13" s="681" t="s">
        <v>232</v>
      </c>
      <c r="AA13" s="685" t="s">
        <v>166</v>
      </c>
      <c r="AB13" s="87"/>
      <c r="AC13" s="84"/>
      <c r="AD13" s="85"/>
      <c r="AE13" s="86"/>
      <c r="AF13" s="87"/>
    </row>
    <row r="14" spans="1:38" ht="15" customHeight="1" thickBot="1" x14ac:dyDescent="0.25">
      <c r="A14" s="87"/>
      <c r="B14" s="88" t="s">
        <v>50</v>
      </c>
      <c r="C14" s="87"/>
      <c r="D14" s="85"/>
      <c r="E14" s="85"/>
      <c r="F14" s="87"/>
      <c r="G14" s="625"/>
      <c r="H14" s="626"/>
      <c r="I14" s="626"/>
      <c r="J14" s="626"/>
      <c r="K14" s="627"/>
      <c r="L14" s="87"/>
      <c r="M14" s="686"/>
      <c r="N14" s="660"/>
      <c r="O14" s="687"/>
      <c r="P14" s="688"/>
      <c r="Q14" s="610"/>
      <c r="R14" s="89"/>
      <c r="S14" s="680" t="s">
        <v>229</v>
      </c>
      <c r="T14" s="587" t="s">
        <v>136</v>
      </c>
      <c r="U14" s="684" t="s">
        <v>156</v>
      </c>
      <c r="V14" s="587" t="s">
        <v>136</v>
      </c>
      <c r="W14" s="89"/>
      <c r="X14" s="686"/>
      <c r="Y14" s="689"/>
      <c r="Z14" s="687"/>
      <c r="AA14" s="690"/>
      <c r="AB14" s="87"/>
      <c r="AC14" s="84"/>
      <c r="AD14" s="85"/>
      <c r="AE14" s="86"/>
      <c r="AF14" s="87"/>
    </row>
    <row r="15" spans="1:38" ht="15" customHeight="1" thickBot="1" x14ac:dyDescent="0.25">
      <c r="A15" s="87"/>
      <c r="B15" s="691" t="s">
        <v>380</v>
      </c>
      <c r="C15" s="87"/>
      <c r="D15" s="85"/>
      <c r="E15" s="85"/>
      <c r="F15" s="87"/>
      <c r="G15" s="590" t="s">
        <v>52</v>
      </c>
      <c r="H15" s="591"/>
      <c r="I15" s="591"/>
      <c r="J15" s="591"/>
      <c r="K15" s="618"/>
      <c r="L15" s="87"/>
      <c r="M15" s="686"/>
      <c r="N15" s="660"/>
      <c r="O15" s="687"/>
      <c r="P15" s="688"/>
      <c r="Q15" s="610"/>
      <c r="R15" s="89"/>
      <c r="S15" s="686"/>
      <c r="T15" s="588"/>
      <c r="U15" s="689"/>
      <c r="V15" s="588"/>
      <c r="W15" s="89"/>
      <c r="X15" s="686"/>
      <c r="Y15" s="689"/>
      <c r="Z15" s="687"/>
      <c r="AA15" s="690"/>
      <c r="AB15" s="87"/>
      <c r="AC15" s="84"/>
      <c r="AD15" s="85"/>
      <c r="AE15" s="86"/>
      <c r="AF15" s="87"/>
    </row>
    <row r="16" spans="1:38" ht="15" customHeight="1" thickBot="1" x14ac:dyDescent="0.25">
      <c r="A16" s="87"/>
      <c r="B16" s="692" t="s">
        <v>381</v>
      </c>
      <c r="C16" s="87"/>
      <c r="D16" s="85"/>
      <c r="E16" s="85"/>
      <c r="F16" s="87"/>
      <c r="G16" s="628" t="s">
        <v>239</v>
      </c>
      <c r="H16" s="629"/>
      <c r="I16" s="629"/>
      <c r="J16" s="629"/>
      <c r="K16" s="630"/>
      <c r="L16" s="87"/>
      <c r="M16" s="693"/>
      <c r="N16" s="661"/>
      <c r="O16" s="694"/>
      <c r="P16" s="695"/>
      <c r="Q16" s="611"/>
      <c r="R16" s="89"/>
      <c r="S16" s="686"/>
      <c r="T16" s="589"/>
      <c r="U16" s="689"/>
      <c r="V16" s="589"/>
      <c r="W16" s="89"/>
      <c r="X16" s="693"/>
      <c r="Y16" s="696"/>
      <c r="Z16" s="694"/>
      <c r="AA16" s="697"/>
      <c r="AB16" s="87"/>
      <c r="AC16" s="84"/>
      <c r="AD16" s="85"/>
      <c r="AE16" s="86"/>
      <c r="AF16" s="87"/>
    </row>
    <row r="17" spans="1:32" ht="15" customHeight="1" thickBot="1" x14ac:dyDescent="0.25">
      <c r="A17" s="93"/>
      <c r="B17" s="95" t="s">
        <v>51</v>
      </c>
      <c r="C17" s="93"/>
      <c r="D17" s="619"/>
      <c r="E17" s="621"/>
      <c r="F17" s="93"/>
      <c r="G17" s="590" t="s">
        <v>52</v>
      </c>
      <c r="H17" s="591"/>
      <c r="I17" s="591"/>
      <c r="J17" s="591"/>
      <c r="K17" s="618"/>
      <c r="L17" s="93"/>
      <c r="M17" s="590" t="s">
        <v>52</v>
      </c>
      <c r="N17" s="591"/>
      <c r="O17" s="591"/>
      <c r="P17" s="591"/>
      <c r="Q17" s="618"/>
      <c r="R17" s="94"/>
      <c r="S17" s="590" t="s">
        <v>52</v>
      </c>
      <c r="T17" s="591"/>
      <c r="U17" s="591"/>
      <c r="V17" s="591"/>
      <c r="W17" s="94"/>
      <c r="X17" s="590" t="s">
        <v>52</v>
      </c>
      <c r="Y17" s="591"/>
      <c r="Z17" s="591"/>
      <c r="AA17" s="591"/>
      <c r="AB17" s="93"/>
      <c r="AC17" s="84"/>
      <c r="AD17" s="85"/>
      <c r="AE17" s="86"/>
      <c r="AF17" s="93"/>
    </row>
    <row r="18" spans="1:32" ht="15" customHeight="1" x14ac:dyDescent="0.2">
      <c r="A18" s="87"/>
      <c r="B18" s="90" t="s">
        <v>53</v>
      </c>
      <c r="C18" s="87"/>
      <c r="D18" s="85"/>
      <c r="E18" s="85"/>
      <c r="F18" s="87"/>
      <c r="G18" s="680" t="s">
        <v>379</v>
      </c>
      <c r="H18" s="587" t="s">
        <v>136</v>
      </c>
      <c r="I18" s="631" t="s">
        <v>161</v>
      </c>
      <c r="J18" s="587" t="s">
        <v>136</v>
      </c>
      <c r="K18" s="609"/>
      <c r="L18" s="87"/>
      <c r="M18" s="680" t="s">
        <v>379</v>
      </c>
      <c r="N18" s="587" t="s">
        <v>136</v>
      </c>
      <c r="O18" s="587" t="s">
        <v>136</v>
      </c>
      <c r="P18" s="698" t="s">
        <v>382</v>
      </c>
      <c r="Q18" s="699" t="s">
        <v>383</v>
      </c>
      <c r="R18" s="89"/>
      <c r="S18" s="592" t="s">
        <v>162</v>
      </c>
      <c r="T18" s="592"/>
      <c r="U18" s="592"/>
      <c r="V18" s="592"/>
      <c r="W18" s="89"/>
      <c r="X18" s="584" t="s">
        <v>188</v>
      </c>
      <c r="Y18" s="684" t="s">
        <v>156</v>
      </c>
      <c r="Z18" s="682" t="s">
        <v>182</v>
      </c>
      <c r="AA18" s="698" t="s">
        <v>382</v>
      </c>
      <c r="AB18" s="87"/>
      <c r="AC18" s="84"/>
      <c r="AD18" s="85"/>
      <c r="AE18" s="86"/>
      <c r="AF18" s="87"/>
    </row>
    <row r="19" spans="1:32" ht="15" customHeight="1" thickBot="1" x14ac:dyDescent="0.25">
      <c r="A19" s="87"/>
      <c r="B19" s="90" t="s">
        <v>54</v>
      </c>
      <c r="C19" s="87"/>
      <c r="D19" s="85"/>
      <c r="E19" s="85"/>
      <c r="F19" s="87"/>
      <c r="G19" s="686"/>
      <c r="H19" s="588"/>
      <c r="I19" s="632"/>
      <c r="J19" s="588"/>
      <c r="K19" s="610"/>
      <c r="L19" s="87"/>
      <c r="M19" s="686"/>
      <c r="N19" s="588"/>
      <c r="O19" s="588"/>
      <c r="P19" s="700"/>
      <c r="Q19" s="701"/>
      <c r="R19" s="89"/>
      <c r="S19" s="593"/>
      <c r="T19" s="593"/>
      <c r="U19" s="593"/>
      <c r="V19" s="593"/>
      <c r="W19" s="89"/>
      <c r="X19" s="585"/>
      <c r="Y19" s="689"/>
      <c r="Z19" s="688"/>
      <c r="AA19" s="700"/>
      <c r="AB19" s="87"/>
      <c r="AC19" s="84"/>
      <c r="AD19" s="85"/>
      <c r="AE19" s="86"/>
      <c r="AF19" s="87"/>
    </row>
    <row r="20" spans="1:32" ht="15" customHeight="1" x14ac:dyDescent="0.2">
      <c r="A20" s="87"/>
      <c r="B20" s="90" t="s">
        <v>55</v>
      </c>
      <c r="C20" s="87"/>
      <c r="D20" s="85"/>
      <c r="E20" s="85"/>
      <c r="F20" s="87"/>
      <c r="G20" s="686"/>
      <c r="H20" s="588"/>
      <c r="I20" s="632"/>
      <c r="J20" s="588"/>
      <c r="K20" s="610"/>
      <c r="L20" s="87"/>
      <c r="M20" s="686"/>
      <c r="N20" s="588"/>
      <c r="O20" s="588"/>
      <c r="P20" s="700"/>
      <c r="Q20" s="701"/>
      <c r="R20" s="89"/>
      <c r="S20" s="594" t="s">
        <v>134</v>
      </c>
      <c r="T20" s="595"/>
      <c r="U20" s="595"/>
      <c r="V20" s="595"/>
      <c r="W20" s="89"/>
      <c r="X20" s="585"/>
      <c r="Y20" s="689"/>
      <c r="Z20" s="688"/>
      <c r="AA20" s="700"/>
      <c r="AB20" s="87"/>
      <c r="AC20" s="84"/>
      <c r="AD20" s="85"/>
      <c r="AE20" s="86"/>
      <c r="AF20" s="87"/>
    </row>
    <row r="21" spans="1:32" ht="15" customHeight="1" thickBot="1" x14ac:dyDescent="0.25">
      <c r="A21" s="87"/>
      <c r="B21" s="90" t="s">
        <v>83</v>
      </c>
      <c r="C21" s="87"/>
      <c r="D21" s="85"/>
      <c r="E21" s="85"/>
      <c r="F21" s="87"/>
      <c r="G21" s="693"/>
      <c r="H21" s="589"/>
      <c r="I21" s="633"/>
      <c r="J21" s="589"/>
      <c r="K21" s="611"/>
      <c r="L21" s="87"/>
      <c r="M21" s="693"/>
      <c r="N21" s="589"/>
      <c r="O21" s="589"/>
      <c r="P21" s="702"/>
      <c r="Q21" s="703"/>
      <c r="R21" s="89"/>
      <c r="S21" s="596"/>
      <c r="T21" s="597"/>
      <c r="U21" s="597"/>
      <c r="V21" s="597"/>
      <c r="W21" s="89"/>
      <c r="X21" s="586"/>
      <c r="Y21" s="696"/>
      <c r="Z21" s="695"/>
      <c r="AA21" s="702"/>
      <c r="AB21" s="87"/>
      <c r="AC21" s="84"/>
      <c r="AD21" s="85"/>
      <c r="AE21" s="86"/>
      <c r="AF21" s="87"/>
    </row>
    <row r="22" spans="1:32" ht="15" customHeight="1" x14ac:dyDescent="0.2">
      <c r="A22" s="87"/>
      <c r="B22" s="91" t="s">
        <v>84</v>
      </c>
      <c r="C22" s="87"/>
      <c r="D22" s="85"/>
      <c r="E22" s="85"/>
      <c r="F22" s="87"/>
      <c r="G22" s="580" t="s">
        <v>384</v>
      </c>
      <c r="H22" s="581"/>
      <c r="I22" s="581"/>
      <c r="J22" s="581"/>
      <c r="K22" s="616"/>
      <c r="L22" s="83"/>
      <c r="M22" s="580" t="s">
        <v>384</v>
      </c>
      <c r="N22" s="581"/>
      <c r="O22" s="581"/>
      <c r="P22" s="581"/>
      <c r="Q22" s="616"/>
      <c r="R22" s="92"/>
      <c r="S22" s="580" t="s">
        <v>384</v>
      </c>
      <c r="T22" s="581"/>
      <c r="U22" s="581"/>
      <c r="V22" s="581"/>
      <c r="W22" s="92"/>
      <c r="X22" s="580" t="s">
        <v>384</v>
      </c>
      <c r="Y22" s="581"/>
      <c r="Z22" s="581"/>
      <c r="AA22" s="581"/>
      <c r="AB22" s="83"/>
      <c r="AC22" s="84"/>
      <c r="AD22" s="85"/>
      <c r="AE22" s="86"/>
      <c r="AF22" s="87"/>
    </row>
    <row r="23" spans="1:32" ht="15" customHeight="1" thickBot="1" x14ac:dyDescent="0.25">
      <c r="A23" s="87"/>
      <c r="B23" s="91" t="s">
        <v>56</v>
      </c>
      <c r="C23" s="87"/>
      <c r="D23" s="85"/>
      <c r="E23" s="85"/>
      <c r="F23" s="87"/>
      <c r="G23" s="582"/>
      <c r="H23" s="583"/>
      <c r="I23" s="583"/>
      <c r="J23" s="583"/>
      <c r="K23" s="617"/>
      <c r="L23" s="83"/>
      <c r="M23" s="582"/>
      <c r="N23" s="583"/>
      <c r="O23" s="583"/>
      <c r="P23" s="583"/>
      <c r="Q23" s="617"/>
      <c r="R23" s="92"/>
      <c r="S23" s="582"/>
      <c r="T23" s="583"/>
      <c r="U23" s="583"/>
      <c r="V23" s="583"/>
      <c r="W23" s="92"/>
      <c r="X23" s="582"/>
      <c r="Y23" s="583"/>
      <c r="Z23" s="583"/>
      <c r="AA23" s="583"/>
      <c r="AB23" s="83"/>
      <c r="AC23" s="84"/>
      <c r="AD23" s="85"/>
      <c r="AE23" s="86"/>
      <c r="AF23" s="87"/>
    </row>
    <row r="24" spans="1:32" ht="15" customHeight="1" x14ac:dyDescent="0.2">
      <c r="A24" s="87"/>
      <c r="B24" s="90" t="s">
        <v>57</v>
      </c>
      <c r="C24" s="87"/>
      <c r="D24" s="85"/>
      <c r="E24" s="85"/>
      <c r="F24" s="87"/>
      <c r="G24" s="680" t="s">
        <v>379</v>
      </c>
      <c r="H24" s="704" t="s">
        <v>207</v>
      </c>
      <c r="I24" s="682" t="s">
        <v>182</v>
      </c>
      <c r="J24" s="587" t="s">
        <v>136</v>
      </c>
      <c r="K24" s="609"/>
      <c r="L24" s="87"/>
      <c r="M24" s="680" t="s">
        <v>229</v>
      </c>
      <c r="N24" s="704" t="s">
        <v>207</v>
      </c>
      <c r="O24" s="684" t="s">
        <v>156</v>
      </c>
      <c r="P24" s="682" t="s">
        <v>182</v>
      </c>
      <c r="Q24" s="609"/>
      <c r="R24" s="89"/>
      <c r="S24" s="680" t="s">
        <v>229</v>
      </c>
      <c r="T24" s="704" t="s">
        <v>207</v>
      </c>
      <c r="U24" s="682" t="s">
        <v>182</v>
      </c>
      <c r="V24" s="587" t="s">
        <v>136</v>
      </c>
      <c r="W24" s="89"/>
      <c r="X24" s="680" t="s">
        <v>229</v>
      </c>
      <c r="Y24" s="704" t="s">
        <v>207</v>
      </c>
      <c r="Z24" s="682" t="s">
        <v>182</v>
      </c>
      <c r="AA24" s="685" t="s">
        <v>166</v>
      </c>
      <c r="AB24" s="87"/>
      <c r="AC24" s="84"/>
      <c r="AD24" s="85"/>
      <c r="AE24" s="86"/>
      <c r="AF24" s="87"/>
    </row>
    <row r="25" spans="1:32" ht="15" customHeight="1" x14ac:dyDescent="0.2">
      <c r="A25" s="87"/>
      <c r="B25" s="90" t="s">
        <v>58</v>
      </c>
      <c r="C25" s="87"/>
      <c r="D25" s="85"/>
      <c r="E25" s="85"/>
      <c r="F25" s="87"/>
      <c r="G25" s="686"/>
      <c r="H25" s="705"/>
      <c r="I25" s="688"/>
      <c r="J25" s="588"/>
      <c r="K25" s="610"/>
      <c r="L25" s="87"/>
      <c r="M25" s="686"/>
      <c r="N25" s="705"/>
      <c r="O25" s="689"/>
      <c r="P25" s="688"/>
      <c r="Q25" s="610"/>
      <c r="R25" s="89"/>
      <c r="S25" s="686"/>
      <c r="T25" s="705"/>
      <c r="U25" s="688"/>
      <c r="V25" s="588"/>
      <c r="W25" s="89"/>
      <c r="X25" s="686"/>
      <c r="Y25" s="705"/>
      <c r="Z25" s="688"/>
      <c r="AA25" s="690"/>
      <c r="AB25" s="87"/>
      <c r="AC25" s="84"/>
      <c r="AD25" s="85"/>
      <c r="AE25" s="86"/>
      <c r="AF25" s="87"/>
    </row>
    <row r="26" spans="1:32" ht="15" customHeight="1" x14ac:dyDescent="0.2">
      <c r="A26" s="87"/>
      <c r="B26" s="90" t="s">
        <v>59</v>
      </c>
      <c r="C26" s="87"/>
      <c r="D26" s="85"/>
      <c r="E26" s="85"/>
      <c r="F26" s="87"/>
      <c r="G26" s="686"/>
      <c r="H26" s="705"/>
      <c r="I26" s="688"/>
      <c r="J26" s="588"/>
      <c r="K26" s="610"/>
      <c r="L26" s="87"/>
      <c r="M26" s="686"/>
      <c r="N26" s="705"/>
      <c r="O26" s="689"/>
      <c r="P26" s="688"/>
      <c r="Q26" s="610"/>
      <c r="R26" s="89"/>
      <c r="S26" s="686"/>
      <c r="T26" s="705"/>
      <c r="U26" s="688"/>
      <c r="V26" s="588"/>
      <c r="W26" s="89"/>
      <c r="X26" s="686"/>
      <c r="Y26" s="705"/>
      <c r="Z26" s="688"/>
      <c r="AA26" s="690"/>
      <c r="AB26" s="87"/>
      <c r="AC26" s="84"/>
      <c r="AD26" s="85"/>
      <c r="AE26" s="86"/>
      <c r="AF26" s="87"/>
    </row>
    <row r="27" spans="1:32" ht="15" customHeight="1" thickBot="1" x14ac:dyDescent="0.25">
      <c r="A27" s="93"/>
      <c r="B27" s="90" t="s">
        <v>60</v>
      </c>
      <c r="C27" s="93"/>
      <c r="D27" s="85"/>
      <c r="E27" s="85"/>
      <c r="F27" s="93"/>
      <c r="G27" s="693"/>
      <c r="H27" s="706"/>
      <c r="I27" s="695"/>
      <c r="J27" s="589"/>
      <c r="K27" s="611"/>
      <c r="L27" s="93"/>
      <c r="M27" s="693"/>
      <c r="N27" s="706"/>
      <c r="O27" s="696"/>
      <c r="P27" s="695"/>
      <c r="Q27" s="611"/>
      <c r="R27" s="94"/>
      <c r="S27" s="693"/>
      <c r="T27" s="706"/>
      <c r="U27" s="695"/>
      <c r="V27" s="589"/>
      <c r="W27" s="94"/>
      <c r="X27" s="693"/>
      <c r="Y27" s="706"/>
      <c r="Z27" s="695"/>
      <c r="AA27" s="697"/>
      <c r="AB27" s="93"/>
      <c r="AC27" s="84"/>
      <c r="AD27" s="85"/>
      <c r="AE27" s="86"/>
      <c r="AF27" s="93"/>
    </row>
    <row r="28" spans="1:32" ht="15" customHeight="1" thickBot="1" x14ac:dyDescent="0.25">
      <c r="A28" s="93"/>
      <c r="B28" s="95" t="s">
        <v>61</v>
      </c>
      <c r="C28" s="93"/>
      <c r="D28" s="619"/>
      <c r="E28" s="621"/>
      <c r="F28" s="93"/>
      <c r="G28" s="619" t="s">
        <v>52</v>
      </c>
      <c r="H28" s="620"/>
      <c r="I28" s="620"/>
      <c r="J28" s="620"/>
      <c r="K28" s="621"/>
      <c r="L28" s="93"/>
      <c r="M28" s="590" t="s">
        <v>52</v>
      </c>
      <c r="N28" s="591"/>
      <c r="O28" s="591"/>
      <c r="P28" s="591"/>
      <c r="Q28" s="618"/>
      <c r="R28" s="94"/>
      <c r="S28" s="590" t="s">
        <v>52</v>
      </c>
      <c r="T28" s="591"/>
      <c r="U28" s="591"/>
      <c r="V28" s="591"/>
      <c r="W28" s="94"/>
      <c r="X28" s="590" t="s">
        <v>52</v>
      </c>
      <c r="Y28" s="591"/>
      <c r="Z28" s="591"/>
      <c r="AA28" s="591"/>
      <c r="AB28" s="93"/>
      <c r="AC28" s="84"/>
      <c r="AD28" s="85"/>
      <c r="AE28" s="86"/>
      <c r="AF28" s="93"/>
    </row>
    <row r="29" spans="1:32" ht="15" customHeight="1" x14ac:dyDescent="0.2">
      <c r="A29" s="96"/>
      <c r="B29" s="88" t="s">
        <v>62</v>
      </c>
      <c r="C29" s="96"/>
      <c r="D29" s="640" t="s">
        <v>135</v>
      </c>
      <c r="E29" s="641"/>
      <c r="F29" s="96"/>
      <c r="G29" s="584" t="s">
        <v>188</v>
      </c>
      <c r="H29" s="704" t="s">
        <v>207</v>
      </c>
      <c r="I29" s="684" t="s">
        <v>156</v>
      </c>
      <c r="J29" s="587" t="s">
        <v>136</v>
      </c>
      <c r="K29" s="699" t="s">
        <v>385</v>
      </c>
      <c r="L29" s="96"/>
      <c r="M29" s="584" t="s">
        <v>188</v>
      </c>
      <c r="N29" s="704" t="s">
        <v>207</v>
      </c>
      <c r="O29" s="684" t="s">
        <v>156</v>
      </c>
      <c r="P29" s="587" t="s">
        <v>136</v>
      </c>
      <c r="Q29" s="609"/>
      <c r="R29" s="97"/>
      <c r="S29" s="584" t="s">
        <v>188</v>
      </c>
      <c r="T29" s="707" t="s">
        <v>161</v>
      </c>
      <c r="U29" s="685" t="s">
        <v>166</v>
      </c>
      <c r="V29" s="587" t="s">
        <v>136</v>
      </c>
      <c r="W29" s="97"/>
      <c r="X29" s="680" t="s">
        <v>229</v>
      </c>
      <c r="Y29" s="587" t="s">
        <v>136</v>
      </c>
      <c r="Z29" s="587" t="s">
        <v>136</v>
      </c>
      <c r="AA29" s="587" t="s">
        <v>136</v>
      </c>
      <c r="AB29" s="96"/>
      <c r="AC29" s="84"/>
      <c r="AD29" s="85"/>
      <c r="AE29" s="86"/>
      <c r="AF29" s="96"/>
    </row>
    <row r="30" spans="1:32" ht="15" customHeight="1" x14ac:dyDescent="0.2">
      <c r="A30" s="96"/>
      <c r="B30" s="90" t="s">
        <v>63</v>
      </c>
      <c r="C30" s="96"/>
      <c r="D30" s="642"/>
      <c r="E30" s="643"/>
      <c r="F30" s="96"/>
      <c r="G30" s="585"/>
      <c r="H30" s="705"/>
      <c r="I30" s="689"/>
      <c r="J30" s="588"/>
      <c r="K30" s="701"/>
      <c r="L30" s="96"/>
      <c r="M30" s="585"/>
      <c r="N30" s="705"/>
      <c r="O30" s="689"/>
      <c r="P30" s="588"/>
      <c r="Q30" s="610"/>
      <c r="R30" s="97"/>
      <c r="S30" s="585"/>
      <c r="T30" s="708"/>
      <c r="U30" s="690"/>
      <c r="V30" s="588"/>
      <c r="W30" s="97"/>
      <c r="X30" s="686"/>
      <c r="Y30" s="588"/>
      <c r="Z30" s="588"/>
      <c r="AA30" s="588"/>
      <c r="AB30" s="96"/>
      <c r="AC30" s="84"/>
      <c r="AD30" s="85"/>
      <c r="AE30" s="86"/>
      <c r="AF30" s="96"/>
    </row>
    <row r="31" spans="1:32" ht="15" customHeight="1" thickBot="1" x14ac:dyDescent="0.25">
      <c r="A31" s="96"/>
      <c r="B31" s="90" t="s">
        <v>64</v>
      </c>
      <c r="C31" s="96"/>
      <c r="D31" s="644"/>
      <c r="E31" s="645"/>
      <c r="F31" s="96"/>
      <c r="G31" s="585"/>
      <c r="H31" s="705"/>
      <c r="I31" s="689"/>
      <c r="J31" s="588"/>
      <c r="K31" s="701"/>
      <c r="L31" s="96"/>
      <c r="M31" s="585"/>
      <c r="N31" s="705"/>
      <c r="O31" s="689"/>
      <c r="P31" s="588"/>
      <c r="Q31" s="610"/>
      <c r="R31" s="97"/>
      <c r="S31" s="585"/>
      <c r="T31" s="708"/>
      <c r="U31" s="690"/>
      <c r="V31" s="588"/>
      <c r="W31" s="97"/>
      <c r="X31" s="686"/>
      <c r="Y31" s="588"/>
      <c r="Z31" s="588"/>
      <c r="AA31" s="588"/>
      <c r="AB31" s="96"/>
      <c r="AC31" s="84"/>
      <c r="AD31" s="85"/>
      <c r="AE31" s="86"/>
      <c r="AF31" s="96"/>
    </row>
    <row r="32" spans="1:32" ht="15" customHeight="1" thickBot="1" x14ac:dyDescent="0.25">
      <c r="A32" s="96"/>
      <c r="B32" s="90" t="s">
        <v>85</v>
      </c>
      <c r="C32" s="96"/>
      <c r="D32" s="646" t="s">
        <v>80</v>
      </c>
      <c r="E32" s="647"/>
      <c r="F32" s="96"/>
      <c r="G32" s="586"/>
      <c r="H32" s="706"/>
      <c r="I32" s="696"/>
      <c r="J32" s="589"/>
      <c r="K32" s="703"/>
      <c r="L32" s="96"/>
      <c r="M32" s="586"/>
      <c r="N32" s="706"/>
      <c r="O32" s="696"/>
      <c r="P32" s="589"/>
      <c r="Q32" s="611"/>
      <c r="R32" s="97"/>
      <c r="S32" s="586"/>
      <c r="T32" s="709"/>
      <c r="U32" s="697"/>
      <c r="V32" s="589"/>
      <c r="W32" s="97"/>
      <c r="X32" s="693"/>
      <c r="Y32" s="589"/>
      <c r="Z32" s="589"/>
      <c r="AA32" s="589"/>
      <c r="AB32" s="96"/>
      <c r="AC32" s="84"/>
      <c r="AD32" s="85"/>
      <c r="AE32" s="86"/>
      <c r="AF32" s="96"/>
    </row>
    <row r="33" spans="1:32" ht="15" customHeight="1" thickBot="1" x14ac:dyDescent="0.25">
      <c r="A33" s="96"/>
      <c r="B33" s="91" t="s">
        <v>86</v>
      </c>
      <c r="C33" s="96"/>
      <c r="D33" s="648"/>
      <c r="E33" s="649"/>
      <c r="F33" s="96"/>
      <c r="G33" s="590" t="s">
        <v>52</v>
      </c>
      <c r="H33" s="591"/>
      <c r="I33" s="591"/>
      <c r="J33" s="591"/>
      <c r="K33" s="591"/>
      <c r="L33" s="97"/>
      <c r="M33" s="590" t="s">
        <v>52</v>
      </c>
      <c r="N33" s="591"/>
      <c r="O33" s="591"/>
      <c r="P33" s="591"/>
      <c r="Q33" s="591"/>
      <c r="R33" s="97"/>
      <c r="S33" s="590" t="s">
        <v>52</v>
      </c>
      <c r="T33" s="591"/>
      <c r="U33" s="591"/>
      <c r="V33" s="591"/>
      <c r="W33" s="97"/>
      <c r="X33" s="590" t="s">
        <v>52</v>
      </c>
      <c r="Y33" s="591"/>
      <c r="Z33" s="591"/>
      <c r="AA33" s="591"/>
      <c r="AB33" s="99"/>
      <c r="AC33" s="84"/>
      <c r="AD33" s="85"/>
      <c r="AE33" s="86"/>
      <c r="AF33" s="96"/>
    </row>
    <row r="34" spans="1:32" ht="15" customHeight="1" x14ac:dyDescent="0.2">
      <c r="A34" s="96"/>
      <c r="B34" s="91" t="s">
        <v>68</v>
      </c>
      <c r="C34" s="96"/>
      <c r="D34" s="580" t="s">
        <v>107</v>
      </c>
      <c r="E34" s="616"/>
      <c r="F34" s="96"/>
      <c r="G34" s="587" t="s">
        <v>136</v>
      </c>
      <c r="H34" s="587" t="s">
        <v>136</v>
      </c>
      <c r="I34" s="587" t="s">
        <v>136</v>
      </c>
      <c r="J34" s="587" t="s">
        <v>136</v>
      </c>
      <c r="K34" s="609"/>
      <c r="L34" s="97"/>
      <c r="M34" s="587" t="s">
        <v>136</v>
      </c>
      <c r="N34" s="587" t="s">
        <v>136</v>
      </c>
      <c r="O34" s="587" t="s">
        <v>136</v>
      </c>
      <c r="P34" s="587" t="s">
        <v>136</v>
      </c>
      <c r="Q34" s="609"/>
      <c r="R34" s="97"/>
      <c r="S34" s="602" t="s">
        <v>150</v>
      </c>
      <c r="T34" s="603"/>
      <c r="U34" s="603"/>
      <c r="V34" s="603"/>
      <c r="W34" s="98"/>
      <c r="X34" s="612" t="s">
        <v>142</v>
      </c>
      <c r="Y34" s="592"/>
      <c r="Z34" s="592"/>
      <c r="AA34" s="592"/>
      <c r="AB34" s="99"/>
      <c r="AC34" s="84"/>
      <c r="AD34" s="85"/>
      <c r="AE34" s="85"/>
      <c r="AF34" s="96"/>
    </row>
    <row r="35" spans="1:32" ht="15" customHeight="1" thickBot="1" x14ac:dyDescent="0.25">
      <c r="A35" s="192"/>
      <c r="B35" s="91" t="s">
        <v>69</v>
      </c>
      <c r="C35" s="192"/>
      <c r="D35" s="598"/>
      <c r="E35" s="650"/>
      <c r="F35" s="192"/>
      <c r="G35" s="588"/>
      <c r="H35" s="588"/>
      <c r="I35" s="588"/>
      <c r="J35" s="588"/>
      <c r="K35" s="610"/>
      <c r="L35" s="193"/>
      <c r="M35" s="588"/>
      <c r="N35" s="588"/>
      <c r="O35" s="588"/>
      <c r="P35" s="588"/>
      <c r="Q35" s="610"/>
      <c r="R35" s="193"/>
      <c r="S35" s="604"/>
      <c r="T35" s="605"/>
      <c r="U35" s="605"/>
      <c r="V35" s="605"/>
      <c r="W35" s="194"/>
      <c r="X35" s="613"/>
      <c r="Y35" s="614"/>
      <c r="Z35" s="614"/>
      <c r="AA35" s="614"/>
      <c r="AB35" s="195"/>
      <c r="AC35" s="84"/>
      <c r="AD35" s="85"/>
      <c r="AE35" s="85"/>
      <c r="AF35" s="192"/>
    </row>
    <row r="36" spans="1:32" ht="15" customHeight="1" thickBot="1" x14ac:dyDescent="0.25">
      <c r="A36" s="100"/>
      <c r="B36" s="90" t="s">
        <v>70</v>
      </c>
      <c r="C36" s="245"/>
      <c r="D36" s="582"/>
      <c r="E36" s="617"/>
      <c r="F36" s="245"/>
      <c r="G36" s="588"/>
      <c r="H36" s="588"/>
      <c r="I36" s="588"/>
      <c r="J36" s="588"/>
      <c r="K36" s="610"/>
      <c r="L36" s="710"/>
      <c r="M36" s="588"/>
      <c r="N36" s="588"/>
      <c r="O36" s="588"/>
      <c r="P36" s="588"/>
      <c r="Q36" s="610"/>
      <c r="R36" s="102"/>
      <c r="S36" s="604"/>
      <c r="T36" s="605"/>
      <c r="U36" s="605"/>
      <c r="V36" s="605"/>
      <c r="W36" s="103"/>
      <c r="X36" s="613"/>
      <c r="Y36" s="614"/>
      <c r="Z36" s="614"/>
      <c r="AA36" s="614"/>
      <c r="AB36" s="101"/>
      <c r="AC36" s="84"/>
      <c r="AD36" s="85"/>
      <c r="AE36" s="85"/>
      <c r="AF36" s="100"/>
    </row>
    <row r="37" spans="1:32" ht="15" customHeight="1" thickBot="1" x14ac:dyDescent="0.25">
      <c r="A37" s="104"/>
      <c r="B37" s="105" t="s">
        <v>71</v>
      </c>
      <c r="C37" s="104"/>
      <c r="D37" s="85"/>
      <c r="E37" s="85"/>
      <c r="F37" s="711"/>
      <c r="G37" s="589"/>
      <c r="H37" s="589"/>
      <c r="I37" s="589"/>
      <c r="J37" s="589"/>
      <c r="K37" s="611"/>
      <c r="L37" s="110"/>
      <c r="M37" s="589"/>
      <c r="N37" s="589"/>
      <c r="O37" s="589"/>
      <c r="P37" s="589"/>
      <c r="Q37" s="611"/>
      <c r="R37" s="107"/>
      <c r="S37" s="604"/>
      <c r="T37" s="605"/>
      <c r="U37" s="605"/>
      <c r="V37" s="605"/>
      <c r="W37" s="108"/>
      <c r="X37" s="615"/>
      <c r="Y37" s="593"/>
      <c r="Z37" s="593"/>
      <c r="AA37" s="593"/>
      <c r="AB37" s="106"/>
      <c r="AC37" s="109"/>
      <c r="AD37" s="85"/>
      <c r="AE37" s="85"/>
      <c r="AF37" s="104"/>
    </row>
    <row r="38" spans="1:32" ht="15" customHeight="1" x14ac:dyDescent="0.2">
      <c r="A38" s="104"/>
      <c r="B38" s="196" t="s">
        <v>72</v>
      </c>
      <c r="C38" s="104"/>
      <c r="D38" s="85"/>
      <c r="E38" s="85"/>
      <c r="F38" s="711"/>
      <c r="G38" s="580" t="s">
        <v>107</v>
      </c>
      <c r="H38" s="581"/>
      <c r="I38" s="581"/>
      <c r="J38" s="581"/>
      <c r="K38" s="581"/>
      <c r="L38" s="110"/>
      <c r="M38" s="580" t="s">
        <v>107</v>
      </c>
      <c r="N38" s="581"/>
      <c r="O38" s="581"/>
      <c r="P38" s="581"/>
      <c r="Q38" s="581"/>
      <c r="R38" s="110"/>
      <c r="S38" s="604"/>
      <c r="T38" s="605"/>
      <c r="U38" s="605"/>
      <c r="V38" s="605"/>
      <c r="W38" s="108"/>
      <c r="X38" s="580" t="s">
        <v>107</v>
      </c>
      <c r="Y38" s="581"/>
      <c r="Z38" s="581"/>
      <c r="AA38" s="581"/>
      <c r="AB38" s="106"/>
      <c r="AC38" s="84"/>
      <c r="AD38" s="85"/>
      <c r="AE38" s="85"/>
      <c r="AF38" s="104"/>
    </row>
    <row r="39" spans="1:32" ht="15" customHeight="1" thickBot="1" x14ac:dyDescent="0.25">
      <c r="A39" s="104"/>
      <c r="B39" s="197" t="s">
        <v>73</v>
      </c>
      <c r="C39" s="104"/>
      <c r="D39" s="85"/>
      <c r="E39" s="85"/>
      <c r="F39" s="711"/>
      <c r="G39" s="598"/>
      <c r="H39" s="599"/>
      <c r="I39" s="599"/>
      <c r="J39" s="599"/>
      <c r="K39" s="599"/>
      <c r="L39" s="110"/>
      <c r="M39" s="598"/>
      <c r="N39" s="599"/>
      <c r="O39" s="599"/>
      <c r="P39" s="599"/>
      <c r="Q39" s="599"/>
      <c r="R39" s="110"/>
      <c r="S39" s="604"/>
      <c r="T39" s="605"/>
      <c r="U39" s="605"/>
      <c r="V39" s="605"/>
      <c r="W39" s="108"/>
      <c r="X39" s="598"/>
      <c r="Y39" s="599"/>
      <c r="Z39" s="599"/>
      <c r="AA39" s="599"/>
      <c r="AB39" s="106"/>
      <c r="AC39" s="84"/>
      <c r="AD39" s="85"/>
      <c r="AE39" s="85"/>
      <c r="AF39" s="104"/>
    </row>
    <row r="40" spans="1:32" ht="15" customHeight="1" thickBot="1" x14ac:dyDescent="0.25">
      <c r="A40" s="111"/>
      <c r="B40" s="198" t="s">
        <v>87</v>
      </c>
      <c r="C40" s="111"/>
      <c r="D40" s="85"/>
      <c r="E40" s="85"/>
      <c r="F40" s="111"/>
      <c r="G40" s="582"/>
      <c r="H40" s="583"/>
      <c r="I40" s="583"/>
      <c r="J40" s="583"/>
      <c r="K40" s="583"/>
      <c r="L40" s="108"/>
      <c r="M40" s="582"/>
      <c r="N40" s="583"/>
      <c r="O40" s="583"/>
      <c r="P40" s="583"/>
      <c r="Q40" s="583"/>
      <c r="R40" s="108"/>
      <c r="S40" s="606"/>
      <c r="T40" s="607"/>
      <c r="U40" s="607"/>
      <c r="V40" s="607"/>
      <c r="W40" s="108"/>
      <c r="X40" s="582"/>
      <c r="Y40" s="583"/>
      <c r="Z40" s="583"/>
      <c r="AA40" s="583"/>
      <c r="AB40" s="111"/>
      <c r="AC40" s="84"/>
      <c r="AD40" s="85"/>
      <c r="AE40" s="85"/>
      <c r="AF40" s="111"/>
    </row>
    <row r="41" spans="1:32" ht="15" customHeight="1" thickBot="1" x14ac:dyDescent="0.25">
      <c r="A41" s="199"/>
      <c r="B41" s="200" t="s">
        <v>88</v>
      </c>
      <c r="C41" s="199"/>
      <c r="D41" s="257"/>
      <c r="E41" s="85"/>
      <c r="F41" s="199"/>
      <c r="G41" s="712"/>
      <c r="H41" s="712"/>
      <c r="I41" s="201"/>
      <c r="J41" s="201"/>
      <c r="K41" s="201"/>
      <c r="L41" s="204"/>
      <c r="M41" s="203"/>
      <c r="N41" s="201"/>
      <c r="O41" s="201"/>
      <c r="P41" s="201"/>
      <c r="Q41" s="201"/>
      <c r="R41" s="204"/>
      <c r="S41" s="203"/>
      <c r="T41" s="201"/>
      <c r="U41" s="201"/>
      <c r="V41" s="201"/>
      <c r="W41" s="204"/>
      <c r="X41" s="205"/>
      <c r="Y41" s="206"/>
      <c r="Z41" s="206"/>
      <c r="AA41" s="206"/>
      <c r="AB41" s="202"/>
      <c r="AC41" s="207"/>
      <c r="AD41" s="208"/>
      <c r="AE41" s="208"/>
      <c r="AF41" s="199"/>
    </row>
    <row r="42" spans="1:32" s="46" customFormat="1" ht="2.25" customHeight="1" thickBot="1" x14ac:dyDescent="0.25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s="40" customFormat="1" ht="13.5" thickBot="1" x14ac:dyDescent="0.25">
      <c r="A43" s="112"/>
      <c r="B43" s="113" t="s">
        <v>74</v>
      </c>
      <c r="C43" s="114"/>
      <c r="D43" s="114"/>
      <c r="E43" s="114"/>
      <c r="F43" s="114"/>
      <c r="G43" s="114"/>
      <c r="H43" s="115"/>
      <c r="I43" s="115"/>
      <c r="J43" s="115"/>
      <c r="K43" s="115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209"/>
      <c r="AE43" s="114"/>
      <c r="AF43" s="112"/>
    </row>
    <row r="44" spans="1:32" s="40" customFormat="1" x14ac:dyDescent="0.2">
      <c r="A44" s="116"/>
      <c r="B44" s="246"/>
      <c r="C44" s="117"/>
      <c r="D44" s="258"/>
      <c r="E44" s="259"/>
      <c r="F44" s="259"/>
      <c r="G44" s="120"/>
      <c r="H44" s="120"/>
      <c r="I44" s="120"/>
      <c r="J44" s="120"/>
      <c r="K44" s="120"/>
      <c r="L44" s="120"/>
      <c r="M44" s="120"/>
      <c r="N44" s="121"/>
      <c r="O44" s="118"/>
      <c r="P44" s="118"/>
      <c r="Q44" s="118"/>
      <c r="R44" s="118"/>
      <c r="S44" s="260" t="s">
        <v>98</v>
      </c>
      <c r="T44" s="261" t="s">
        <v>117</v>
      </c>
      <c r="U44" s="262"/>
      <c r="V44" s="262"/>
      <c r="W44" s="122"/>
      <c r="X44" s="122"/>
      <c r="Y44" s="122"/>
      <c r="Z44" s="122"/>
      <c r="AA44" s="122"/>
      <c r="AB44" s="122"/>
      <c r="AC44" s="123"/>
      <c r="AD44" s="119"/>
      <c r="AE44" s="118"/>
      <c r="AF44" s="116"/>
    </row>
    <row r="45" spans="1:32" s="40" customFormat="1" x14ac:dyDescent="0.2">
      <c r="A45" s="116"/>
      <c r="B45" s="246" t="s">
        <v>329</v>
      </c>
      <c r="C45" s="117"/>
      <c r="D45" s="267" t="s">
        <v>330</v>
      </c>
      <c r="E45" s="263"/>
      <c r="F45" s="263"/>
      <c r="G45" s="124"/>
      <c r="H45" s="124"/>
      <c r="I45" s="124"/>
      <c r="J45" s="124"/>
      <c r="K45" s="124"/>
      <c r="L45" s="124"/>
      <c r="M45" s="124"/>
      <c r="N45" s="125"/>
      <c r="O45" s="118"/>
      <c r="P45" s="118"/>
      <c r="Q45" s="118"/>
      <c r="R45" s="118"/>
      <c r="S45" s="264" t="s">
        <v>81</v>
      </c>
      <c r="T45" s="265" t="s">
        <v>118</v>
      </c>
      <c r="U45" s="266"/>
      <c r="V45" s="266"/>
      <c r="W45" s="126"/>
      <c r="X45" s="126"/>
      <c r="Y45" s="126"/>
      <c r="Z45" s="126"/>
      <c r="AA45" s="126"/>
      <c r="AB45" s="126"/>
      <c r="AC45" s="127"/>
      <c r="AD45" s="119"/>
      <c r="AE45" s="118"/>
      <c r="AF45" s="116"/>
    </row>
    <row r="46" spans="1:32" s="40" customFormat="1" x14ac:dyDescent="0.2">
      <c r="A46" s="116"/>
      <c r="B46" s="349" t="s">
        <v>209</v>
      </c>
      <c r="C46" s="350"/>
      <c r="D46" s="278" t="s">
        <v>210</v>
      </c>
      <c r="E46" s="268"/>
      <c r="F46" s="268"/>
      <c r="G46" s="128"/>
      <c r="H46" s="128"/>
      <c r="I46" s="128"/>
      <c r="J46" s="128"/>
      <c r="K46" s="128"/>
      <c r="L46" s="128"/>
      <c r="M46" s="128"/>
      <c r="N46" s="129"/>
      <c r="O46" s="118"/>
      <c r="P46" s="118"/>
      <c r="Q46" s="118"/>
      <c r="R46" s="118"/>
      <c r="S46" s="269" t="s">
        <v>113</v>
      </c>
      <c r="T46" s="270" t="s">
        <v>167</v>
      </c>
      <c r="U46" s="271"/>
      <c r="V46" s="271"/>
      <c r="W46" s="130"/>
      <c r="X46" s="130"/>
      <c r="Y46" s="130"/>
      <c r="Z46" s="130"/>
      <c r="AA46" s="130"/>
      <c r="AB46" s="130"/>
      <c r="AC46" s="131"/>
      <c r="AD46" s="119"/>
      <c r="AE46" s="118"/>
      <c r="AF46" s="116"/>
    </row>
    <row r="47" spans="1:32" s="40" customFormat="1" x14ac:dyDescent="0.2">
      <c r="A47" s="116"/>
      <c r="B47" s="277" t="s">
        <v>235</v>
      </c>
      <c r="D47" s="278" t="s">
        <v>211</v>
      </c>
      <c r="E47" s="272"/>
      <c r="F47" s="272"/>
      <c r="G47" s="128"/>
      <c r="H47" s="128"/>
      <c r="I47" s="128"/>
      <c r="J47" s="128"/>
      <c r="K47" s="128"/>
      <c r="L47" s="128"/>
      <c r="M47" s="128"/>
      <c r="N47" s="129"/>
      <c r="O47" s="118"/>
      <c r="P47" s="118"/>
      <c r="Q47" s="118"/>
      <c r="R47" s="118"/>
      <c r="S47" s="277" t="s">
        <v>151</v>
      </c>
      <c r="T47" s="278" t="s">
        <v>152</v>
      </c>
      <c r="U47" s="282"/>
      <c r="V47" s="282"/>
      <c r="W47" s="249"/>
      <c r="X47" s="134"/>
      <c r="Y47" s="134"/>
      <c r="Z47" s="134"/>
      <c r="AA47" s="130"/>
      <c r="AB47" s="130"/>
      <c r="AC47" s="131"/>
      <c r="AD47" s="119"/>
      <c r="AE47" s="118"/>
      <c r="AF47" s="116"/>
    </row>
    <row r="48" spans="1:32" s="40" customFormat="1" x14ac:dyDescent="0.2">
      <c r="A48" s="116"/>
      <c r="B48" s="292" t="s">
        <v>233</v>
      </c>
      <c r="C48" s="117"/>
      <c r="D48" s="293" t="s">
        <v>212</v>
      </c>
      <c r="E48" s="296"/>
      <c r="F48" s="296"/>
      <c r="G48" s="249"/>
      <c r="H48" s="130"/>
      <c r="I48" s="130"/>
      <c r="J48" s="128"/>
      <c r="K48" s="128"/>
      <c r="L48" s="128"/>
      <c r="M48" s="128"/>
      <c r="N48" s="129"/>
      <c r="O48" s="118"/>
      <c r="P48" s="118"/>
      <c r="Q48" s="118"/>
      <c r="R48" s="118"/>
      <c r="S48" s="334" t="s">
        <v>168</v>
      </c>
      <c r="T48" s="335" t="s">
        <v>169</v>
      </c>
      <c r="U48" s="336"/>
      <c r="V48" s="336"/>
      <c r="W48" s="337"/>
      <c r="X48" s="337"/>
      <c r="Y48" s="337"/>
      <c r="Z48" s="337"/>
      <c r="AA48" s="337"/>
      <c r="AB48" s="130"/>
      <c r="AC48" s="131"/>
      <c r="AD48" s="119"/>
      <c r="AE48" s="118"/>
      <c r="AF48" s="116"/>
    </row>
    <row r="49" spans="1:32" s="40" customFormat="1" x14ac:dyDescent="0.2">
      <c r="A49" s="116"/>
      <c r="B49" s="277" t="s">
        <v>230</v>
      </c>
      <c r="C49" s="117"/>
      <c r="D49" s="278" t="s">
        <v>213</v>
      </c>
      <c r="E49" s="268"/>
      <c r="F49" s="268"/>
      <c r="G49" s="130"/>
      <c r="H49" s="134"/>
      <c r="I49" s="130"/>
      <c r="J49" s="130"/>
      <c r="K49" s="130"/>
      <c r="L49" s="130"/>
      <c r="M49" s="130"/>
      <c r="N49" s="131"/>
      <c r="O49" s="118"/>
      <c r="P49" s="118"/>
      <c r="Q49" s="118"/>
      <c r="R49" s="118"/>
      <c r="S49" s="273" t="s">
        <v>91</v>
      </c>
      <c r="T49" s="274" t="s">
        <v>145</v>
      </c>
      <c r="U49" s="271"/>
      <c r="V49" s="271"/>
      <c r="W49" s="130"/>
      <c r="X49" s="130"/>
      <c r="Y49" s="132"/>
      <c r="Z49" s="132"/>
      <c r="AA49" s="132"/>
      <c r="AB49" s="132"/>
      <c r="AC49" s="133"/>
      <c r="AD49" s="119"/>
      <c r="AE49" s="118"/>
      <c r="AF49" s="116"/>
    </row>
    <row r="50" spans="1:32" s="40" customFormat="1" x14ac:dyDescent="0.2">
      <c r="A50" s="116"/>
      <c r="B50" s="276"/>
      <c r="C50" s="117"/>
      <c r="D50" s="275"/>
      <c r="E50" s="271"/>
      <c r="F50" s="268"/>
      <c r="G50" s="132"/>
      <c r="H50" s="130"/>
      <c r="I50" s="130"/>
      <c r="J50" s="130"/>
      <c r="K50" s="130"/>
      <c r="L50" s="130"/>
      <c r="M50" s="130"/>
      <c r="N50" s="131"/>
      <c r="O50" s="118"/>
      <c r="P50" s="118"/>
      <c r="Q50" s="118"/>
      <c r="R50" s="118"/>
      <c r="S50" s="277" t="s">
        <v>146</v>
      </c>
      <c r="T50" s="278" t="s">
        <v>170</v>
      </c>
      <c r="U50" s="271"/>
      <c r="V50" s="271"/>
      <c r="W50" s="132"/>
      <c r="X50" s="132"/>
      <c r="Y50" s="134"/>
      <c r="Z50" s="134"/>
      <c r="AA50" s="134"/>
      <c r="AB50" s="134"/>
      <c r="AC50" s="135"/>
      <c r="AD50" s="119"/>
      <c r="AE50" s="118"/>
      <c r="AF50" s="116"/>
    </row>
    <row r="51" spans="1:32" s="40" customFormat="1" x14ac:dyDescent="0.2">
      <c r="A51" s="116"/>
      <c r="B51" s="292" t="s">
        <v>214</v>
      </c>
      <c r="C51" s="117"/>
      <c r="D51" s="293" t="s">
        <v>215</v>
      </c>
      <c r="E51" s="282"/>
      <c r="F51" s="249"/>
      <c r="G51" s="134"/>
      <c r="H51" s="134"/>
      <c r="I51" s="134"/>
      <c r="J51" s="132"/>
      <c r="K51" s="132"/>
      <c r="L51" s="130"/>
      <c r="M51" s="130"/>
      <c r="N51" s="131"/>
      <c r="O51" s="118"/>
      <c r="P51" s="118"/>
      <c r="Q51" s="118"/>
      <c r="R51" s="118"/>
      <c r="S51" s="277"/>
      <c r="T51" s="278"/>
      <c r="U51" s="268"/>
      <c r="V51" s="268"/>
      <c r="W51" s="134"/>
      <c r="X51" s="134"/>
      <c r="Y51" s="134"/>
      <c r="Z51" s="134"/>
      <c r="AA51" s="134"/>
      <c r="AB51" s="134"/>
      <c r="AC51" s="135"/>
      <c r="AD51" s="119"/>
      <c r="AE51" s="118"/>
      <c r="AF51" s="116"/>
    </row>
    <row r="52" spans="1:32" s="40" customFormat="1" x14ac:dyDescent="0.2">
      <c r="A52" s="116"/>
      <c r="B52" s="292" t="s">
        <v>157</v>
      </c>
      <c r="C52" s="117"/>
      <c r="D52" s="293" t="s">
        <v>158</v>
      </c>
      <c r="E52" s="271"/>
      <c r="F52" s="268"/>
      <c r="G52" s="132"/>
      <c r="H52" s="132"/>
      <c r="I52" s="132"/>
      <c r="J52" s="132"/>
      <c r="K52" s="132"/>
      <c r="L52" s="132"/>
      <c r="M52" s="132"/>
      <c r="N52" s="133"/>
      <c r="O52" s="118"/>
      <c r="P52" s="118"/>
      <c r="Q52" s="118"/>
      <c r="R52" s="118"/>
      <c r="S52" s="277" t="s">
        <v>131</v>
      </c>
      <c r="T52" s="278" t="s">
        <v>132</v>
      </c>
      <c r="U52" s="279"/>
      <c r="V52" s="279"/>
      <c r="W52" s="134"/>
      <c r="X52" s="134"/>
      <c r="Y52" s="134"/>
      <c r="Z52" s="134"/>
      <c r="AA52" s="134"/>
      <c r="AB52" s="134"/>
      <c r="AC52" s="135"/>
      <c r="AD52" s="119"/>
      <c r="AE52" s="118"/>
      <c r="AF52" s="116"/>
    </row>
    <row r="53" spans="1:32" s="40" customFormat="1" x14ac:dyDescent="0.2">
      <c r="A53" s="116"/>
      <c r="B53" s="357" t="s">
        <v>182</v>
      </c>
      <c r="C53" s="117"/>
      <c r="D53" s="281" t="s">
        <v>189</v>
      </c>
      <c r="E53" s="282"/>
      <c r="F53" s="249"/>
      <c r="G53" s="134"/>
      <c r="H53" s="134"/>
      <c r="I53" s="134"/>
      <c r="J53" s="132"/>
      <c r="K53" s="132"/>
      <c r="L53" s="132"/>
      <c r="M53" s="132"/>
      <c r="N53" s="133"/>
      <c r="O53" s="118"/>
      <c r="P53" s="118"/>
      <c r="Q53" s="118"/>
      <c r="R53" s="118"/>
      <c r="S53" s="277" t="s">
        <v>115</v>
      </c>
      <c r="T53" s="278" t="s">
        <v>171</v>
      </c>
      <c r="U53" s="280"/>
      <c r="V53" s="280"/>
      <c r="W53" s="134"/>
      <c r="X53" s="134"/>
      <c r="Y53" s="134"/>
      <c r="Z53" s="134"/>
      <c r="AA53" s="134"/>
      <c r="AB53" s="134"/>
      <c r="AC53" s="135"/>
      <c r="AD53" s="119"/>
      <c r="AE53" s="118"/>
      <c r="AF53" s="116"/>
    </row>
    <row r="54" spans="1:32" s="40" customFormat="1" x14ac:dyDescent="0.2">
      <c r="A54" s="116"/>
      <c r="B54" s="277" t="s">
        <v>331</v>
      </c>
      <c r="C54" s="117"/>
      <c r="D54" s="567" t="s">
        <v>332</v>
      </c>
      <c r="E54" s="351"/>
      <c r="F54" s="249"/>
      <c r="G54" s="134"/>
      <c r="H54" s="134"/>
      <c r="I54" s="134"/>
      <c r="J54" s="134"/>
      <c r="K54" s="134"/>
      <c r="L54" s="132"/>
      <c r="M54" s="132"/>
      <c r="N54" s="133"/>
      <c r="O54" s="118"/>
      <c r="P54" s="118"/>
      <c r="Q54" s="118"/>
      <c r="R54" s="118"/>
      <c r="S54" s="277" t="s">
        <v>172</v>
      </c>
      <c r="T54" s="278" t="s">
        <v>173</v>
      </c>
      <c r="U54" s="282"/>
      <c r="V54" s="282"/>
      <c r="W54" s="249"/>
      <c r="X54" s="134"/>
      <c r="Y54" s="134"/>
      <c r="Z54" s="134"/>
      <c r="AA54" s="134"/>
      <c r="AB54" s="134"/>
      <c r="AC54" s="135"/>
      <c r="AD54" s="119"/>
      <c r="AE54" s="118"/>
      <c r="AF54" s="116"/>
    </row>
    <row r="55" spans="1:32" s="40" customFormat="1" x14ac:dyDescent="0.2">
      <c r="A55" s="116"/>
      <c r="B55" s="292"/>
      <c r="C55" s="117"/>
      <c r="D55" s="293"/>
      <c r="E55" s="351"/>
      <c r="F55" s="249"/>
      <c r="G55" s="134"/>
      <c r="H55" s="134"/>
      <c r="I55" s="134"/>
      <c r="J55" s="134"/>
      <c r="K55" s="134"/>
      <c r="L55" s="132"/>
      <c r="M55" s="132"/>
      <c r="N55" s="133"/>
      <c r="O55" s="118"/>
      <c r="P55" s="118"/>
      <c r="Q55" s="118"/>
      <c r="R55" s="118"/>
      <c r="S55" s="277" t="s">
        <v>328</v>
      </c>
      <c r="T55" s="278" t="s">
        <v>333</v>
      </c>
      <c r="U55" s="282"/>
      <c r="V55" s="282"/>
      <c r="W55" s="249"/>
      <c r="X55" s="134"/>
      <c r="Y55" s="134"/>
      <c r="Z55" s="134"/>
      <c r="AA55" s="134"/>
      <c r="AB55" s="134"/>
      <c r="AC55" s="135"/>
      <c r="AD55" s="119"/>
      <c r="AE55" s="118"/>
      <c r="AF55" s="116"/>
    </row>
    <row r="56" spans="1:32" s="40" customFormat="1" ht="13.5" thickBot="1" x14ac:dyDescent="0.25">
      <c r="A56" s="116"/>
      <c r="B56" s="247"/>
      <c r="C56" s="117"/>
      <c r="D56" s="338"/>
      <c r="E56" s="339"/>
      <c r="F56" s="340"/>
      <c r="G56" s="341"/>
      <c r="H56" s="341"/>
      <c r="I56" s="341"/>
      <c r="J56" s="341"/>
      <c r="K56" s="341"/>
      <c r="L56" s="341"/>
      <c r="M56" s="341"/>
      <c r="N56" s="342"/>
      <c r="O56" s="118"/>
      <c r="P56" s="118"/>
      <c r="Q56" s="118"/>
      <c r="R56" s="118"/>
      <c r="S56" s="292"/>
      <c r="T56" s="343"/>
      <c r="U56" s="283"/>
      <c r="V56" s="283"/>
      <c r="W56" s="210"/>
      <c r="X56" s="344"/>
      <c r="Y56" s="344"/>
      <c r="Z56" s="344"/>
      <c r="AA56" s="344"/>
      <c r="AB56" s="344"/>
      <c r="AC56" s="345"/>
      <c r="AD56" s="119"/>
      <c r="AE56" s="118"/>
      <c r="AF56" s="116"/>
    </row>
    <row r="57" spans="1:32" s="40" customFormat="1" ht="2.25" customHeight="1" thickBot="1" x14ac:dyDescent="0.25">
      <c r="A57" s="136"/>
      <c r="B57" s="211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4"/>
      <c r="AD57" s="214"/>
      <c r="AE57" s="213"/>
      <c r="AF57" s="116"/>
    </row>
    <row r="58" spans="1:32" s="40" customFormat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16"/>
    </row>
    <row r="59" spans="1:32" s="32" customFormat="1" thickBot="1" x14ac:dyDescent="0.25">
      <c r="A59" s="139"/>
      <c r="B59" s="140" t="s">
        <v>99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570"/>
      <c r="O59" s="570"/>
      <c r="P59" s="570"/>
      <c r="Q59" s="570"/>
      <c r="R59" s="570"/>
      <c r="S59" s="570"/>
      <c r="T59" s="608"/>
      <c r="U59" s="608"/>
      <c r="V59" s="608"/>
      <c r="W59" s="608"/>
      <c r="X59" s="608"/>
      <c r="Y59" s="608"/>
      <c r="Z59" s="608"/>
      <c r="AA59" s="608"/>
      <c r="AB59" s="570"/>
      <c r="AC59" s="570"/>
      <c r="AD59" s="570"/>
      <c r="AE59" s="570"/>
      <c r="AF59" s="137"/>
    </row>
    <row r="60" spans="1:32" s="41" customFormat="1" ht="12" customHeight="1" thickBot="1" x14ac:dyDescent="0.25">
      <c r="A60" s="142"/>
      <c r="B60" s="143"/>
      <c r="C60" s="144"/>
      <c r="D60" s="144"/>
      <c r="E60" s="144"/>
      <c r="F60" s="141"/>
      <c r="G60" s="600" t="s">
        <v>174</v>
      </c>
      <c r="H60" s="601"/>
      <c r="I60" s="600" t="s">
        <v>175</v>
      </c>
      <c r="J60" s="600"/>
      <c r="K60" s="601"/>
      <c r="L60" s="144"/>
      <c r="M60" s="144"/>
      <c r="N60" s="145"/>
      <c r="O60" s="145"/>
      <c r="P60" s="145"/>
      <c r="Q60" s="146"/>
      <c r="R60" s="145"/>
      <c r="S60" s="608" t="s">
        <v>75</v>
      </c>
      <c r="T60" s="608"/>
      <c r="U60" s="608"/>
      <c r="V60" s="608"/>
      <c r="W60" s="608"/>
      <c r="X60" s="608"/>
      <c r="Y60" s="608"/>
      <c r="Z60" s="608"/>
      <c r="AA60" s="146"/>
      <c r="AB60" s="146"/>
      <c r="AC60" s="146"/>
      <c r="AD60" s="146"/>
      <c r="AE60" s="146"/>
      <c r="AF60" s="138"/>
    </row>
    <row r="61" spans="1:32" s="41" customFormat="1" ht="12" thickBot="1" x14ac:dyDescent="0.25">
      <c r="A61" s="147"/>
      <c r="B61" s="148"/>
      <c r="C61" s="149" t="e">
        <f>#REF!/H91</f>
        <v>#REF!</v>
      </c>
      <c r="D61" s="149"/>
      <c r="E61" s="149"/>
      <c r="F61" s="141"/>
      <c r="G61" s="601"/>
      <c r="H61" s="601"/>
      <c r="I61" s="601"/>
      <c r="J61" s="601"/>
      <c r="K61" s="601"/>
      <c r="L61" s="149"/>
      <c r="M61" s="149"/>
      <c r="N61" s="150"/>
      <c r="O61" s="151"/>
      <c r="P61" s="151"/>
      <c r="Q61" s="363"/>
      <c r="R61" s="151"/>
      <c r="S61" s="215" t="s">
        <v>137</v>
      </c>
      <c r="T61" s="216" t="s">
        <v>138</v>
      </c>
      <c r="U61" s="217"/>
      <c r="V61" s="217"/>
      <c r="W61" s="216"/>
      <c r="X61" s="216" t="s">
        <v>76</v>
      </c>
      <c r="Y61" s="218" t="s">
        <v>100</v>
      </c>
      <c r="Z61" s="228" t="s">
        <v>126</v>
      </c>
      <c r="AA61" s="146"/>
      <c r="AB61" s="146"/>
      <c r="AC61" s="146"/>
      <c r="AD61" s="146"/>
      <c r="AE61" s="146"/>
      <c r="AF61" s="139"/>
    </row>
    <row r="62" spans="1:32" s="41" customFormat="1" thickBot="1" x14ac:dyDescent="0.25">
      <c r="A62" s="139"/>
      <c r="B62" s="152"/>
      <c r="C62" s="153"/>
      <c r="D62" s="149"/>
      <c r="E62" s="154" t="s">
        <v>89</v>
      </c>
      <c r="F62" s="141"/>
      <c r="G62" s="651">
        <v>1</v>
      </c>
      <c r="H62" s="651"/>
      <c r="I62" s="651">
        <v>1</v>
      </c>
      <c r="J62" s="651"/>
      <c r="K62" s="651"/>
      <c r="L62" s="153"/>
      <c r="M62" s="153"/>
      <c r="N62" s="570"/>
      <c r="O62" s="155"/>
      <c r="P62" s="155"/>
      <c r="Q62" s="155"/>
      <c r="R62" s="155"/>
      <c r="S62" s="299"/>
      <c r="T62" s="299"/>
      <c r="U62" s="299"/>
      <c r="V62" s="299"/>
      <c r="W62" s="300"/>
      <c r="X62" s="299"/>
      <c r="Y62" s="299"/>
      <c r="Z62" s="299"/>
      <c r="AA62" s="146"/>
      <c r="AB62" s="146"/>
      <c r="AC62" s="146"/>
      <c r="AD62" s="146"/>
      <c r="AE62" s="146"/>
      <c r="AF62" s="142"/>
    </row>
    <row r="63" spans="1:32" s="41" customFormat="1" thickBot="1" x14ac:dyDescent="0.25">
      <c r="A63" s="139"/>
      <c r="B63" s="152"/>
      <c r="C63" s="153"/>
      <c r="D63" s="149"/>
      <c r="E63" s="154" t="s">
        <v>94</v>
      </c>
      <c r="F63" s="141"/>
      <c r="G63" s="651">
        <v>2.5</v>
      </c>
      <c r="H63" s="651"/>
      <c r="I63" s="651">
        <v>2.5</v>
      </c>
      <c r="J63" s="651"/>
      <c r="K63" s="651"/>
      <c r="L63" s="153"/>
      <c r="M63" s="153"/>
      <c r="N63" s="42"/>
      <c r="O63" s="155"/>
      <c r="P63" s="155"/>
      <c r="Q63" s="364" t="s">
        <v>190</v>
      </c>
      <c r="R63" s="155"/>
      <c r="S63" s="156">
        <v>70</v>
      </c>
      <c r="T63" s="156" t="s">
        <v>139</v>
      </c>
      <c r="U63" s="156"/>
      <c r="V63" s="156"/>
      <c r="W63" s="157"/>
      <c r="X63" s="156">
        <v>1</v>
      </c>
      <c r="Y63" s="156">
        <v>1</v>
      </c>
      <c r="Z63" s="156">
        <v>2</v>
      </c>
      <c r="AA63" s="146"/>
      <c r="AB63" s="146"/>
      <c r="AC63" s="146"/>
      <c r="AD63" s="146"/>
      <c r="AE63" s="146"/>
      <c r="AF63" s="147"/>
    </row>
    <row r="64" spans="1:32" s="41" customFormat="1" thickBot="1" x14ac:dyDescent="0.25">
      <c r="A64" s="139"/>
      <c r="B64" s="152"/>
      <c r="C64" s="153"/>
      <c r="D64" s="149"/>
      <c r="E64" s="158" t="s">
        <v>120</v>
      </c>
      <c r="F64" s="141"/>
      <c r="G64" s="651">
        <v>1</v>
      </c>
      <c r="H64" s="651"/>
      <c r="I64" s="651">
        <v>1</v>
      </c>
      <c r="J64" s="651"/>
      <c r="K64" s="651"/>
      <c r="L64" s="153"/>
      <c r="M64" s="153"/>
      <c r="N64" s="301"/>
      <c r="O64" s="159"/>
      <c r="P64" s="159"/>
      <c r="Q64" s="364" t="s">
        <v>191</v>
      </c>
      <c r="R64" s="159"/>
      <c r="S64" s="302">
        <v>40</v>
      </c>
      <c r="T64" s="302" t="s">
        <v>139</v>
      </c>
      <c r="U64" s="302"/>
      <c r="V64" s="302"/>
      <c r="W64" s="302"/>
      <c r="X64" s="302">
        <v>1</v>
      </c>
      <c r="Y64" s="302" t="s">
        <v>39</v>
      </c>
      <c r="Z64" s="302">
        <v>1</v>
      </c>
      <c r="AA64" s="146"/>
      <c r="AB64" s="146"/>
      <c r="AC64" s="146"/>
      <c r="AD64" s="146"/>
      <c r="AE64" s="146"/>
      <c r="AF64" s="139"/>
    </row>
    <row r="65" spans="1:32" s="41" customFormat="1" thickBot="1" x14ac:dyDescent="0.25">
      <c r="A65" s="139"/>
      <c r="B65" s="152"/>
      <c r="C65" s="153"/>
      <c r="D65" s="149"/>
      <c r="E65" s="160" t="s">
        <v>112</v>
      </c>
      <c r="F65" s="141"/>
      <c r="G65" s="651">
        <v>0.5</v>
      </c>
      <c r="H65" s="651"/>
      <c r="I65" s="651">
        <v>0.5</v>
      </c>
      <c r="J65" s="651"/>
      <c r="K65" s="651"/>
      <c r="L65" s="153"/>
      <c r="M65" s="153"/>
      <c r="N65" s="303"/>
      <c r="O65" s="161"/>
      <c r="P65" s="161"/>
      <c r="Q65" s="364" t="s">
        <v>192</v>
      </c>
      <c r="R65" s="161"/>
      <c r="S65" s="156">
        <v>24</v>
      </c>
      <c r="T65" s="156" t="s">
        <v>163</v>
      </c>
      <c r="U65" s="156"/>
      <c r="V65" s="156"/>
      <c r="W65" s="157"/>
      <c r="X65" s="156">
        <v>1</v>
      </c>
      <c r="Y65" s="156"/>
      <c r="Z65" s="156">
        <v>1</v>
      </c>
      <c r="AA65" s="146"/>
      <c r="AB65" s="146"/>
      <c r="AC65" s="146"/>
      <c r="AD65" s="146"/>
      <c r="AE65" s="146"/>
      <c r="AF65" s="139"/>
    </row>
    <row r="66" spans="1:32" s="41" customFormat="1" thickBot="1" x14ac:dyDescent="0.25">
      <c r="A66" s="139"/>
      <c r="B66" s="152"/>
      <c r="C66" s="153"/>
      <c r="D66" s="149"/>
      <c r="E66" s="229"/>
      <c r="F66" s="141"/>
      <c r="G66" s="651">
        <v>0</v>
      </c>
      <c r="H66" s="651"/>
      <c r="I66" s="651">
        <v>0</v>
      </c>
      <c r="J66" s="651"/>
      <c r="K66" s="651"/>
      <c r="L66" s="153"/>
      <c r="M66" s="153"/>
      <c r="N66" s="303"/>
      <c r="O66" s="161"/>
      <c r="P66" s="161"/>
      <c r="Q66" s="365" t="s">
        <v>193</v>
      </c>
      <c r="R66" s="151"/>
      <c r="S66" s="302">
        <v>16</v>
      </c>
      <c r="T66" s="302" t="s">
        <v>140</v>
      </c>
      <c r="U66" s="302"/>
      <c r="V66" s="302"/>
      <c r="W66" s="302"/>
      <c r="X66" s="302">
        <v>1</v>
      </c>
      <c r="Y66" s="302" t="s">
        <v>39</v>
      </c>
      <c r="Z66" s="302">
        <v>1</v>
      </c>
      <c r="AA66" s="146"/>
      <c r="AB66" s="146"/>
      <c r="AC66" s="146"/>
      <c r="AD66" s="146"/>
      <c r="AE66" s="146"/>
      <c r="AF66" s="139"/>
    </row>
    <row r="67" spans="1:32" s="41" customFormat="1" thickBot="1" x14ac:dyDescent="0.25">
      <c r="A67" s="139"/>
      <c r="B67" s="152"/>
      <c r="C67" s="153"/>
      <c r="D67" s="149"/>
      <c r="E67" s="359" t="s">
        <v>216</v>
      </c>
      <c r="F67" s="141"/>
      <c r="G67" s="651">
        <v>6</v>
      </c>
      <c r="H67" s="651"/>
      <c r="I67" s="651">
        <v>6</v>
      </c>
      <c r="J67" s="651"/>
      <c r="K67" s="651"/>
      <c r="L67" s="153"/>
      <c r="M67" s="153"/>
      <c r="N67" s="304"/>
      <c r="O67" s="151"/>
      <c r="P67" s="151"/>
      <c r="Q67" s="365" t="s">
        <v>194</v>
      </c>
      <c r="R67" s="151"/>
      <c r="S67" s="156"/>
      <c r="T67" s="156"/>
      <c r="U67" s="156"/>
      <c r="V67" s="156"/>
      <c r="W67" s="230"/>
      <c r="X67" s="156"/>
      <c r="Y67" s="162"/>
      <c r="Z67" s="156"/>
      <c r="AA67" s="146"/>
      <c r="AB67" s="146"/>
      <c r="AC67" s="146"/>
      <c r="AD67" s="146"/>
      <c r="AE67" s="146"/>
      <c r="AF67" s="139"/>
    </row>
    <row r="68" spans="1:32" s="41" customFormat="1" thickBot="1" x14ac:dyDescent="0.25">
      <c r="A68" s="139"/>
      <c r="B68" s="152"/>
      <c r="C68" s="153"/>
      <c r="D68" s="149"/>
      <c r="E68" s="358" t="s">
        <v>234</v>
      </c>
      <c r="F68" s="141"/>
      <c r="G68" s="651">
        <v>4</v>
      </c>
      <c r="H68" s="651"/>
      <c r="I68" s="651">
        <v>4</v>
      </c>
      <c r="J68" s="651"/>
      <c r="K68" s="651"/>
      <c r="L68" s="153"/>
      <c r="M68" s="153"/>
      <c r="N68" s="305"/>
      <c r="O68" s="163"/>
      <c r="P68" s="163"/>
      <c r="Q68" s="365"/>
      <c r="R68" s="151"/>
      <c r="S68" s="302"/>
      <c r="T68" s="306"/>
      <c r="U68" s="306"/>
      <c r="V68" s="306"/>
      <c r="W68" s="307"/>
      <c r="X68" s="302"/>
      <c r="Y68" s="302"/>
      <c r="Z68" s="306"/>
      <c r="AA68" s="146"/>
      <c r="AB68" s="146"/>
      <c r="AC68" s="146"/>
      <c r="AD68" s="146"/>
      <c r="AE68" s="146"/>
      <c r="AF68" s="139"/>
    </row>
    <row r="69" spans="1:32" s="41" customFormat="1" thickBot="1" x14ac:dyDescent="0.25">
      <c r="A69" s="139"/>
      <c r="B69" s="152"/>
      <c r="C69" s="153"/>
      <c r="D69" s="149"/>
      <c r="E69" s="358" t="s">
        <v>232</v>
      </c>
      <c r="F69" s="141"/>
      <c r="G69" s="651">
        <v>2</v>
      </c>
      <c r="H69" s="651"/>
      <c r="I69" s="651">
        <v>2</v>
      </c>
      <c r="J69" s="651"/>
      <c r="K69" s="651"/>
      <c r="L69" s="153"/>
      <c r="M69" s="153"/>
      <c r="N69" s="305"/>
      <c r="O69" s="151"/>
      <c r="P69" s="151"/>
      <c r="Q69" s="366"/>
      <c r="R69" s="164"/>
      <c r="S69" s="162"/>
      <c r="T69" s="156"/>
      <c r="U69" s="156"/>
      <c r="V69" s="156"/>
      <c r="W69" s="157"/>
      <c r="X69" s="162"/>
      <c r="Y69" s="162"/>
      <c r="Z69" s="156"/>
      <c r="AA69" s="146"/>
      <c r="AB69" s="146"/>
      <c r="AC69" s="146"/>
      <c r="AD69" s="146"/>
      <c r="AE69" s="146"/>
      <c r="AF69" s="139"/>
    </row>
    <row r="70" spans="1:32" s="41" customFormat="1" thickBot="1" x14ac:dyDescent="0.25">
      <c r="A70" s="139"/>
      <c r="B70" s="152"/>
      <c r="C70" s="153"/>
      <c r="D70" s="149"/>
      <c r="E70" s="358" t="s">
        <v>231</v>
      </c>
      <c r="F70" s="141"/>
      <c r="G70" s="651">
        <v>8</v>
      </c>
      <c r="H70" s="651"/>
      <c r="I70" s="651">
        <v>8</v>
      </c>
      <c r="J70" s="651"/>
      <c r="K70" s="651"/>
      <c r="L70" s="153"/>
      <c r="M70" s="153"/>
      <c r="N70" s="308"/>
      <c r="O70" s="164"/>
      <c r="P70" s="164"/>
      <c r="Q70" s="367"/>
      <c r="R70" s="169"/>
      <c r="S70" s="162"/>
      <c r="T70" s="156"/>
      <c r="U70" s="156"/>
      <c r="V70" s="156"/>
      <c r="W70" s="157"/>
      <c r="X70" s="162"/>
      <c r="Y70" s="162"/>
      <c r="Z70" s="156"/>
      <c r="AA70" s="146"/>
      <c r="AB70" s="146"/>
      <c r="AC70" s="146"/>
      <c r="AD70" s="146"/>
      <c r="AE70" s="146"/>
      <c r="AF70" s="139"/>
    </row>
    <row r="71" spans="1:32" s="41" customFormat="1" thickBot="1" x14ac:dyDescent="0.25">
      <c r="A71" s="139"/>
      <c r="B71" s="152"/>
      <c r="C71" s="153"/>
      <c r="D71" s="149"/>
      <c r="E71" s="352" t="s">
        <v>199</v>
      </c>
      <c r="F71" s="141"/>
      <c r="G71" s="656">
        <v>6</v>
      </c>
      <c r="H71" s="657"/>
      <c r="I71" s="656">
        <v>6</v>
      </c>
      <c r="J71" s="658"/>
      <c r="K71" s="657"/>
      <c r="L71" s="153"/>
      <c r="M71" s="153"/>
      <c r="N71" s="309"/>
      <c r="O71" s="165"/>
      <c r="P71" s="165"/>
      <c r="Q71" s="368"/>
      <c r="R71" s="167"/>
      <c r="S71" s="162"/>
      <c r="T71" s="156"/>
      <c r="U71" s="156"/>
      <c r="V71" s="156"/>
      <c r="W71" s="168"/>
      <c r="X71" s="162"/>
      <c r="Y71" s="162"/>
      <c r="Z71" s="156"/>
      <c r="AA71" s="146"/>
      <c r="AB71" s="146"/>
      <c r="AC71" s="146"/>
      <c r="AD71" s="146"/>
      <c r="AE71" s="146"/>
      <c r="AF71" s="139"/>
    </row>
    <row r="72" spans="1:32" s="41" customFormat="1" thickBot="1" x14ac:dyDescent="0.25">
      <c r="A72" s="139"/>
      <c r="B72" s="152"/>
      <c r="C72" s="153"/>
      <c r="D72" s="149"/>
      <c r="E72" s="170"/>
      <c r="F72" s="141"/>
      <c r="G72" s="656">
        <v>0</v>
      </c>
      <c r="H72" s="657"/>
      <c r="I72" s="656">
        <v>0</v>
      </c>
      <c r="J72" s="658"/>
      <c r="K72" s="657"/>
      <c r="L72" s="153"/>
      <c r="M72" s="153"/>
      <c r="N72" s="309"/>
      <c r="O72" s="165"/>
      <c r="P72" s="165"/>
      <c r="Q72" s="368"/>
      <c r="R72" s="167"/>
      <c r="S72" s="162"/>
      <c r="T72" s="156"/>
      <c r="U72" s="156"/>
      <c r="V72" s="156"/>
      <c r="W72" s="168"/>
      <c r="X72" s="162"/>
      <c r="Y72" s="162"/>
      <c r="Z72" s="156"/>
      <c r="AA72" s="146"/>
      <c r="AB72" s="146"/>
      <c r="AC72" s="146"/>
      <c r="AD72" s="146"/>
      <c r="AE72" s="146"/>
      <c r="AF72" s="139"/>
    </row>
    <row r="73" spans="1:32" s="41" customFormat="1" thickBot="1" x14ac:dyDescent="0.25">
      <c r="A73" s="139"/>
      <c r="B73" s="152"/>
      <c r="C73" s="153"/>
      <c r="D73" s="149"/>
      <c r="E73" s="166" t="s">
        <v>200</v>
      </c>
      <c r="F73" s="141"/>
      <c r="G73" s="651">
        <v>2</v>
      </c>
      <c r="H73" s="651"/>
      <c r="I73" s="651">
        <v>2</v>
      </c>
      <c r="J73" s="651"/>
      <c r="K73" s="651"/>
      <c r="L73" s="153"/>
      <c r="M73" s="153"/>
      <c r="N73" s="43"/>
      <c r="O73" s="167"/>
      <c r="P73" s="167"/>
      <c r="Q73" s="369"/>
      <c r="R73" s="167"/>
      <c r="S73" s="162"/>
      <c r="T73" s="156"/>
      <c r="U73" s="156"/>
      <c r="V73" s="156"/>
      <c r="W73" s="168"/>
      <c r="X73" s="162"/>
      <c r="Y73" s="162"/>
      <c r="Z73" s="156"/>
      <c r="AA73" s="146"/>
      <c r="AB73" s="146"/>
      <c r="AC73" s="146"/>
      <c r="AD73" s="146"/>
      <c r="AE73" s="146"/>
      <c r="AF73" s="139"/>
    </row>
    <row r="74" spans="1:32" s="41" customFormat="1" thickBot="1" x14ac:dyDescent="0.25">
      <c r="A74" s="139"/>
      <c r="B74" s="152"/>
      <c r="C74" s="153"/>
      <c r="D74" s="149"/>
      <c r="E74" s="358" t="s">
        <v>157</v>
      </c>
      <c r="F74" s="141"/>
      <c r="G74" s="651">
        <v>6</v>
      </c>
      <c r="H74" s="651"/>
      <c r="I74" s="651">
        <v>6</v>
      </c>
      <c r="J74" s="651"/>
      <c r="K74" s="651"/>
      <c r="L74" s="153"/>
      <c r="M74" s="153"/>
      <c r="N74" s="43"/>
      <c r="O74" s="167"/>
      <c r="P74" s="167"/>
      <c r="Q74" s="365"/>
      <c r="R74" s="169"/>
      <c r="S74" s="156"/>
      <c r="T74" s="156"/>
      <c r="U74" s="156"/>
      <c r="V74" s="156"/>
      <c r="W74" s="157"/>
      <c r="X74" s="162"/>
      <c r="Y74" s="162"/>
      <c r="Z74" s="156"/>
      <c r="AA74" s="146"/>
      <c r="AB74" s="146"/>
      <c r="AC74" s="146"/>
      <c r="AD74" s="146"/>
      <c r="AE74" s="146"/>
      <c r="AF74" s="139"/>
    </row>
    <row r="75" spans="1:32" s="41" customFormat="1" thickBot="1" x14ac:dyDescent="0.25">
      <c r="A75" s="139"/>
      <c r="B75" s="152"/>
      <c r="C75" s="153"/>
      <c r="D75" s="149"/>
      <c r="E75" s="358" t="s">
        <v>201</v>
      </c>
      <c r="F75" s="141"/>
      <c r="G75" s="651">
        <v>8</v>
      </c>
      <c r="H75" s="651"/>
      <c r="I75" s="651">
        <v>8</v>
      </c>
      <c r="J75" s="651"/>
      <c r="K75" s="651"/>
      <c r="L75" s="153"/>
      <c r="M75" s="153"/>
      <c r="N75" s="43"/>
      <c r="O75" s="167"/>
      <c r="P75" s="167"/>
      <c r="Q75" s="370"/>
      <c r="R75" s="169"/>
      <c r="S75" s="162"/>
      <c r="T75" s="156"/>
      <c r="U75" s="156"/>
      <c r="V75" s="156"/>
      <c r="W75" s="157"/>
      <c r="X75" s="162"/>
      <c r="Y75" s="162"/>
      <c r="Z75" s="156"/>
      <c r="AA75" s="146"/>
      <c r="AB75" s="146"/>
      <c r="AC75" s="146"/>
      <c r="AD75" s="146"/>
      <c r="AE75" s="146"/>
      <c r="AF75" s="139"/>
    </row>
    <row r="76" spans="1:32" s="41" customFormat="1" thickBot="1" x14ac:dyDescent="0.25">
      <c r="A76" s="139"/>
      <c r="B76" s="152"/>
      <c r="C76" s="153"/>
      <c r="D76" s="149"/>
      <c r="E76" s="358"/>
      <c r="F76" s="141"/>
      <c r="G76" s="651"/>
      <c r="H76" s="651"/>
      <c r="I76" s="651"/>
      <c r="J76" s="651"/>
      <c r="K76" s="651"/>
      <c r="L76" s="153"/>
      <c r="M76" s="153"/>
      <c r="N76" s="43"/>
      <c r="O76" s="167"/>
      <c r="P76" s="167"/>
      <c r="Q76" s="371"/>
      <c r="R76" s="151"/>
      <c r="S76" s="162"/>
      <c r="T76" s="156"/>
      <c r="U76" s="156"/>
      <c r="V76" s="156"/>
      <c r="W76" s="168"/>
      <c r="X76" s="162"/>
      <c r="Y76" s="162"/>
      <c r="Z76" s="156"/>
      <c r="AA76" s="146"/>
      <c r="AB76" s="146"/>
      <c r="AC76" s="146"/>
      <c r="AD76" s="146"/>
      <c r="AE76" s="146"/>
      <c r="AF76" s="139"/>
    </row>
    <row r="77" spans="1:32" s="41" customFormat="1" thickBot="1" x14ac:dyDescent="0.25">
      <c r="A77" s="139"/>
      <c r="B77" s="152"/>
      <c r="C77" s="153"/>
      <c r="D77" s="149"/>
      <c r="E77" s="359"/>
      <c r="F77" s="141"/>
      <c r="G77" s="651"/>
      <c r="H77" s="651"/>
      <c r="I77" s="651"/>
      <c r="J77" s="651"/>
      <c r="K77" s="651"/>
      <c r="L77" s="153"/>
      <c r="M77" s="153"/>
      <c r="N77" s="43"/>
      <c r="O77" s="167"/>
      <c r="P77" s="167"/>
      <c r="Q77" s="372"/>
      <c r="R77" s="151"/>
      <c r="S77" s="162"/>
      <c r="T77" s="156"/>
      <c r="U77" s="156"/>
      <c r="V77" s="156"/>
      <c r="W77" s="168"/>
      <c r="X77" s="162"/>
      <c r="Y77" s="162"/>
      <c r="Z77" s="162"/>
      <c r="AA77" s="146"/>
      <c r="AB77" s="146"/>
      <c r="AC77" s="146"/>
      <c r="AD77" s="146"/>
      <c r="AE77" s="146"/>
      <c r="AF77" s="139"/>
    </row>
    <row r="78" spans="1:32" s="41" customFormat="1" thickBot="1" x14ac:dyDescent="0.25">
      <c r="A78" s="139"/>
      <c r="B78" s="152"/>
      <c r="C78" s="153"/>
      <c r="D78" s="149"/>
      <c r="E78" s="358" t="s">
        <v>334</v>
      </c>
      <c r="F78" s="141"/>
      <c r="G78" s="651">
        <v>2</v>
      </c>
      <c r="H78" s="651"/>
      <c r="I78" s="651">
        <v>2</v>
      </c>
      <c r="J78" s="651"/>
      <c r="K78" s="651"/>
      <c r="L78" s="153"/>
      <c r="M78" s="153"/>
      <c r="N78" s="43"/>
      <c r="O78" s="167"/>
      <c r="P78" s="167"/>
      <c r="Q78" s="373"/>
      <c r="R78" s="169"/>
      <c r="S78" s="162"/>
      <c r="T78" s="156"/>
      <c r="U78" s="162"/>
      <c r="V78" s="162"/>
      <c r="W78" s="157"/>
      <c r="X78" s="162"/>
      <c r="Y78" s="162"/>
      <c r="Z78" s="162"/>
      <c r="AA78" s="146"/>
      <c r="AB78" s="146"/>
      <c r="AC78" s="146"/>
      <c r="AD78" s="146"/>
      <c r="AE78" s="146"/>
      <c r="AF78" s="139"/>
    </row>
    <row r="79" spans="1:32" s="41" customFormat="1" thickBot="1" x14ac:dyDescent="0.25">
      <c r="A79" s="139"/>
      <c r="B79" s="152"/>
      <c r="C79" s="153"/>
      <c r="D79" s="149"/>
      <c r="E79" s="360" t="s">
        <v>143</v>
      </c>
      <c r="F79" s="141"/>
      <c r="G79" s="651">
        <v>0</v>
      </c>
      <c r="H79" s="651"/>
      <c r="I79" s="651">
        <v>0</v>
      </c>
      <c r="J79" s="651"/>
      <c r="K79" s="651"/>
      <c r="L79" s="153"/>
      <c r="M79" s="153"/>
      <c r="N79" s="43"/>
      <c r="O79" s="167"/>
      <c r="P79" s="167"/>
      <c r="Q79" s="374"/>
      <c r="R79" s="151"/>
      <c r="S79" s="162"/>
      <c r="T79" s="156"/>
      <c r="U79" s="162"/>
      <c r="V79" s="162"/>
      <c r="W79" s="157"/>
      <c r="X79" s="162"/>
      <c r="Y79" s="162"/>
      <c r="Z79" s="162"/>
      <c r="AA79" s="146"/>
      <c r="AB79" s="146"/>
      <c r="AC79" s="146"/>
      <c r="AD79" s="146"/>
      <c r="AE79" s="146"/>
      <c r="AF79" s="139"/>
    </row>
    <row r="80" spans="1:32" s="41" customFormat="1" thickBot="1" x14ac:dyDescent="0.25">
      <c r="A80" s="139"/>
      <c r="B80" s="152"/>
      <c r="C80" s="153"/>
      <c r="D80" s="149"/>
      <c r="E80" s="170" t="s">
        <v>331</v>
      </c>
      <c r="F80" s="141"/>
      <c r="G80" s="651">
        <v>0</v>
      </c>
      <c r="H80" s="651"/>
      <c r="I80" s="651">
        <v>0</v>
      </c>
      <c r="J80" s="651"/>
      <c r="K80" s="651"/>
      <c r="L80" s="153"/>
      <c r="M80" s="153"/>
      <c r="N80" s="42"/>
      <c r="O80" s="169"/>
      <c r="P80" s="169"/>
      <c r="Q80" s="374"/>
      <c r="R80" s="169"/>
      <c r="S80" s="231"/>
      <c r="T80" s="231"/>
      <c r="U80" s="231"/>
      <c r="V80" s="231"/>
      <c r="W80" s="230"/>
      <c r="X80" s="231"/>
      <c r="Y80" s="231"/>
      <c r="Z80" s="231"/>
      <c r="AA80" s="146"/>
      <c r="AB80" s="146"/>
      <c r="AC80" s="146"/>
      <c r="AD80" s="146"/>
      <c r="AE80" s="146"/>
      <c r="AF80" s="139"/>
    </row>
    <row r="81" spans="1:32" s="41" customFormat="1" thickBot="1" x14ac:dyDescent="0.25">
      <c r="A81" s="139"/>
      <c r="B81" s="152"/>
      <c r="C81" s="153"/>
      <c r="D81" s="149"/>
      <c r="E81" s="186" t="s">
        <v>133</v>
      </c>
      <c r="F81" s="141"/>
      <c r="G81" s="651">
        <v>0</v>
      </c>
      <c r="H81" s="651"/>
      <c r="I81" s="651">
        <v>0</v>
      </c>
      <c r="J81" s="651"/>
      <c r="K81" s="651"/>
      <c r="L81" s="153"/>
      <c r="M81" s="153"/>
      <c r="N81" s="42"/>
      <c r="O81" s="169"/>
      <c r="P81" s="169"/>
      <c r="Q81" s="374"/>
      <c r="R81" s="169"/>
      <c r="S81" s="231"/>
      <c r="T81" s="231"/>
      <c r="U81" s="231"/>
      <c r="V81" s="231"/>
      <c r="W81" s="230"/>
      <c r="X81" s="231"/>
      <c r="Y81" s="231"/>
      <c r="Z81" s="231"/>
      <c r="AA81" s="146"/>
      <c r="AB81" s="146"/>
      <c r="AC81" s="146"/>
      <c r="AD81" s="146"/>
      <c r="AE81" s="146"/>
      <c r="AF81" s="139"/>
    </row>
    <row r="82" spans="1:32" s="41" customFormat="1" thickBot="1" x14ac:dyDescent="0.25">
      <c r="A82" s="139"/>
      <c r="B82" s="152"/>
      <c r="C82" s="153"/>
      <c r="D82" s="149"/>
      <c r="E82" s="346" t="s">
        <v>176</v>
      </c>
      <c r="F82" s="141"/>
      <c r="G82" s="651">
        <v>3</v>
      </c>
      <c r="H82" s="651"/>
      <c r="I82" s="651">
        <v>3</v>
      </c>
      <c r="J82" s="651"/>
      <c r="K82" s="651"/>
      <c r="L82" s="153"/>
      <c r="M82" s="153"/>
      <c r="N82" s="42"/>
      <c r="O82" s="169"/>
      <c r="P82" s="169"/>
      <c r="Q82" s="374"/>
      <c r="R82" s="169"/>
      <c r="S82" s="231"/>
      <c r="T82" s="231"/>
      <c r="U82" s="231"/>
      <c r="V82" s="231"/>
      <c r="W82" s="230"/>
      <c r="X82" s="231"/>
      <c r="Y82" s="231"/>
      <c r="Z82" s="231"/>
      <c r="AA82" s="146"/>
      <c r="AB82" s="146"/>
      <c r="AC82" s="146"/>
      <c r="AD82" s="146"/>
      <c r="AE82" s="146"/>
      <c r="AF82" s="139"/>
    </row>
    <row r="83" spans="1:32" s="41" customFormat="1" thickBot="1" x14ac:dyDescent="0.25">
      <c r="A83" s="139"/>
      <c r="B83" s="152"/>
      <c r="C83" s="153"/>
      <c r="D83" s="149"/>
      <c r="E83" s="358" t="s">
        <v>147</v>
      </c>
      <c r="F83" s="141"/>
      <c r="G83" s="651">
        <v>0</v>
      </c>
      <c r="H83" s="651"/>
      <c r="I83" s="651">
        <v>0</v>
      </c>
      <c r="J83" s="651"/>
      <c r="K83" s="651"/>
      <c r="L83" s="153"/>
      <c r="M83" s="153"/>
      <c r="N83" s="42"/>
      <c r="O83" s="169"/>
      <c r="P83" s="169"/>
      <c r="Q83" s="374"/>
      <c r="R83" s="169"/>
      <c r="S83" s="231"/>
      <c r="T83" s="231"/>
      <c r="U83" s="231"/>
      <c r="V83" s="231"/>
      <c r="W83" s="230"/>
      <c r="X83" s="231"/>
      <c r="Y83" s="231"/>
      <c r="Z83" s="231"/>
      <c r="AA83" s="146"/>
      <c r="AB83" s="146"/>
      <c r="AC83" s="146"/>
      <c r="AD83" s="146"/>
      <c r="AE83" s="146"/>
      <c r="AF83" s="139"/>
    </row>
    <row r="84" spans="1:32" s="41" customFormat="1" thickBot="1" x14ac:dyDescent="0.25">
      <c r="A84" s="139"/>
      <c r="B84" s="152"/>
      <c r="C84" s="153"/>
      <c r="D84" s="149"/>
      <c r="E84" s="172" t="s">
        <v>161</v>
      </c>
      <c r="F84" s="141"/>
      <c r="G84" s="651">
        <v>2</v>
      </c>
      <c r="H84" s="651"/>
      <c r="I84" s="651">
        <v>2</v>
      </c>
      <c r="J84" s="651"/>
      <c r="K84" s="651"/>
      <c r="L84" s="153"/>
      <c r="M84" s="153"/>
      <c r="N84" s="42"/>
      <c r="O84" s="169"/>
      <c r="P84" s="169"/>
      <c r="Q84" s="374"/>
      <c r="R84" s="169"/>
      <c r="S84" s="231"/>
      <c r="T84" s="231"/>
      <c r="U84" s="231"/>
      <c r="V84" s="231"/>
      <c r="W84" s="230"/>
      <c r="X84" s="231"/>
      <c r="Y84" s="231"/>
      <c r="Z84" s="231"/>
      <c r="AA84" s="146"/>
      <c r="AB84" s="146"/>
      <c r="AC84" s="146"/>
      <c r="AD84" s="146"/>
      <c r="AE84" s="146"/>
      <c r="AF84" s="139"/>
    </row>
    <row r="85" spans="1:32" s="41" customFormat="1" thickBot="1" x14ac:dyDescent="0.25">
      <c r="A85" s="139"/>
      <c r="B85" s="152"/>
      <c r="C85" s="153"/>
      <c r="D85" s="149"/>
      <c r="E85" s="294" t="s">
        <v>202</v>
      </c>
      <c r="F85" s="141"/>
      <c r="G85" s="651">
        <v>1</v>
      </c>
      <c r="H85" s="651"/>
      <c r="I85" s="651">
        <v>1</v>
      </c>
      <c r="J85" s="651"/>
      <c r="K85" s="651"/>
      <c r="L85" s="153"/>
      <c r="M85" s="153"/>
      <c r="N85" s="42"/>
      <c r="O85" s="169"/>
      <c r="P85" s="169"/>
      <c r="Q85" s="372"/>
      <c r="R85" s="151"/>
      <c r="S85" s="231"/>
      <c r="T85" s="231"/>
      <c r="U85" s="231"/>
      <c r="V85" s="231"/>
      <c r="W85" s="232"/>
      <c r="X85" s="231"/>
      <c r="Y85" s="231"/>
      <c r="Z85" s="231"/>
      <c r="AA85" s="146"/>
      <c r="AB85" s="146"/>
      <c r="AC85" s="146"/>
      <c r="AD85" s="146"/>
      <c r="AE85" s="146"/>
      <c r="AF85" s="139"/>
    </row>
    <row r="86" spans="1:32" s="41" customFormat="1" thickBot="1" x14ac:dyDescent="0.25">
      <c r="A86" s="139"/>
      <c r="B86" s="152"/>
      <c r="C86" s="153"/>
      <c r="D86" s="149"/>
      <c r="E86" s="379"/>
      <c r="F86" s="171"/>
      <c r="G86" s="651"/>
      <c r="H86" s="651"/>
      <c r="I86" s="651"/>
      <c r="J86" s="651"/>
      <c r="K86" s="651"/>
      <c r="L86" s="153"/>
      <c r="M86" s="153"/>
      <c r="N86" s="42"/>
      <c r="O86" s="169"/>
      <c r="P86" s="169"/>
      <c r="Q86" s="375"/>
      <c r="R86" s="151"/>
      <c r="S86" s="162"/>
      <c r="T86" s="156"/>
      <c r="U86" s="162"/>
      <c r="V86" s="162"/>
      <c r="W86" s="168"/>
      <c r="X86" s="162"/>
      <c r="Y86" s="162"/>
      <c r="Z86" s="162"/>
      <c r="AA86" s="146"/>
      <c r="AB86" s="146"/>
      <c r="AC86" s="146"/>
      <c r="AD86" s="146"/>
      <c r="AE86" s="146"/>
      <c r="AF86" s="139"/>
    </row>
    <row r="87" spans="1:32" s="41" customFormat="1" thickBot="1" x14ac:dyDescent="0.25">
      <c r="A87" s="139"/>
      <c r="B87" s="152"/>
      <c r="C87" s="153"/>
      <c r="D87" s="149"/>
      <c r="E87" s="361"/>
      <c r="F87" s="171" t="s">
        <v>177</v>
      </c>
      <c r="G87" s="651">
        <v>0</v>
      </c>
      <c r="H87" s="651"/>
      <c r="I87" s="651">
        <v>0</v>
      </c>
      <c r="J87" s="651"/>
      <c r="K87" s="651"/>
      <c r="L87" s="153"/>
      <c r="M87" s="153"/>
      <c r="N87" s="42"/>
      <c r="O87" s="151"/>
      <c r="P87" s="151"/>
      <c r="Q87" s="376"/>
      <c r="R87" s="151"/>
      <c r="S87" s="219"/>
      <c r="T87" s="220"/>
      <c r="U87" s="220"/>
      <c r="V87" s="220"/>
      <c r="W87" s="220"/>
      <c r="X87" s="219"/>
      <c r="Y87" s="219"/>
      <c r="Z87" s="220"/>
      <c r="AA87" s="146"/>
      <c r="AB87" s="146"/>
      <c r="AC87" s="146"/>
      <c r="AD87" s="146"/>
      <c r="AE87" s="146"/>
      <c r="AF87" s="139"/>
    </row>
    <row r="88" spans="1:32" s="41" customFormat="1" ht="13.5" thickBot="1" x14ac:dyDescent="0.25">
      <c r="A88" s="173"/>
      <c r="B88" s="174"/>
      <c r="C88" s="175"/>
      <c r="D88" s="347"/>
      <c r="E88" s="348" t="s">
        <v>141</v>
      </c>
      <c r="F88" s="347"/>
      <c r="G88" s="653">
        <f>SUM(G66:G87)</f>
        <v>50</v>
      </c>
      <c r="H88" s="654"/>
      <c r="I88" s="653">
        <f>SUM(I66:I87)</f>
        <v>50</v>
      </c>
      <c r="J88" s="655"/>
      <c r="K88" s="654"/>
      <c r="L88" s="175"/>
      <c r="M88" s="175"/>
      <c r="N88" s="150"/>
      <c r="O88" s="150"/>
      <c r="P88" s="150"/>
      <c r="Q88" s="165"/>
      <c r="R88" s="177"/>
      <c r="S88" s="177"/>
      <c r="T88" s="178"/>
      <c r="U88" s="178"/>
      <c r="V88" s="178"/>
      <c r="W88" s="178"/>
      <c r="X88" s="178"/>
      <c r="Y88" s="178"/>
      <c r="Z88" s="178"/>
      <c r="AA88" s="146"/>
      <c r="AB88" s="178"/>
      <c r="AC88" s="178"/>
      <c r="AD88" s="178"/>
      <c r="AE88" s="178"/>
      <c r="AF88" s="139"/>
    </row>
    <row r="89" spans="1:32" s="41" customFormat="1" ht="13.5" thickBot="1" x14ac:dyDescent="0.25">
      <c r="A89" s="179"/>
      <c r="B89" s="174"/>
      <c r="C89" s="175"/>
      <c r="D89" s="175"/>
      <c r="E89" s="180" t="s">
        <v>101</v>
      </c>
      <c r="F89" s="141"/>
      <c r="G89" s="652">
        <v>8</v>
      </c>
      <c r="H89" s="652"/>
      <c r="I89" s="652">
        <v>8</v>
      </c>
      <c r="J89" s="652"/>
      <c r="K89" s="652"/>
      <c r="L89" s="176"/>
      <c r="M89" s="176"/>
      <c r="N89" s="150"/>
      <c r="O89" s="150"/>
      <c r="P89" s="150"/>
      <c r="Q89" s="570"/>
      <c r="R89" s="150"/>
      <c r="S89" s="570"/>
      <c r="T89" s="570"/>
      <c r="U89" s="570"/>
      <c r="V89" s="570"/>
      <c r="W89" s="570"/>
      <c r="X89" s="570"/>
      <c r="Y89" s="570"/>
      <c r="Z89" s="570"/>
      <c r="AA89" s="146"/>
      <c r="AB89" s="570"/>
      <c r="AC89" s="570"/>
      <c r="AD89" s="570"/>
      <c r="AE89" s="570"/>
      <c r="AF89" s="173"/>
    </row>
    <row r="90" spans="1:32" s="44" customFormat="1" ht="11.25" x14ac:dyDescent="0.15">
      <c r="A90" s="179"/>
      <c r="B90" s="174"/>
      <c r="C90" s="175"/>
      <c r="D90" s="175"/>
      <c r="E90" s="175"/>
      <c r="F90" s="141"/>
      <c r="G90" s="180"/>
      <c r="H90" s="45"/>
      <c r="I90" s="176"/>
      <c r="J90" s="176"/>
      <c r="K90" s="176"/>
      <c r="L90" s="176"/>
      <c r="M90" s="176"/>
      <c r="N90" s="570"/>
      <c r="O90" s="570"/>
      <c r="P90" s="570"/>
      <c r="Q90" s="570"/>
      <c r="R90" s="150"/>
      <c r="S90" s="150"/>
      <c r="T90" s="150"/>
      <c r="U90" s="150"/>
      <c r="V90" s="150"/>
      <c r="W90" s="150"/>
      <c r="X90" s="150"/>
      <c r="Y90" s="150"/>
      <c r="Z90" s="570"/>
      <c r="AA90" s="570"/>
      <c r="AB90" s="150"/>
      <c r="AC90" s="150"/>
      <c r="AD90" s="150"/>
      <c r="AE90" s="150"/>
      <c r="AF90" s="179"/>
    </row>
    <row r="91" spans="1:32" s="44" customFormat="1" ht="11.25" x14ac:dyDescent="0.15">
      <c r="A91" s="179"/>
      <c r="B91" s="174"/>
      <c r="C91" s="175"/>
      <c r="D91" s="175"/>
      <c r="E91" s="175"/>
      <c r="F91" s="175"/>
      <c r="G91" s="180" t="s">
        <v>102</v>
      </c>
      <c r="H91" s="221">
        <v>11</v>
      </c>
      <c r="I91" s="176" t="s">
        <v>148</v>
      </c>
      <c r="J91" s="176"/>
      <c r="K91" s="176"/>
      <c r="L91" s="176"/>
      <c r="M91" s="176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570"/>
      <c r="AA91" s="570"/>
      <c r="AB91" s="150"/>
      <c r="AC91" s="150"/>
      <c r="AD91" s="150"/>
      <c r="AE91" s="150"/>
      <c r="AF91" s="179"/>
    </row>
    <row r="92" spans="1:32" s="41" customFormat="1" ht="12" thickBot="1" x14ac:dyDescent="0.25">
      <c r="A92" s="222"/>
      <c r="B92" s="223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181"/>
    </row>
    <row r="93" spans="1:32" s="41" customFormat="1" x14ac:dyDescent="0.2">
      <c r="A93" s="182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</row>
    <row r="94" spans="1:32" s="46" customFormat="1" x14ac:dyDescent="0.2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</row>
    <row r="95" spans="1:32" s="40" customFormat="1" x14ac:dyDescent="0.2">
      <c r="A95" s="184"/>
      <c r="C95" s="184"/>
      <c r="D95" s="184"/>
      <c r="E95" s="184"/>
      <c r="F95" s="184"/>
      <c r="G95" s="184"/>
      <c r="H95" s="184"/>
      <c r="L95" s="184"/>
      <c r="R95" s="184"/>
      <c r="W95" s="184"/>
      <c r="AB95" s="184"/>
      <c r="AF95" s="184"/>
    </row>
    <row r="96" spans="1:32" s="40" customFormat="1" x14ac:dyDescent="0.2">
      <c r="S96" s="185"/>
      <c r="T96" s="185"/>
      <c r="U96" s="185"/>
      <c r="V96" s="185"/>
      <c r="X96" s="185"/>
      <c r="Y96" s="185"/>
      <c r="Z96" s="185"/>
      <c r="AA96" s="185"/>
    </row>
    <row r="97" spans="1:32" s="40" customFormat="1" x14ac:dyDescent="0.2">
      <c r="S97" s="185"/>
      <c r="T97" s="185"/>
      <c r="U97" s="185"/>
      <c r="V97" s="185"/>
      <c r="X97" s="185"/>
      <c r="Y97" s="185"/>
      <c r="Z97" s="185"/>
      <c r="AA97" s="185"/>
    </row>
    <row r="98" spans="1:32" s="40" customFormat="1" x14ac:dyDescent="0.2">
      <c r="S98" s="185"/>
      <c r="T98" s="185"/>
      <c r="U98" s="185"/>
      <c r="V98" s="185"/>
      <c r="X98" s="185"/>
      <c r="Y98" s="185"/>
      <c r="Z98" s="185"/>
      <c r="AA98" s="185"/>
    </row>
    <row r="99" spans="1:32" s="40" customFormat="1" x14ac:dyDescent="0.2">
      <c r="S99" s="185"/>
      <c r="T99" s="185"/>
      <c r="U99" s="185"/>
      <c r="V99" s="185"/>
      <c r="X99" s="185"/>
      <c r="Y99" s="185"/>
      <c r="Z99" s="185"/>
      <c r="AA99" s="185"/>
    </row>
    <row r="100" spans="1:32" s="40" customFormat="1" ht="12.75" customHeight="1" x14ac:dyDescent="0.2">
      <c r="S100" s="185"/>
      <c r="T100" s="185"/>
      <c r="U100" s="185"/>
      <c r="V100" s="185"/>
      <c r="X100" s="185"/>
      <c r="Y100" s="185"/>
      <c r="Z100" s="185"/>
      <c r="AA100" s="185"/>
    </row>
    <row r="101" spans="1:32" s="40" customFormat="1" x14ac:dyDescent="0.2">
      <c r="S101" s="185"/>
      <c r="T101" s="185"/>
      <c r="U101" s="185"/>
      <c r="V101" s="185"/>
      <c r="X101" s="185"/>
      <c r="Y101" s="185"/>
      <c r="Z101" s="185"/>
      <c r="AA101" s="185"/>
    </row>
    <row r="102" spans="1:32" s="40" customFormat="1" ht="12.75" customHeight="1" x14ac:dyDescent="0.2">
      <c r="S102" s="185"/>
      <c r="T102" s="185"/>
      <c r="U102" s="185"/>
      <c r="V102" s="185"/>
      <c r="X102" s="185"/>
      <c r="Y102" s="185"/>
      <c r="Z102" s="185"/>
      <c r="AA102" s="185"/>
    </row>
    <row r="103" spans="1:32" s="40" customFormat="1" x14ac:dyDescent="0.2"/>
    <row r="104" spans="1:32" s="40" customFormat="1" x14ac:dyDescent="0.2"/>
    <row r="105" spans="1:32" s="40" customFormat="1" ht="13.5" customHeight="1" x14ac:dyDescent="0.2"/>
    <row r="106" spans="1:32" s="40" customFormat="1" x14ac:dyDescent="0.2"/>
    <row r="107" spans="1:32" s="40" customFormat="1" ht="12.75" customHeight="1" x14ac:dyDescent="0.2"/>
    <row r="108" spans="1:32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1:32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1:32" x14ac:dyDescent="0.2">
      <c r="A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1:32" x14ac:dyDescent="0.2">
      <c r="A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F111" s="40"/>
    </row>
    <row r="112" spans="1:32" x14ac:dyDescent="0.2">
      <c r="A112" s="40"/>
      <c r="C112" s="40"/>
      <c r="D112" s="40"/>
      <c r="E112" s="40"/>
      <c r="F112" s="40"/>
      <c r="G112" s="40"/>
      <c r="H112" s="40"/>
      <c r="L112" s="40"/>
      <c r="R112" s="40"/>
      <c r="W112" s="40"/>
      <c r="AB112" s="40"/>
      <c r="AF112" s="40"/>
    </row>
    <row r="113" spans="1:32" x14ac:dyDescent="0.2">
      <c r="A113" s="40"/>
      <c r="C113" s="40"/>
      <c r="D113" s="40"/>
      <c r="E113" s="40"/>
      <c r="F113" s="40"/>
      <c r="G113" s="40"/>
      <c r="H113" s="40"/>
      <c r="L113" s="40"/>
      <c r="R113" s="40"/>
      <c r="W113" s="40"/>
      <c r="AB113" s="40"/>
      <c r="AF113" s="40"/>
    </row>
  </sheetData>
  <mergeCells count="182">
    <mergeCell ref="S12:T13"/>
    <mergeCell ref="S14:S16"/>
    <mergeCell ref="T14:T16"/>
    <mergeCell ref="U14:U16"/>
    <mergeCell ref="V14:V16"/>
    <mergeCell ref="X29:X32"/>
    <mergeCell ref="Y29:Y32"/>
    <mergeCell ref="Z29:Z32"/>
    <mergeCell ref="S28:V28"/>
    <mergeCell ref="X28:AA28"/>
    <mergeCell ref="G63:H63"/>
    <mergeCell ref="G64:H64"/>
    <mergeCell ref="G65:H65"/>
    <mergeCell ref="G77:H77"/>
    <mergeCell ref="I72:K72"/>
    <mergeCell ref="I65:K65"/>
    <mergeCell ref="I66:K66"/>
    <mergeCell ref="I67:K67"/>
    <mergeCell ref="I68:K68"/>
    <mergeCell ref="G75:H75"/>
    <mergeCell ref="G76:H76"/>
    <mergeCell ref="I73:K73"/>
    <mergeCell ref="I74:K74"/>
    <mergeCell ref="I75:K75"/>
    <mergeCell ref="I76:K76"/>
    <mergeCell ref="G72:H72"/>
    <mergeCell ref="G73:H73"/>
    <mergeCell ref="G74:H74"/>
    <mergeCell ref="I69:K69"/>
    <mergeCell ref="I70:K70"/>
    <mergeCell ref="G80:H80"/>
    <mergeCell ref="G81:H81"/>
    <mergeCell ref="G70:H70"/>
    <mergeCell ref="G71:H71"/>
    <mergeCell ref="G69:H69"/>
    <mergeCell ref="I77:K77"/>
    <mergeCell ref="I78:K78"/>
    <mergeCell ref="I79:K79"/>
    <mergeCell ref="I80:K80"/>
    <mergeCell ref="I81:K81"/>
    <mergeCell ref="I71:K71"/>
    <mergeCell ref="G78:H78"/>
    <mergeCell ref="I62:K62"/>
    <mergeCell ref="I63:K63"/>
    <mergeCell ref="I64:K64"/>
    <mergeCell ref="G68:H68"/>
    <mergeCell ref="G66:H66"/>
    <mergeCell ref="G67:H67"/>
    <mergeCell ref="G62:H62"/>
    <mergeCell ref="G89:H89"/>
    <mergeCell ref="I89:K89"/>
    <mergeCell ref="I82:K82"/>
    <mergeCell ref="I83:K83"/>
    <mergeCell ref="I84:K84"/>
    <mergeCell ref="I85:K85"/>
    <mergeCell ref="I86:K86"/>
    <mergeCell ref="I87:K87"/>
    <mergeCell ref="G86:H86"/>
    <mergeCell ref="G87:H87"/>
    <mergeCell ref="G82:H82"/>
    <mergeCell ref="G83:H83"/>
    <mergeCell ref="G84:H84"/>
    <mergeCell ref="G85:H85"/>
    <mergeCell ref="G88:H88"/>
    <mergeCell ref="I88:K88"/>
    <mergeCell ref="G79:H79"/>
    <mergeCell ref="D28:E28"/>
    <mergeCell ref="G24:G27"/>
    <mergeCell ref="M24:M27"/>
    <mergeCell ref="N24:N27"/>
    <mergeCell ref="O24:O27"/>
    <mergeCell ref="H24:H27"/>
    <mergeCell ref="I24:I27"/>
    <mergeCell ref="J24:J27"/>
    <mergeCell ref="O34:O37"/>
    <mergeCell ref="M33:Q33"/>
    <mergeCell ref="N29:N32"/>
    <mergeCell ref="O29:O32"/>
    <mergeCell ref="Q29:Q32"/>
    <mergeCell ref="M29:M32"/>
    <mergeCell ref="G33:K33"/>
    <mergeCell ref="M34:M37"/>
    <mergeCell ref="D29:E31"/>
    <mergeCell ref="D32:E33"/>
    <mergeCell ref="D34:E36"/>
    <mergeCell ref="P34:P37"/>
    <mergeCell ref="Q34:Q37"/>
    <mergeCell ref="G34:G37"/>
    <mergeCell ref="H34:H37"/>
    <mergeCell ref="I34:I37"/>
    <mergeCell ref="B2:B5"/>
    <mergeCell ref="O18:O21"/>
    <mergeCell ref="D17:E17"/>
    <mergeCell ref="D8:E8"/>
    <mergeCell ref="M13:M16"/>
    <mergeCell ref="Y24:Y27"/>
    <mergeCell ref="Q13:Q16"/>
    <mergeCell ref="T24:T27"/>
    <mergeCell ref="Q24:Q27"/>
    <mergeCell ref="S24:S27"/>
    <mergeCell ref="Y13:Y16"/>
    <mergeCell ref="G7:K7"/>
    <mergeCell ref="M7:Q7"/>
    <mergeCell ref="D7:E7"/>
    <mergeCell ref="N13:N16"/>
    <mergeCell ref="O13:O16"/>
    <mergeCell ref="M18:M21"/>
    <mergeCell ref="Y18:Y21"/>
    <mergeCell ref="P18:P21"/>
    <mergeCell ref="V24:V27"/>
    <mergeCell ref="N18:N21"/>
    <mergeCell ref="G8:K8"/>
    <mergeCell ref="M8:Q8"/>
    <mergeCell ref="G11:K12"/>
    <mergeCell ref="M11:Q12"/>
    <mergeCell ref="P13:P16"/>
    <mergeCell ref="G17:K17"/>
    <mergeCell ref="M17:Q17"/>
    <mergeCell ref="G29:G32"/>
    <mergeCell ref="H29:H32"/>
    <mergeCell ref="I29:I32"/>
    <mergeCell ref="J29:J32"/>
    <mergeCell ref="G28:K28"/>
    <mergeCell ref="G13:K14"/>
    <mergeCell ref="G15:K15"/>
    <mergeCell ref="G16:K16"/>
    <mergeCell ref="G18:G21"/>
    <mergeCell ref="H18:H21"/>
    <mergeCell ref="I18:I21"/>
    <mergeCell ref="J18:J21"/>
    <mergeCell ref="K18:K21"/>
    <mergeCell ref="G22:K23"/>
    <mergeCell ref="M22:Q23"/>
    <mergeCell ref="K24:K27"/>
    <mergeCell ref="P24:P27"/>
    <mergeCell ref="M28:Q28"/>
    <mergeCell ref="Q18:Q21"/>
    <mergeCell ref="M38:Q40"/>
    <mergeCell ref="I60:K61"/>
    <mergeCell ref="T29:T32"/>
    <mergeCell ref="S29:S32"/>
    <mergeCell ref="S33:V33"/>
    <mergeCell ref="X33:AA33"/>
    <mergeCell ref="S34:V40"/>
    <mergeCell ref="T59:AA59"/>
    <mergeCell ref="S60:Z60"/>
    <mergeCell ref="N34:N37"/>
    <mergeCell ref="J34:J37"/>
    <mergeCell ref="K34:K37"/>
    <mergeCell ref="G38:K40"/>
    <mergeCell ref="G60:H61"/>
    <mergeCell ref="K29:K32"/>
    <mergeCell ref="P29:P32"/>
    <mergeCell ref="U29:U32"/>
    <mergeCell ref="V29:V32"/>
    <mergeCell ref="AA29:AA32"/>
    <mergeCell ref="X34:AA37"/>
    <mergeCell ref="X38:AA40"/>
    <mergeCell ref="S7:V7"/>
    <mergeCell ref="X7:AA7"/>
    <mergeCell ref="U24:U27"/>
    <mergeCell ref="Z24:Z27"/>
    <mergeCell ref="AA24:AA27"/>
    <mergeCell ref="AC7:AE7"/>
    <mergeCell ref="S8:V8"/>
    <mergeCell ref="X8:AA8"/>
    <mergeCell ref="AC8:AE8"/>
    <mergeCell ref="X11:AA12"/>
    <mergeCell ref="X13:X16"/>
    <mergeCell ref="Z13:Z16"/>
    <mergeCell ref="AA13:AA16"/>
    <mergeCell ref="X17:AA17"/>
    <mergeCell ref="S18:V19"/>
    <mergeCell ref="X18:X21"/>
    <mergeCell ref="S17:V17"/>
    <mergeCell ref="S20:V21"/>
    <mergeCell ref="S22:V23"/>
    <mergeCell ref="X22:AA23"/>
    <mergeCell ref="X24:X27"/>
    <mergeCell ref="Z18:Z21"/>
    <mergeCell ref="AA18:AA21"/>
    <mergeCell ref="S11:V11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S139"/>
  <sheetViews>
    <sheetView topLeftCell="B1" zoomScale="120" zoomScaleNormal="120" workbookViewId="0">
      <selection activeCell="E1" sqref="E1"/>
    </sheetView>
  </sheetViews>
  <sheetFormatPr defaultColWidth="9.77734375" defaultRowHeight="12.75" x14ac:dyDescent="0.2"/>
  <cols>
    <col min="1" max="1" width="3.21875" style="386" customWidth="1"/>
    <col min="2" max="2" width="0.6640625" style="386" customWidth="1"/>
    <col min="3" max="3" width="6.6640625" style="386" customWidth="1"/>
    <col min="4" max="4" width="4.21875" style="386" customWidth="1"/>
    <col min="5" max="5" width="64.44140625" style="386" customWidth="1"/>
    <col min="6" max="6" width="2.77734375" style="386" customWidth="1"/>
    <col min="7" max="7" width="17.77734375" style="386" customWidth="1"/>
    <col min="8" max="8" width="9.77734375" style="386"/>
    <col min="9" max="9" width="9.21875" style="386" customWidth="1"/>
    <col min="10" max="256" width="9.77734375" style="386"/>
    <col min="257" max="257" width="3.21875" style="386" customWidth="1"/>
    <col min="258" max="258" width="0.6640625" style="386" customWidth="1"/>
    <col min="259" max="259" width="6.6640625" style="386" customWidth="1"/>
    <col min="260" max="260" width="4.21875" style="386" customWidth="1"/>
    <col min="261" max="261" width="64.44140625" style="386" customWidth="1"/>
    <col min="262" max="262" width="2.77734375" style="386" customWidth="1"/>
    <col min="263" max="263" width="17.77734375" style="386" customWidth="1"/>
    <col min="264" max="264" width="9.77734375" style="386"/>
    <col min="265" max="265" width="9.21875" style="386" customWidth="1"/>
    <col min="266" max="512" width="9.77734375" style="386"/>
    <col min="513" max="513" width="3.21875" style="386" customWidth="1"/>
    <col min="514" max="514" width="0.6640625" style="386" customWidth="1"/>
    <col min="515" max="515" width="6.6640625" style="386" customWidth="1"/>
    <col min="516" max="516" width="4.21875" style="386" customWidth="1"/>
    <col min="517" max="517" width="64.44140625" style="386" customWidth="1"/>
    <col min="518" max="518" width="2.77734375" style="386" customWidth="1"/>
    <col min="519" max="519" width="17.77734375" style="386" customWidth="1"/>
    <col min="520" max="520" width="9.77734375" style="386"/>
    <col min="521" max="521" width="9.21875" style="386" customWidth="1"/>
    <col min="522" max="768" width="9.77734375" style="386"/>
    <col min="769" max="769" width="3.21875" style="386" customWidth="1"/>
    <col min="770" max="770" width="0.6640625" style="386" customWidth="1"/>
    <col min="771" max="771" width="6.6640625" style="386" customWidth="1"/>
    <col min="772" max="772" width="4.21875" style="386" customWidth="1"/>
    <col min="773" max="773" width="64.44140625" style="386" customWidth="1"/>
    <col min="774" max="774" width="2.77734375" style="386" customWidth="1"/>
    <col min="775" max="775" width="17.77734375" style="386" customWidth="1"/>
    <col min="776" max="776" width="9.77734375" style="386"/>
    <col min="777" max="777" width="9.21875" style="386" customWidth="1"/>
    <col min="778" max="1024" width="9.77734375" style="386"/>
    <col min="1025" max="1025" width="3.21875" style="386" customWidth="1"/>
    <col min="1026" max="1026" width="0.6640625" style="386" customWidth="1"/>
    <col min="1027" max="1027" width="6.6640625" style="386" customWidth="1"/>
    <col min="1028" max="1028" width="4.21875" style="386" customWidth="1"/>
    <col min="1029" max="1029" width="64.44140625" style="386" customWidth="1"/>
    <col min="1030" max="1030" width="2.77734375" style="386" customWidth="1"/>
    <col min="1031" max="1031" width="17.77734375" style="386" customWidth="1"/>
    <col min="1032" max="1032" width="9.77734375" style="386"/>
    <col min="1033" max="1033" width="9.21875" style="386" customWidth="1"/>
    <col min="1034" max="1280" width="9.77734375" style="386"/>
    <col min="1281" max="1281" width="3.21875" style="386" customWidth="1"/>
    <col min="1282" max="1282" width="0.6640625" style="386" customWidth="1"/>
    <col min="1283" max="1283" width="6.6640625" style="386" customWidth="1"/>
    <col min="1284" max="1284" width="4.21875" style="386" customWidth="1"/>
    <col min="1285" max="1285" width="64.44140625" style="386" customWidth="1"/>
    <col min="1286" max="1286" width="2.77734375" style="386" customWidth="1"/>
    <col min="1287" max="1287" width="17.77734375" style="386" customWidth="1"/>
    <col min="1288" max="1288" width="9.77734375" style="386"/>
    <col min="1289" max="1289" width="9.21875" style="386" customWidth="1"/>
    <col min="1290" max="1536" width="9.77734375" style="386"/>
    <col min="1537" max="1537" width="3.21875" style="386" customWidth="1"/>
    <col min="1538" max="1538" width="0.6640625" style="386" customWidth="1"/>
    <col min="1539" max="1539" width="6.6640625" style="386" customWidth="1"/>
    <col min="1540" max="1540" width="4.21875" style="386" customWidth="1"/>
    <col min="1541" max="1541" width="64.44140625" style="386" customWidth="1"/>
    <col min="1542" max="1542" width="2.77734375" style="386" customWidth="1"/>
    <col min="1543" max="1543" width="17.77734375" style="386" customWidth="1"/>
    <col min="1544" max="1544" width="9.77734375" style="386"/>
    <col min="1545" max="1545" width="9.21875" style="386" customWidth="1"/>
    <col min="1546" max="1792" width="9.77734375" style="386"/>
    <col min="1793" max="1793" width="3.21875" style="386" customWidth="1"/>
    <col min="1794" max="1794" width="0.6640625" style="386" customWidth="1"/>
    <col min="1795" max="1795" width="6.6640625" style="386" customWidth="1"/>
    <col min="1796" max="1796" width="4.21875" style="386" customWidth="1"/>
    <col min="1797" max="1797" width="64.44140625" style="386" customWidth="1"/>
    <col min="1798" max="1798" width="2.77734375" style="386" customWidth="1"/>
    <col min="1799" max="1799" width="17.77734375" style="386" customWidth="1"/>
    <col min="1800" max="1800" width="9.77734375" style="386"/>
    <col min="1801" max="1801" width="9.21875" style="386" customWidth="1"/>
    <col min="1802" max="2048" width="9.77734375" style="386"/>
    <col min="2049" max="2049" width="3.21875" style="386" customWidth="1"/>
    <col min="2050" max="2050" width="0.6640625" style="386" customWidth="1"/>
    <col min="2051" max="2051" width="6.6640625" style="386" customWidth="1"/>
    <col min="2052" max="2052" width="4.21875" style="386" customWidth="1"/>
    <col min="2053" max="2053" width="64.44140625" style="386" customWidth="1"/>
    <col min="2054" max="2054" width="2.77734375" style="386" customWidth="1"/>
    <col min="2055" max="2055" width="17.77734375" style="386" customWidth="1"/>
    <col min="2056" max="2056" width="9.77734375" style="386"/>
    <col min="2057" max="2057" width="9.21875" style="386" customWidth="1"/>
    <col min="2058" max="2304" width="9.77734375" style="386"/>
    <col min="2305" max="2305" width="3.21875" style="386" customWidth="1"/>
    <col min="2306" max="2306" width="0.6640625" style="386" customWidth="1"/>
    <col min="2307" max="2307" width="6.6640625" style="386" customWidth="1"/>
    <col min="2308" max="2308" width="4.21875" style="386" customWidth="1"/>
    <col min="2309" max="2309" width="64.44140625" style="386" customWidth="1"/>
    <col min="2310" max="2310" width="2.77734375" style="386" customWidth="1"/>
    <col min="2311" max="2311" width="17.77734375" style="386" customWidth="1"/>
    <col min="2312" max="2312" width="9.77734375" style="386"/>
    <col min="2313" max="2313" width="9.21875" style="386" customWidth="1"/>
    <col min="2314" max="2560" width="9.77734375" style="386"/>
    <col min="2561" max="2561" width="3.21875" style="386" customWidth="1"/>
    <col min="2562" max="2562" width="0.6640625" style="386" customWidth="1"/>
    <col min="2563" max="2563" width="6.6640625" style="386" customWidth="1"/>
    <col min="2564" max="2564" width="4.21875" style="386" customWidth="1"/>
    <col min="2565" max="2565" width="64.44140625" style="386" customWidth="1"/>
    <col min="2566" max="2566" width="2.77734375" style="386" customWidth="1"/>
    <col min="2567" max="2567" width="17.77734375" style="386" customWidth="1"/>
    <col min="2568" max="2568" width="9.77734375" style="386"/>
    <col min="2569" max="2569" width="9.21875" style="386" customWidth="1"/>
    <col min="2570" max="2816" width="9.77734375" style="386"/>
    <col min="2817" max="2817" width="3.21875" style="386" customWidth="1"/>
    <col min="2818" max="2818" width="0.6640625" style="386" customWidth="1"/>
    <col min="2819" max="2819" width="6.6640625" style="386" customWidth="1"/>
    <col min="2820" max="2820" width="4.21875" style="386" customWidth="1"/>
    <col min="2821" max="2821" width="64.44140625" style="386" customWidth="1"/>
    <col min="2822" max="2822" width="2.77734375" style="386" customWidth="1"/>
    <col min="2823" max="2823" width="17.77734375" style="386" customWidth="1"/>
    <col min="2824" max="2824" width="9.77734375" style="386"/>
    <col min="2825" max="2825" width="9.21875" style="386" customWidth="1"/>
    <col min="2826" max="3072" width="9.77734375" style="386"/>
    <col min="3073" max="3073" width="3.21875" style="386" customWidth="1"/>
    <col min="3074" max="3074" width="0.6640625" style="386" customWidth="1"/>
    <col min="3075" max="3075" width="6.6640625" style="386" customWidth="1"/>
    <col min="3076" max="3076" width="4.21875" style="386" customWidth="1"/>
    <col min="3077" max="3077" width="64.44140625" style="386" customWidth="1"/>
    <col min="3078" max="3078" width="2.77734375" style="386" customWidth="1"/>
    <col min="3079" max="3079" width="17.77734375" style="386" customWidth="1"/>
    <col min="3080" max="3080" width="9.77734375" style="386"/>
    <col min="3081" max="3081" width="9.21875" style="386" customWidth="1"/>
    <col min="3082" max="3328" width="9.77734375" style="386"/>
    <col min="3329" max="3329" width="3.21875" style="386" customWidth="1"/>
    <col min="3330" max="3330" width="0.6640625" style="386" customWidth="1"/>
    <col min="3331" max="3331" width="6.6640625" style="386" customWidth="1"/>
    <col min="3332" max="3332" width="4.21875" style="386" customWidth="1"/>
    <col min="3333" max="3333" width="64.44140625" style="386" customWidth="1"/>
    <col min="3334" max="3334" width="2.77734375" style="386" customWidth="1"/>
    <col min="3335" max="3335" width="17.77734375" style="386" customWidth="1"/>
    <col min="3336" max="3336" width="9.77734375" style="386"/>
    <col min="3337" max="3337" width="9.21875" style="386" customWidth="1"/>
    <col min="3338" max="3584" width="9.77734375" style="386"/>
    <col min="3585" max="3585" width="3.21875" style="386" customWidth="1"/>
    <col min="3586" max="3586" width="0.6640625" style="386" customWidth="1"/>
    <col min="3587" max="3587" width="6.6640625" style="386" customWidth="1"/>
    <col min="3588" max="3588" width="4.21875" style="386" customWidth="1"/>
    <col min="3589" max="3589" width="64.44140625" style="386" customWidth="1"/>
    <col min="3590" max="3590" width="2.77734375" style="386" customWidth="1"/>
    <col min="3591" max="3591" width="17.77734375" style="386" customWidth="1"/>
    <col min="3592" max="3592" width="9.77734375" style="386"/>
    <col min="3593" max="3593" width="9.21875" style="386" customWidth="1"/>
    <col min="3594" max="3840" width="9.77734375" style="386"/>
    <col min="3841" max="3841" width="3.21875" style="386" customWidth="1"/>
    <col min="3842" max="3842" width="0.6640625" style="386" customWidth="1"/>
    <col min="3843" max="3843" width="6.6640625" style="386" customWidth="1"/>
    <col min="3844" max="3844" width="4.21875" style="386" customWidth="1"/>
    <col min="3845" max="3845" width="64.44140625" style="386" customWidth="1"/>
    <col min="3846" max="3846" width="2.77734375" style="386" customWidth="1"/>
    <col min="3847" max="3847" width="17.77734375" style="386" customWidth="1"/>
    <col min="3848" max="3848" width="9.77734375" style="386"/>
    <col min="3849" max="3849" width="9.21875" style="386" customWidth="1"/>
    <col min="3850" max="4096" width="9.77734375" style="386"/>
    <col min="4097" max="4097" width="3.21875" style="386" customWidth="1"/>
    <col min="4098" max="4098" width="0.6640625" style="386" customWidth="1"/>
    <col min="4099" max="4099" width="6.6640625" style="386" customWidth="1"/>
    <col min="4100" max="4100" width="4.21875" style="386" customWidth="1"/>
    <col min="4101" max="4101" width="64.44140625" style="386" customWidth="1"/>
    <col min="4102" max="4102" width="2.77734375" style="386" customWidth="1"/>
    <col min="4103" max="4103" width="17.77734375" style="386" customWidth="1"/>
    <col min="4104" max="4104" width="9.77734375" style="386"/>
    <col min="4105" max="4105" width="9.21875" style="386" customWidth="1"/>
    <col min="4106" max="4352" width="9.77734375" style="386"/>
    <col min="4353" max="4353" width="3.21875" style="386" customWidth="1"/>
    <col min="4354" max="4354" width="0.6640625" style="386" customWidth="1"/>
    <col min="4355" max="4355" width="6.6640625" style="386" customWidth="1"/>
    <col min="4356" max="4356" width="4.21875" style="386" customWidth="1"/>
    <col min="4357" max="4357" width="64.44140625" style="386" customWidth="1"/>
    <col min="4358" max="4358" width="2.77734375" style="386" customWidth="1"/>
    <col min="4359" max="4359" width="17.77734375" style="386" customWidth="1"/>
    <col min="4360" max="4360" width="9.77734375" style="386"/>
    <col min="4361" max="4361" width="9.21875" style="386" customWidth="1"/>
    <col min="4362" max="4608" width="9.77734375" style="386"/>
    <col min="4609" max="4609" width="3.21875" style="386" customWidth="1"/>
    <col min="4610" max="4610" width="0.6640625" style="386" customWidth="1"/>
    <col min="4611" max="4611" width="6.6640625" style="386" customWidth="1"/>
    <col min="4612" max="4612" width="4.21875" style="386" customWidth="1"/>
    <col min="4613" max="4613" width="64.44140625" style="386" customWidth="1"/>
    <col min="4614" max="4614" width="2.77734375" style="386" customWidth="1"/>
    <col min="4615" max="4615" width="17.77734375" style="386" customWidth="1"/>
    <col min="4616" max="4616" width="9.77734375" style="386"/>
    <col min="4617" max="4617" width="9.21875" style="386" customWidth="1"/>
    <col min="4618" max="4864" width="9.77734375" style="386"/>
    <col min="4865" max="4865" width="3.21875" style="386" customWidth="1"/>
    <col min="4866" max="4866" width="0.6640625" style="386" customWidth="1"/>
    <col min="4867" max="4867" width="6.6640625" style="386" customWidth="1"/>
    <col min="4868" max="4868" width="4.21875" style="386" customWidth="1"/>
    <col min="4869" max="4869" width="64.44140625" style="386" customWidth="1"/>
    <col min="4870" max="4870" width="2.77734375" style="386" customWidth="1"/>
    <col min="4871" max="4871" width="17.77734375" style="386" customWidth="1"/>
    <col min="4872" max="4872" width="9.77734375" style="386"/>
    <col min="4873" max="4873" width="9.21875" style="386" customWidth="1"/>
    <col min="4874" max="5120" width="9.77734375" style="386"/>
    <col min="5121" max="5121" width="3.21875" style="386" customWidth="1"/>
    <col min="5122" max="5122" width="0.6640625" style="386" customWidth="1"/>
    <col min="5123" max="5123" width="6.6640625" style="386" customWidth="1"/>
    <col min="5124" max="5124" width="4.21875" style="386" customWidth="1"/>
    <col min="5125" max="5125" width="64.44140625" style="386" customWidth="1"/>
    <col min="5126" max="5126" width="2.77734375" style="386" customWidth="1"/>
    <col min="5127" max="5127" width="17.77734375" style="386" customWidth="1"/>
    <col min="5128" max="5128" width="9.77734375" style="386"/>
    <col min="5129" max="5129" width="9.21875" style="386" customWidth="1"/>
    <col min="5130" max="5376" width="9.77734375" style="386"/>
    <col min="5377" max="5377" width="3.21875" style="386" customWidth="1"/>
    <col min="5378" max="5378" width="0.6640625" style="386" customWidth="1"/>
    <col min="5379" max="5379" width="6.6640625" style="386" customWidth="1"/>
    <col min="5380" max="5380" width="4.21875" style="386" customWidth="1"/>
    <col min="5381" max="5381" width="64.44140625" style="386" customWidth="1"/>
    <col min="5382" max="5382" width="2.77734375" style="386" customWidth="1"/>
    <col min="5383" max="5383" width="17.77734375" style="386" customWidth="1"/>
    <col min="5384" max="5384" width="9.77734375" style="386"/>
    <col min="5385" max="5385" width="9.21875" style="386" customWidth="1"/>
    <col min="5386" max="5632" width="9.77734375" style="386"/>
    <col min="5633" max="5633" width="3.21875" style="386" customWidth="1"/>
    <col min="5634" max="5634" width="0.6640625" style="386" customWidth="1"/>
    <col min="5635" max="5635" width="6.6640625" style="386" customWidth="1"/>
    <col min="5636" max="5636" width="4.21875" style="386" customWidth="1"/>
    <col min="5637" max="5637" width="64.44140625" style="386" customWidth="1"/>
    <col min="5638" max="5638" width="2.77734375" style="386" customWidth="1"/>
    <col min="5639" max="5639" width="17.77734375" style="386" customWidth="1"/>
    <col min="5640" max="5640" width="9.77734375" style="386"/>
    <col min="5641" max="5641" width="9.21875" style="386" customWidth="1"/>
    <col min="5642" max="5888" width="9.77734375" style="386"/>
    <col min="5889" max="5889" width="3.21875" style="386" customWidth="1"/>
    <col min="5890" max="5890" width="0.6640625" style="386" customWidth="1"/>
    <col min="5891" max="5891" width="6.6640625" style="386" customWidth="1"/>
    <col min="5892" max="5892" width="4.21875" style="386" customWidth="1"/>
    <col min="5893" max="5893" width="64.44140625" style="386" customWidth="1"/>
    <col min="5894" max="5894" width="2.77734375" style="386" customWidth="1"/>
    <col min="5895" max="5895" width="17.77734375" style="386" customWidth="1"/>
    <col min="5896" max="5896" width="9.77734375" style="386"/>
    <col min="5897" max="5897" width="9.21875" style="386" customWidth="1"/>
    <col min="5898" max="6144" width="9.77734375" style="386"/>
    <col min="6145" max="6145" width="3.21875" style="386" customWidth="1"/>
    <col min="6146" max="6146" width="0.6640625" style="386" customWidth="1"/>
    <col min="6147" max="6147" width="6.6640625" style="386" customWidth="1"/>
    <col min="6148" max="6148" width="4.21875" style="386" customWidth="1"/>
    <col min="6149" max="6149" width="64.44140625" style="386" customWidth="1"/>
    <col min="6150" max="6150" width="2.77734375" style="386" customWidth="1"/>
    <col min="6151" max="6151" width="17.77734375" style="386" customWidth="1"/>
    <col min="6152" max="6152" width="9.77734375" style="386"/>
    <col min="6153" max="6153" width="9.21875" style="386" customWidth="1"/>
    <col min="6154" max="6400" width="9.77734375" style="386"/>
    <col min="6401" max="6401" width="3.21875" style="386" customWidth="1"/>
    <col min="6402" max="6402" width="0.6640625" style="386" customWidth="1"/>
    <col min="6403" max="6403" width="6.6640625" style="386" customWidth="1"/>
    <col min="6404" max="6404" width="4.21875" style="386" customWidth="1"/>
    <col min="6405" max="6405" width="64.44140625" style="386" customWidth="1"/>
    <col min="6406" max="6406" width="2.77734375" style="386" customWidth="1"/>
    <col min="6407" max="6407" width="17.77734375" style="386" customWidth="1"/>
    <col min="6408" max="6408" width="9.77734375" style="386"/>
    <col min="6409" max="6409" width="9.21875" style="386" customWidth="1"/>
    <col min="6410" max="6656" width="9.77734375" style="386"/>
    <col min="6657" max="6657" width="3.21875" style="386" customWidth="1"/>
    <col min="6658" max="6658" width="0.6640625" style="386" customWidth="1"/>
    <col min="6659" max="6659" width="6.6640625" style="386" customWidth="1"/>
    <col min="6660" max="6660" width="4.21875" style="386" customWidth="1"/>
    <col min="6661" max="6661" width="64.44140625" style="386" customWidth="1"/>
    <col min="6662" max="6662" width="2.77734375" style="386" customWidth="1"/>
    <col min="6663" max="6663" width="17.77734375" style="386" customWidth="1"/>
    <col min="6664" max="6664" width="9.77734375" style="386"/>
    <col min="6665" max="6665" width="9.21875" style="386" customWidth="1"/>
    <col min="6666" max="6912" width="9.77734375" style="386"/>
    <col min="6913" max="6913" width="3.21875" style="386" customWidth="1"/>
    <col min="6914" max="6914" width="0.6640625" style="386" customWidth="1"/>
    <col min="6915" max="6915" width="6.6640625" style="386" customWidth="1"/>
    <col min="6916" max="6916" width="4.21875" style="386" customWidth="1"/>
    <col min="6917" max="6917" width="64.44140625" style="386" customWidth="1"/>
    <col min="6918" max="6918" width="2.77734375" style="386" customWidth="1"/>
    <col min="6919" max="6919" width="17.77734375" style="386" customWidth="1"/>
    <col min="6920" max="6920" width="9.77734375" style="386"/>
    <col min="6921" max="6921" width="9.21875" style="386" customWidth="1"/>
    <col min="6922" max="7168" width="9.77734375" style="386"/>
    <col min="7169" max="7169" width="3.21875" style="386" customWidth="1"/>
    <col min="7170" max="7170" width="0.6640625" style="386" customWidth="1"/>
    <col min="7171" max="7171" width="6.6640625" style="386" customWidth="1"/>
    <col min="7172" max="7172" width="4.21875" style="386" customWidth="1"/>
    <col min="7173" max="7173" width="64.44140625" style="386" customWidth="1"/>
    <col min="7174" max="7174" width="2.77734375" style="386" customWidth="1"/>
    <col min="7175" max="7175" width="17.77734375" style="386" customWidth="1"/>
    <col min="7176" max="7176" width="9.77734375" style="386"/>
    <col min="7177" max="7177" width="9.21875" style="386" customWidth="1"/>
    <col min="7178" max="7424" width="9.77734375" style="386"/>
    <col min="7425" max="7425" width="3.21875" style="386" customWidth="1"/>
    <col min="7426" max="7426" width="0.6640625" style="386" customWidth="1"/>
    <col min="7427" max="7427" width="6.6640625" style="386" customWidth="1"/>
    <col min="7428" max="7428" width="4.21875" style="386" customWidth="1"/>
    <col min="7429" max="7429" width="64.44140625" style="386" customWidth="1"/>
    <col min="7430" max="7430" width="2.77734375" style="386" customWidth="1"/>
    <col min="7431" max="7431" width="17.77734375" style="386" customWidth="1"/>
    <col min="7432" max="7432" width="9.77734375" style="386"/>
    <col min="7433" max="7433" width="9.21875" style="386" customWidth="1"/>
    <col min="7434" max="7680" width="9.77734375" style="386"/>
    <col min="7681" max="7681" width="3.21875" style="386" customWidth="1"/>
    <col min="7682" max="7682" width="0.6640625" style="386" customWidth="1"/>
    <col min="7683" max="7683" width="6.6640625" style="386" customWidth="1"/>
    <col min="7684" max="7684" width="4.21875" style="386" customWidth="1"/>
    <col min="7685" max="7685" width="64.44140625" style="386" customWidth="1"/>
    <col min="7686" max="7686" width="2.77734375" style="386" customWidth="1"/>
    <col min="7687" max="7687" width="17.77734375" style="386" customWidth="1"/>
    <col min="7688" max="7688" width="9.77734375" style="386"/>
    <col min="7689" max="7689" width="9.21875" style="386" customWidth="1"/>
    <col min="7690" max="7936" width="9.77734375" style="386"/>
    <col min="7937" max="7937" width="3.21875" style="386" customWidth="1"/>
    <col min="7938" max="7938" width="0.6640625" style="386" customWidth="1"/>
    <col min="7939" max="7939" width="6.6640625" style="386" customWidth="1"/>
    <col min="7940" max="7940" width="4.21875" style="386" customWidth="1"/>
    <col min="7941" max="7941" width="64.44140625" style="386" customWidth="1"/>
    <col min="7942" max="7942" width="2.77734375" style="386" customWidth="1"/>
    <col min="7943" max="7943" width="17.77734375" style="386" customWidth="1"/>
    <col min="7944" max="7944" width="9.77734375" style="386"/>
    <col min="7945" max="7945" width="9.21875" style="386" customWidth="1"/>
    <col min="7946" max="8192" width="9.77734375" style="386"/>
    <col min="8193" max="8193" width="3.21875" style="386" customWidth="1"/>
    <col min="8194" max="8194" width="0.6640625" style="386" customWidth="1"/>
    <col min="8195" max="8195" width="6.6640625" style="386" customWidth="1"/>
    <col min="8196" max="8196" width="4.21875" style="386" customWidth="1"/>
    <col min="8197" max="8197" width="64.44140625" style="386" customWidth="1"/>
    <col min="8198" max="8198" width="2.77734375" style="386" customWidth="1"/>
    <col min="8199" max="8199" width="17.77734375" style="386" customWidth="1"/>
    <col min="8200" max="8200" width="9.77734375" style="386"/>
    <col min="8201" max="8201" width="9.21875" style="386" customWidth="1"/>
    <col min="8202" max="8448" width="9.77734375" style="386"/>
    <col min="8449" max="8449" width="3.21875" style="386" customWidth="1"/>
    <col min="8450" max="8450" width="0.6640625" style="386" customWidth="1"/>
    <col min="8451" max="8451" width="6.6640625" style="386" customWidth="1"/>
    <col min="8452" max="8452" width="4.21875" style="386" customWidth="1"/>
    <col min="8453" max="8453" width="64.44140625" style="386" customWidth="1"/>
    <col min="8454" max="8454" width="2.77734375" style="386" customWidth="1"/>
    <col min="8455" max="8455" width="17.77734375" style="386" customWidth="1"/>
    <col min="8456" max="8456" width="9.77734375" style="386"/>
    <col min="8457" max="8457" width="9.21875" style="386" customWidth="1"/>
    <col min="8458" max="8704" width="9.77734375" style="386"/>
    <col min="8705" max="8705" width="3.21875" style="386" customWidth="1"/>
    <col min="8706" max="8706" width="0.6640625" style="386" customWidth="1"/>
    <col min="8707" max="8707" width="6.6640625" style="386" customWidth="1"/>
    <col min="8708" max="8708" width="4.21875" style="386" customWidth="1"/>
    <col min="8709" max="8709" width="64.44140625" style="386" customWidth="1"/>
    <col min="8710" max="8710" width="2.77734375" style="386" customWidth="1"/>
    <col min="8711" max="8711" width="17.77734375" style="386" customWidth="1"/>
    <col min="8712" max="8712" width="9.77734375" style="386"/>
    <col min="8713" max="8713" width="9.21875" style="386" customWidth="1"/>
    <col min="8714" max="8960" width="9.77734375" style="386"/>
    <col min="8961" max="8961" width="3.21875" style="386" customWidth="1"/>
    <col min="8962" max="8962" width="0.6640625" style="386" customWidth="1"/>
    <col min="8963" max="8963" width="6.6640625" style="386" customWidth="1"/>
    <col min="8964" max="8964" width="4.21875" style="386" customWidth="1"/>
    <col min="8965" max="8965" width="64.44140625" style="386" customWidth="1"/>
    <col min="8966" max="8966" width="2.77734375" style="386" customWidth="1"/>
    <col min="8967" max="8967" width="17.77734375" style="386" customWidth="1"/>
    <col min="8968" max="8968" width="9.77734375" style="386"/>
    <col min="8969" max="8969" width="9.21875" style="386" customWidth="1"/>
    <col min="8970" max="9216" width="9.77734375" style="386"/>
    <col min="9217" max="9217" width="3.21875" style="386" customWidth="1"/>
    <col min="9218" max="9218" width="0.6640625" style="386" customWidth="1"/>
    <col min="9219" max="9219" width="6.6640625" style="386" customWidth="1"/>
    <col min="9220" max="9220" width="4.21875" style="386" customWidth="1"/>
    <col min="9221" max="9221" width="64.44140625" style="386" customWidth="1"/>
    <col min="9222" max="9222" width="2.77734375" style="386" customWidth="1"/>
    <col min="9223" max="9223" width="17.77734375" style="386" customWidth="1"/>
    <col min="9224" max="9224" width="9.77734375" style="386"/>
    <col min="9225" max="9225" width="9.21875" style="386" customWidth="1"/>
    <col min="9226" max="9472" width="9.77734375" style="386"/>
    <col min="9473" max="9473" width="3.21875" style="386" customWidth="1"/>
    <col min="9474" max="9474" width="0.6640625" style="386" customWidth="1"/>
    <col min="9475" max="9475" width="6.6640625" style="386" customWidth="1"/>
    <col min="9476" max="9476" width="4.21875" style="386" customWidth="1"/>
    <col min="9477" max="9477" width="64.44140625" style="386" customWidth="1"/>
    <col min="9478" max="9478" width="2.77734375" style="386" customWidth="1"/>
    <col min="9479" max="9479" width="17.77734375" style="386" customWidth="1"/>
    <col min="9480" max="9480" width="9.77734375" style="386"/>
    <col min="9481" max="9481" width="9.21875" style="386" customWidth="1"/>
    <col min="9482" max="9728" width="9.77734375" style="386"/>
    <col min="9729" max="9729" width="3.21875" style="386" customWidth="1"/>
    <col min="9730" max="9730" width="0.6640625" style="386" customWidth="1"/>
    <col min="9731" max="9731" width="6.6640625" style="386" customWidth="1"/>
    <col min="9732" max="9732" width="4.21875" style="386" customWidth="1"/>
    <col min="9733" max="9733" width="64.44140625" style="386" customWidth="1"/>
    <col min="9734" max="9734" width="2.77734375" style="386" customWidth="1"/>
    <col min="9735" max="9735" width="17.77734375" style="386" customWidth="1"/>
    <col min="9736" max="9736" width="9.77734375" style="386"/>
    <col min="9737" max="9737" width="9.21875" style="386" customWidth="1"/>
    <col min="9738" max="9984" width="9.77734375" style="386"/>
    <col min="9985" max="9985" width="3.21875" style="386" customWidth="1"/>
    <col min="9986" max="9986" width="0.6640625" style="386" customWidth="1"/>
    <col min="9987" max="9987" width="6.6640625" style="386" customWidth="1"/>
    <col min="9988" max="9988" width="4.21875" style="386" customWidth="1"/>
    <col min="9989" max="9989" width="64.44140625" style="386" customWidth="1"/>
    <col min="9990" max="9990" width="2.77734375" style="386" customWidth="1"/>
    <col min="9991" max="9991" width="17.77734375" style="386" customWidth="1"/>
    <col min="9992" max="9992" width="9.77734375" style="386"/>
    <col min="9993" max="9993" width="9.21875" style="386" customWidth="1"/>
    <col min="9994" max="10240" width="9.77734375" style="386"/>
    <col min="10241" max="10241" width="3.21875" style="386" customWidth="1"/>
    <col min="10242" max="10242" width="0.6640625" style="386" customWidth="1"/>
    <col min="10243" max="10243" width="6.6640625" style="386" customWidth="1"/>
    <col min="10244" max="10244" width="4.21875" style="386" customWidth="1"/>
    <col min="10245" max="10245" width="64.44140625" style="386" customWidth="1"/>
    <col min="10246" max="10246" width="2.77734375" style="386" customWidth="1"/>
    <col min="10247" max="10247" width="17.77734375" style="386" customWidth="1"/>
    <col min="10248" max="10248" width="9.77734375" style="386"/>
    <col min="10249" max="10249" width="9.21875" style="386" customWidth="1"/>
    <col min="10250" max="10496" width="9.77734375" style="386"/>
    <col min="10497" max="10497" width="3.21875" style="386" customWidth="1"/>
    <col min="10498" max="10498" width="0.6640625" style="386" customWidth="1"/>
    <col min="10499" max="10499" width="6.6640625" style="386" customWidth="1"/>
    <col min="10500" max="10500" width="4.21875" style="386" customWidth="1"/>
    <col min="10501" max="10501" width="64.44140625" style="386" customWidth="1"/>
    <col min="10502" max="10502" width="2.77734375" style="386" customWidth="1"/>
    <col min="10503" max="10503" width="17.77734375" style="386" customWidth="1"/>
    <col min="10504" max="10504" width="9.77734375" style="386"/>
    <col min="10505" max="10505" width="9.21875" style="386" customWidth="1"/>
    <col min="10506" max="10752" width="9.77734375" style="386"/>
    <col min="10753" max="10753" width="3.21875" style="386" customWidth="1"/>
    <col min="10754" max="10754" width="0.6640625" style="386" customWidth="1"/>
    <col min="10755" max="10755" width="6.6640625" style="386" customWidth="1"/>
    <col min="10756" max="10756" width="4.21875" style="386" customWidth="1"/>
    <col min="10757" max="10757" width="64.44140625" style="386" customWidth="1"/>
    <col min="10758" max="10758" width="2.77734375" style="386" customWidth="1"/>
    <col min="10759" max="10759" width="17.77734375" style="386" customWidth="1"/>
    <col min="10760" max="10760" width="9.77734375" style="386"/>
    <col min="10761" max="10761" width="9.21875" style="386" customWidth="1"/>
    <col min="10762" max="11008" width="9.77734375" style="386"/>
    <col min="11009" max="11009" width="3.21875" style="386" customWidth="1"/>
    <col min="11010" max="11010" width="0.6640625" style="386" customWidth="1"/>
    <col min="11011" max="11011" width="6.6640625" style="386" customWidth="1"/>
    <col min="11012" max="11012" width="4.21875" style="386" customWidth="1"/>
    <col min="11013" max="11013" width="64.44140625" style="386" customWidth="1"/>
    <col min="11014" max="11014" width="2.77734375" style="386" customWidth="1"/>
    <col min="11015" max="11015" width="17.77734375" style="386" customWidth="1"/>
    <col min="11016" max="11016" width="9.77734375" style="386"/>
    <col min="11017" max="11017" width="9.21875" style="386" customWidth="1"/>
    <col min="11018" max="11264" width="9.77734375" style="386"/>
    <col min="11265" max="11265" width="3.21875" style="386" customWidth="1"/>
    <col min="11266" max="11266" width="0.6640625" style="386" customWidth="1"/>
    <col min="11267" max="11267" width="6.6640625" style="386" customWidth="1"/>
    <col min="11268" max="11268" width="4.21875" style="386" customWidth="1"/>
    <col min="11269" max="11269" width="64.44140625" style="386" customWidth="1"/>
    <col min="11270" max="11270" width="2.77734375" style="386" customWidth="1"/>
    <col min="11271" max="11271" width="17.77734375" style="386" customWidth="1"/>
    <col min="11272" max="11272" width="9.77734375" style="386"/>
    <col min="11273" max="11273" width="9.21875" style="386" customWidth="1"/>
    <col min="11274" max="11520" width="9.77734375" style="386"/>
    <col min="11521" max="11521" width="3.21875" style="386" customWidth="1"/>
    <col min="11522" max="11522" width="0.6640625" style="386" customWidth="1"/>
    <col min="11523" max="11523" width="6.6640625" style="386" customWidth="1"/>
    <col min="11524" max="11524" width="4.21875" style="386" customWidth="1"/>
    <col min="11525" max="11525" width="64.44140625" style="386" customWidth="1"/>
    <col min="11526" max="11526" width="2.77734375" style="386" customWidth="1"/>
    <col min="11527" max="11527" width="17.77734375" style="386" customWidth="1"/>
    <col min="11528" max="11528" width="9.77734375" style="386"/>
    <col min="11529" max="11529" width="9.21875" style="386" customWidth="1"/>
    <col min="11530" max="11776" width="9.77734375" style="386"/>
    <col min="11777" max="11777" width="3.21875" style="386" customWidth="1"/>
    <col min="11778" max="11778" width="0.6640625" style="386" customWidth="1"/>
    <col min="11779" max="11779" width="6.6640625" style="386" customWidth="1"/>
    <col min="11780" max="11780" width="4.21875" style="386" customWidth="1"/>
    <col min="11781" max="11781" width="64.44140625" style="386" customWidth="1"/>
    <col min="11782" max="11782" width="2.77734375" style="386" customWidth="1"/>
    <col min="11783" max="11783" width="17.77734375" style="386" customWidth="1"/>
    <col min="11784" max="11784" width="9.77734375" style="386"/>
    <col min="11785" max="11785" width="9.21875" style="386" customWidth="1"/>
    <col min="11786" max="12032" width="9.77734375" style="386"/>
    <col min="12033" max="12033" width="3.21875" style="386" customWidth="1"/>
    <col min="12034" max="12034" width="0.6640625" style="386" customWidth="1"/>
    <col min="12035" max="12035" width="6.6640625" style="386" customWidth="1"/>
    <col min="12036" max="12036" width="4.21875" style="386" customWidth="1"/>
    <col min="12037" max="12037" width="64.44140625" style="386" customWidth="1"/>
    <col min="12038" max="12038" width="2.77734375" style="386" customWidth="1"/>
    <col min="12039" max="12039" width="17.77734375" style="386" customWidth="1"/>
    <col min="12040" max="12040" width="9.77734375" style="386"/>
    <col min="12041" max="12041" width="9.21875" style="386" customWidth="1"/>
    <col min="12042" max="12288" width="9.77734375" style="386"/>
    <col min="12289" max="12289" width="3.21875" style="386" customWidth="1"/>
    <col min="12290" max="12290" width="0.6640625" style="386" customWidth="1"/>
    <col min="12291" max="12291" width="6.6640625" style="386" customWidth="1"/>
    <col min="12292" max="12292" width="4.21875" style="386" customWidth="1"/>
    <col min="12293" max="12293" width="64.44140625" style="386" customWidth="1"/>
    <col min="12294" max="12294" width="2.77734375" style="386" customWidth="1"/>
    <col min="12295" max="12295" width="17.77734375" style="386" customWidth="1"/>
    <col min="12296" max="12296" width="9.77734375" style="386"/>
    <col min="12297" max="12297" width="9.21875" style="386" customWidth="1"/>
    <col min="12298" max="12544" width="9.77734375" style="386"/>
    <col min="12545" max="12545" width="3.21875" style="386" customWidth="1"/>
    <col min="12546" max="12546" width="0.6640625" style="386" customWidth="1"/>
    <col min="12547" max="12547" width="6.6640625" style="386" customWidth="1"/>
    <col min="12548" max="12548" width="4.21875" style="386" customWidth="1"/>
    <col min="12549" max="12549" width="64.44140625" style="386" customWidth="1"/>
    <col min="12550" max="12550" width="2.77734375" style="386" customWidth="1"/>
    <col min="12551" max="12551" width="17.77734375" style="386" customWidth="1"/>
    <col min="12552" max="12552" width="9.77734375" style="386"/>
    <col min="12553" max="12553" width="9.21875" style="386" customWidth="1"/>
    <col min="12554" max="12800" width="9.77734375" style="386"/>
    <col min="12801" max="12801" width="3.21875" style="386" customWidth="1"/>
    <col min="12802" max="12802" width="0.6640625" style="386" customWidth="1"/>
    <col min="12803" max="12803" width="6.6640625" style="386" customWidth="1"/>
    <col min="12804" max="12804" width="4.21875" style="386" customWidth="1"/>
    <col min="12805" max="12805" width="64.44140625" style="386" customWidth="1"/>
    <col min="12806" max="12806" width="2.77734375" style="386" customWidth="1"/>
    <col min="12807" max="12807" width="17.77734375" style="386" customWidth="1"/>
    <col min="12808" max="12808" width="9.77734375" style="386"/>
    <col min="12809" max="12809" width="9.21875" style="386" customWidth="1"/>
    <col min="12810" max="13056" width="9.77734375" style="386"/>
    <col min="13057" max="13057" width="3.21875" style="386" customWidth="1"/>
    <col min="13058" max="13058" width="0.6640625" style="386" customWidth="1"/>
    <col min="13059" max="13059" width="6.6640625" style="386" customWidth="1"/>
    <col min="13060" max="13060" width="4.21875" style="386" customWidth="1"/>
    <col min="13061" max="13061" width="64.44140625" style="386" customWidth="1"/>
    <col min="13062" max="13062" width="2.77734375" style="386" customWidth="1"/>
    <col min="13063" max="13063" width="17.77734375" style="386" customWidth="1"/>
    <col min="13064" max="13064" width="9.77734375" style="386"/>
    <col min="13065" max="13065" width="9.21875" style="386" customWidth="1"/>
    <col min="13066" max="13312" width="9.77734375" style="386"/>
    <col min="13313" max="13313" width="3.21875" style="386" customWidth="1"/>
    <col min="13314" max="13314" width="0.6640625" style="386" customWidth="1"/>
    <col min="13315" max="13315" width="6.6640625" style="386" customWidth="1"/>
    <col min="13316" max="13316" width="4.21875" style="386" customWidth="1"/>
    <col min="13317" max="13317" width="64.44140625" style="386" customWidth="1"/>
    <col min="13318" max="13318" width="2.77734375" style="386" customWidth="1"/>
    <col min="13319" max="13319" width="17.77734375" style="386" customWidth="1"/>
    <col min="13320" max="13320" width="9.77734375" style="386"/>
    <col min="13321" max="13321" width="9.21875" style="386" customWidth="1"/>
    <col min="13322" max="13568" width="9.77734375" style="386"/>
    <col min="13569" max="13569" width="3.21875" style="386" customWidth="1"/>
    <col min="13570" max="13570" width="0.6640625" style="386" customWidth="1"/>
    <col min="13571" max="13571" width="6.6640625" style="386" customWidth="1"/>
    <col min="13572" max="13572" width="4.21875" style="386" customWidth="1"/>
    <col min="13573" max="13573" width="64.44140625" style="386" customWidth="1"/>
    <col min="13574" max="13574" width="2.77734375" style="386" customWidth="1"/>
    <col min="13575" max="13575" width="17.77734375" style="386" customWidth="1"/>
    <col min="13576" max="13576" width="9.77734375" style="386"/>
    <col min="13577" max="13577" width="9.21875" style="386" customWidth="1"/>
    <col min="13578" max="13824" width="9.77734375" style="386"/>
    <col min="13825" max="13825" width="3.21875" style="386" customWidth="1"/>
    <col min="13826" max="13826" width="0.6640625" style="386" customWidth="1"/>
    <col min="13827" max="13827" width="6.6640625" style="386" customWidth="1"/>
    <col min="13828" max="13828" width="4.21875" style="386" customWidth="1"/>
    <col min="13829" max="13829" width="64.44140625" style="386" customWidth="1"/>
    <col min="13830" max="13830" width="2.77734375" style="386" customWidth="1"/>
    <col min="13831" max="13831" width="17.77734375" style="386" customWidth="1"/>
    <col min="13832" max="13832" width="9.77734375" style="386"/>
    <col min="13833" max="13833" width="9.21875" style="386" customWidth="1"/>
    <col min="13834" max="14080" width="9.77734375" style="386"/>
    <col min="14081" max="14081" width="3.21875" style="386" customWidth="1"/>
    <col min="14082" max="14082" width="0.6640625" style="386" customWidth="1"/>
    <col min="14083" max="14083" width="6.6640625" style="386" customWidth="1"/>
    <col min="14084" max="14084" width="4.21875" style="386" customWidth="1"/>
    <col min="14085" max="14085" width="64.44140625" style="386" customWidth="1"/>
    <col min="14086" max="14086" width="2.77734375" style="386" customWidth="1"/>
    <col min="14087" max="14087" width="17.77734375" style="386" customWidth="1"/>
    <col min="14088" max="14088" width="9.77734375" style="386"/>
    <col min="14089" max="14089" width="9.21875" style="386" customWidth="1"/>
    <col min="14090" max="14336" width="9.77734375" style="386"/>
    <col min="14337" max="14337" width="3.21875" style="386" customWidth="1"/>
    <col min="14338" max="14338" width="0.6640625" style="386" customWidth="1"/>
    <col min="14339" max="14339" width="6.6640625" style="386" customWidth="1"/>
    <col min="14340" max="14340" width="4.21875" style="386" customWidth="1"/>
    <col min="14341" max="14341" width="64.44140625" style="386" customWidth="1"/>
    <col min="14342" max="14342" width="2.77734375" style="386" customWidth="1"/>
    <col min="14343" max="14343" width="17.77734375" style="386" customWidth="1"/>
    <col min="14344" max="14344" width="9.77734375" style="386"/>
    <col min="14345" max="14345" width="9.21875" style="386" customWidth="1"/>
    <col min="14346" max="14592" width="9.77734375" style="386"/>
    <col min="14593" max="14593" width="3.21875" style="386" customWidth="1"/>
    <col min="14594" max="14594" width="0.6640625" style="386" customWidth="1"/>
    <col min="14595" max="14595" width="6.6640625" style="386" customWidth="1"/>
    <col min="14596" max="14596" width="4.21875" style="386" customWidth="1"/>
    <col min="14597" max="14597" width="64.44140625" style="386" customWidth="1"/>
    <col min="14598" max="14598" width="2.77734375" style="386" customWidth="1"/>
    <col min="14599" max="14599" width="17.77734375" style="386" customWidth="1"/>
    <col min="14600" max="14600" width="9.77734375" style="386"/>
    <col min="14601" max="14601" width="9.21875" style="386" customWidth="1"/>
    <col min="14602" max="14848" width="9.77734375" style="386"/>
    <col min="14849" max="14849" width="3.21875" style="386" customWidth="1"/>
    <col min="14850" max="14850" width="0.6640625" style="386" customWidth="1"/>
    <col min="14851" max="14851" width="6.6640625" style="386" customWidth="1"/>
    <col min="14852" max="14852" width="4.21875" style="386" customWidth="1"/>
    <col min="14853" max="14853" width="64.44140625" style="386" customWidth="1"/>
    <col min="14854" max="14854" width="2.77734375" style="386" customWidth="1"/>
    <col min="14855" max="14855" width="17.77734375" style="386" customWidth="1"/>
    <col min="14856" max="14856" width="9.77734375" style="386"/>
    <col min="14857" max="14857" width="9.21875" style="386" customWidth="1"/>
    <col min="14858" max="15104" width="9.77734375" style="386"/>
    <col min="15105" max="15105" width="3.21875" style="386" customWidth="1"/>
    <col min="15106" max="15106" width="0.6640625" style="386" customWidth="1"/>
    <col min="15107" max="15107" width="6.6640625" style="386" customWidth="1"/>
    <col min="15108" max="15108" width="4.21875" style="386" customWidth="1"/>
    <col min="15109" max="15109" width="64.44140625" style="386" customWidth="1"/>
    <col min="15110" max="15110" width="2.77734375" style="386" customWidth="1"/>
    <col min="15111" max="15111" width="17.77734375" style="386" customWidth="1"/>
    <col min="15112" max="15112" width="9.77734375" style="386"/>
    <col min="15113" max="15113" width="9.21875" style="386" customWidth="1"/>
    <col min="15114" max="15360" width="9.77734375" style="386"/>
    <col min="15361" max="15361" width="3.21875" style="386" customWidth="1"/>
    <col min="15362" max="15362" width="0.6640625" style="386" customWidth="1"/>
    <col min="15363" max="15363" width="6.6640625" style="386" customWidth="1"/>
    <col min="15364" max="15364" width="4.21875" style="386" customWidth="1"/>
    <col min="15365" max="15365" width="64.44140625" style="386" customWidth="1"/>
    <col min="15366" max="15366" width="2.77734375" style="386" customWidth="1"/>
    <col min="15367" max="15367" width="17.77734375" style="386" customWidth="1"/>
    <col min="15368" max="15368" width="9.77734375" style="386"/>
    <col min="15369" max="15369" width="9.21875" style="386" customWidth="1"/>
    <col min="15370" max="15616" width="9.77734375" style="386"/>
    <col min="15617" max="15617" width="3.21875" style="386" customWidth="1"/>
    <col min="15618" max="15618" width="0.6640625" style="386" customWidth="1"/>
    <col min="15619" max="15619" width="6.6640625" style="386" customWidth="1"/>
    <col min="15620" max="15620" width="4.21875" style="386" customWidth="1"/>
    <col min="15621" max="15621" width="64.44140625" style="386" customWidth="1"/>
    <col min="15622" max="15622" width="2.77734375" style="386" customWidth="1"/>
    <col min="15623" max="15623" width="17.77734375" style="386" customWidth="1"/>
    <col min="15624" max="15624" width="9.77734375" style="386"/>
    <col min="15625" max="15625" width="9.21875" style="386" customWidth="1"/>
    <col min="15626" max="15872" width="9.77734375" style="386"/>
    <col min="15873" max="15873" width="3.21875" style="386" customWidth="1"/>
    <col min="15874" max="15874" width="0.6640625" style="386" customWidth="1"/>
    <col min="15875" max="15875" width="6.6640625" style="386" customWidth="1"/>
    <col min="15876" max="15876" width="4.21875" style="386" customWidth="1"/>
    <col min="15877" max="15877" width="64.44140625" style="386" customWidth="1"/>
    <col min="15878" max="15878" width="2.77734375" style="386" customWidth="1"/>
    <col min="15879" max="15879" width="17.77734375" style="386" customWidth="1"/>
    <col min="15880" max="15880" width="9.77734375" style="386"/>
    <col min="15881" max="15881" width="9.21875" style="386" customWidth="1"/>
    <col min="15882" max="16128" width="9.77734375" style="386"/>
    <col min="16129" max="16129" width="3.21875" style="386" customWidth="1"/>
    <col min="16130" max="16130" width="0.6640625" style="386" customWidth="1"/>
    <col min="16131" max="16131" width="6.6640625" style="386" customWidth="1"/>
    <col min="16132" max="16132" width="4.21875" style="386" customWidth="1"/>
    <col min="16133" max="16133" width="64.44140625" style="386" customWidth="1"/>
    <col min="16134" max="16134" width="2.77734375" style="386" customWidth="1"/>
    <col min="16135" max="16135" width="17.77734375" style="386" customWidth="1"/>
    <col min="16136" max="16136" width="9.77734375" style="386"/>
    <col min="16137" max="16137" width="9.21875" style="386" customWidth="1"/>
    <col min="16138" max="16384" width="9.77734375" style="386"/>
  </cols>
  <sheetData>
    <row r="1" spans="1:175" ht="15" x14ac:dyDescent="0.2">
      <c r="A1" s="383"/>
      <c r="B1" s="384"/>
      <c r="C1" s="385"/>
      <c r="H1" s="387"/>
      <c r="I1" s="388"/>
      <c r="J1" s="389"/>
    </row>
    <row r="2" spans="1:175" s="394" customFormat="1" ht="20.25" x14ac:dyDescent="0.2">
      <c r="A2" s="383"/>
      <c r="B2" s="390"/>
      <c r="C2" s="391"/>
      <c r="D2" s="391"/>
      <c r="E2" s="391"/>
      <c r="F2" s="391"/>
      <c r="G2" s="391"/>
      <c r="H2" s="391"/>
      <c r="I2" s="392"/>
      <c r="J2" s="393"/>
    </row>
    <row r="3" spans="1:175" s="394" customFormat="1" ht="23.25" x14ac:dyDescent="0.2">
      <c r="A3" s="383"/>
      <c r="B3" s="664" t="s">
        <v>360</v>
      </c>
      <c r="C3" s="665"/>
      <c r="D3" s="665"/>
      <c r="E3" s="665"/>
      <c r="F3" s="665"/>
      <c r="G3" s="665"/>
      <c r="H3" s="665"/>
      <c r="I3" s="666"/>
      <c r="J3" s="393"/>
    </row>
    <row r="4" spans="1:175" s="394" customFormat="1" ht="20.25" x14ac:dyDescent="0.2">
      <c r="A4" s="383"/>
      <c r="B4" s="667" t="s">
        <v>241</v>
      </c>
      <c r="C4" s="668"/>
      <c r="D4" s="668"/>
      <c r="E4" s="668"/>
      <c r="F4" s="668"/>
      <c r="G4" s="668"/>
      <c r="H4" s="668"/>
      <c r="I4" s="669"/>
      <c r="J4" s="393"/>
    </row>
    <row r="5" spans="1:175" s="395" customFormat="1" ht="15.75" x14ac:dyDescent="0.2">
      <c r="A5" s="383"/>
      <c r="B5" s="670" t="s">
        <v>361</v>
      </c>
      <c r="C5" s="671"/>
      <c r="D5" s="671"/>
      <c r="E5" s="671"/>
      <c r="F5" s="671"/>
      <c r="G5" s="671"/>
      <c r="H5" s="671"/>
      <c r="I5" s="672"/>
      <c r="J5" s="393"/>
    </row>
    <row r="6" spans="1:175" s="395" customFormat="1" ht="15.75" x14ac:dyDescent="0.2">
      <c r="A6" s="383"/>
      <c r="B6" s="571"/>
      <c r="C6" s="572"/>
      <c r="D6" s="572"/>
      <c r="E6" s="572"/>
      <c r="F6" s="572"/>
      <c r="G6" s="572"/>
      <c r="H6" s="572"/>
      <c r="I6" s="573"/>
      <c r="J6" s="393"/>
    </row>
    <row r="7" spans="1:175" s="402" customFormat="1" ht="15.75" x14ac:dyDescent="0.2">
      <c r="A7" s="394"/>
      <c r="B7" s="396"/>
      <c r="C7" s="397"/>
      <c r="D7" s="397"/>
      <c r="E7" s="397"/>
      <c r="F7" s="397"/>
      <c r="G7" s="397"/>
      <c r="H7" s="397"/>
      <c r="I7" s="398"/>
      <c r="J7" s="399"/>
      <c r="K7" s="400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  <c r="AE7" s="401"/>
      <c r="AF7" s="401"/>
      <c r="AG7" s="401"/>
      <c r="AH7" s="401"/>
      <c r="AI7" s="401"/>
      <c r="AJ7" s="401"/>
      <c r="AK7" s="401"/>
      <c r="AL7" s="401"/>
      <c r="AM7" s="401"/>
      <c r="AN7" s="401"/>
      <c r="AO7" s="401"/>
      <c r="AP7" s="401"/>
      <c r="AQ7" s="401"/>
      <c r="AR7" s="401"/>
      <c r="AS7" s="401"/>
      <c r="AT7" s="401"/>
      <c r="AU7" s="401"/>
      <c r="AV7" s="401"/>
      <c r="AW7" s="401"/>
      <c r="AX7" s="401"/>
      <c r="AY7" s="401"/>
      <c r="AZ7" s="401"/>
      <c r="BA7" s="401"/>
      <c r="BB7" s="401"/>
      <c r="BC7" s="401"/>
      <c r="BD7" s="401"/>
      <c r="BE7" s="401"/>
      <c r="BF7" s="401"/>
      <c r="BG7" s="401"/>
      <c r="BH7" s="401"/>
      <c r="BI7" s="401"/>
      <c r="BJ7" s="401"/>
      <c r="BK7" s="401"/>
      <c r="BL7" s="401"/>
      <c r="BM7" s="401"/>
      <c r="BN7" s="401"/>
      <c r="BO7" s="401"/>
      <c r="BP7" s="401"/>
      <c r="BQ7" s="401"/>
      <c r="BR7" s="401"/>
      <c r="BS7" s="401"/>
      <c r="BT7" s="401"/>
      <c r="BU7" s="401"/>
      <c r="BV7" s="401"/>
      <c r="BW7" s="401"/>
      <c r="BX7" s="401"/>
      <c r="BY7" s="401"/>
      <c r="BZ7" s="401"/>
      <c r="CA7" s="401"/>
      <c r="CB7" s="401"/>
      <c r="CC7" s="401"/>
      <c r="CD7" s="401"/>
      <c r="CE7" s="401"/>
      <c r="CF7" s="401"/>
      <c r="CG7" s="401"/>
      <c r="CH7" s="401"/>
      <c r="CI7" s="401"/>
      <c r="CJ7" s="401"/>
      <c r="CK7" s="401"/>
      <c r="CL7" s="401"/>
      <c r="CM7" s="401"/>
      <c r="CN7" s="401"/>
      <c r="CO7" s="401"/>
      <c r="CP7" s="401"/>
      <c r="CQ7" s="401"/>
      <c r="CR7" s="401"/>
      <c r="CS7" s="401"/>
      <c r="CT7" s="401"/>
      <c r="CU7" s="401"/>
    </row>
    <row r="8" spans="1:175" s="405" customFormat="1" ht="18" x14ac:dyDescent="0.2">
      <c r="A8" s="383"/>
      <c r="B8" s="673" t="s">
        <v>362</v>
      </c>
      <c r="C8" s="674"/>
      <c r="D8" s="674"/>
      <c r="E8" s="674"/>
      <c r="F8" s="674"/>
      <c r="G8" s="674"/>
      <c r="H8" s="674"/>
      <c r="I8" s="675"/>
      <c r="J8" s="403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404"/>
      <c r="AO8" s="404"/>
      <c r="AP8" s="404"/>
      <c r="AQ8" s="404"/>
      <c r="AR8" s="404"/>
      <c r="AS8" s="404"/>
      <c r="AT8" s="404"/>
      <c r="AU8" s="404"/>
      <c r="AV8" s="404"/>
      <c r="AW8" s="404"/>
      <c r="AX8" s="404"/>
      <c r="AY8" s="404"/>
      <c r="AZ8" s="404"/>
      <c r="BA8" s="404"/>
      <c r="BB8" s="404"/>
      <c r="BC8" s="404"/>
      <c r="BD8" s="404"/>
      <c r="BE8" s="404"/>
      <c r="BF8" s="404"/>
      <c r="BG8" s="404"/>
      <c r="BH8" s="404"/>
      <c r="BI8" s="404"/>
      <c r="BJ8" s="404"/>
      <c r="BK8" s="404"/>
      <c r="BL8" s="404"/>
      <c r="BM8" s="404"/>
      <c r="BN8" s="404"/>
      <c r="BO8" s="404"/>
      <c r="BP8" s="404"/>
      <c r="BQ8" s="404"/>
      <c r="BR8" s="404"/>
      <c r="BS8" s="404"/>
      <c r="BT8" s="404"/>
      <c r="BU8" s="404"/>
      <c r="BV8" s="404"/>
      <c r="BW8" s="404"/>
      <c r="BX8" s="404"/>
      <c r="BY8" s="404"/>
      <c r="BZ8" s="404"/>
      <c r="CA8" s="404"/>
      <c r="CB8" s="404"/>
      <c r="CC8" s="404"/>
      <c r="CD8" s="404"/>
      <c r="CE8" s="404"/>
      <c r="CF8" s="404"/>
      <c r="CG8" s="404"/>
      <c r="CH8" s="404"/>
      <c r="CI8" s="404"/>
      <c r="CJ8" s="404"/>
      <c r="CK8" s="404"/>
      <c r="CL8" s="404"/>
      <c r="CM8" s="404"/>
      <c r="CN8" s="404"/>
      <c r="CO8" s="404"/>
      <c r="CP8" s="404"/>
      <c r="CQ8" s="404"/>
      <c r="CR8" s="404"/>
      <c r="CS8" s="404"/>
      <c r="CT8" s="404"/>
      <c r="CU8" s="404"/>
      <c r="CV8" s="404"/>
      <c r="CW8" s="404"/>
      <c r="CX8" s="404"/>
      <c r="CY8" s="404"/>
      <c r="CZ8" s="404"/>
      <c r="DA8" s="404"/>
      <c r="DB8" s="404"/>
      <c r="DC8" s="404"/>
      <c r="DD8" s="404"/>
      <c r="DE8" s="404"/>
      <c r="DF8" s="404"/>
      <c r="DG8" s="404"/>
      <c r="DH8" s="404"/>
      <c r="DI8" s="404"/>
      <c r="DJ8" s="404"/>
      <c r="DK8" s="404"/>
      <c r="DL8" s="404"/>
      <c r="DM8" s="404"/>
      <c r="DN8" s="404"/>
      <c r="DO8" s="404"/>
      <c r="DP8" s="404"/>
      <c r="DQ8" s="404"/>
      <c r="DR8" s="404"/>
      <c r="DS8" s="404"/>
      <c r="DT8" s="404"/>
      <c r="DU8" s="404"/>
      <c r="DV8" s="404"/>
      <c r="DW8" s="404"/>
      <c r="DX8" s="404"/>
      <c r="DY8" s="404"/>
      <c r="DZ8" s="404"/>
      <c r="EA8" s="404"/>
      <c r="EB8" s="404"/>
      <c r="EC8" s="404"/>
      <c r="ED8" s="404"/>
      <c r="EE8" s="404"/>
      <c r="EF8" s="404"/>
      <c r="EG8" s="404"/>
      <c r="EH8" s="404"/>
      <c r="EI8" s="404"/>
      <c r="EJ8" s="404"/>
      <c r="EK8" s="404"/>
      <c r="EL8" s="404"/>
      <c r="EM8" s="404"/>
      <c r="EN8" s="404"/>
      <c r="EO8" s="404"/>
      <c r="EP8" s="404"/>
      <c r="EQ8" s="404"/>
      <c r="ER8" s="404"/>
      <c r="ES8" s="404"/>
      <c r="ET8" s="404"/>
      <c r="EU8" s="404"/>
      <c r="EV8" s="404"/>
      <c r="EW8" s="404"/>
      <c r="EX8" s="404"/>
      <c r="EY8" s="404"/>
      <c r="EZ8" s="404"/>
      <c r="FA8" s="404"/>
      <c r="FB8" s="404"/>
      <c r="FC8" s="404"/>
      <c r="FD8" s="404"/>
      <c r="FE8" s="404"/>
      <c r="FF8" s="404"/>
      <c r="FG8" s="404"/>
      <c r="FH8" s="404"/>
      <c r="FI8" s="404"/>
      <c r="FJ8" s="404"/>
      <c r="FK8" s="404"/>
      <c r="FL8" s="404"/>
      <c r="FM8" s="404"/>
      <c r="FN8" s="404"/>
      <c r="FO8" s="404"/>
      <c r="FP8" s="404"/>
      <c r="FQ8" s="404"/>
      <c r="FR8" s="404"/>
      <c r="FS8" s="404"/>
    </row>
    <row r="9" spans="1:175" s="394" customFormat="1" ht="15.75" x14ac:dyDescent="0.2">
      <c r="A9" s="383"/>
      <c r="B9" s="406"/>
      <c r="C9" s="407"/>
      <c r="D9" s="408"/>
      <c r="E9" s="408"/>
      <c r="F9" s="408"/>
      <c r="G9" s="408"/>
      <c r="H9" s="676"/>
      <c r="I9" s="676"/>
      <c r="J9" s="409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10"/>
      <c r="AU9" s="410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  <c r="BG9" s="410"/>
      <c r="BH9" s="410"/>
      <c r="BI9" s="410"/>
      <c r="BJ9" s="410"/>
      <c r="BK9" s="410"/>
      <c r="BL9" s="410"/>
      <c r="BM9" s="410"/>
      <c r="BN9" s="410"/>
      <c r="BO9" s="410"/>
      <c r="BP9" s="410"/>
      <c r="BQ9" s="410"/>
      <c r="BR9" s="410"/>
      <c r="BS9" s="410"/>
      <c r="BT9" s="410"/>
      <c r="BU9" s="410"/>
      <c r="BV9" s="410"/>
      <c r="BW9" s="410"/>
      <c r="BX9" s="410"/>
      <c r="BY9" s="410"/>
      <c r="BZ9" s="410"/>
      <c r="CA9" s="410"/>
      <c r="CB9" s="410"/>
      <c r="CC9" s="410"/>
      <c r="CD9" s="410"/>
      <c r="CE9" s="410"/>
      <c r="CF9" s="410"/>
      <c r="CG9" s="410"/>
      <c r="CH9" s="410"/>
      <c r="CI9" s="410"/>
      <c r="CJ9" s="410"/>
      <c r="CK9" s="410"/>
      <c r="CL9" s="410"/>
      <c r="CM9" s="410"/>
      <c r="CN9" s="410"/>
      <c r="CO9" s="410"/>
      <c r="CP9" s="410"/>
      <c r="CQ9" s="410"/>
      <c r="CR9" s="410"/>
      <c r="CS9" s="410"/>
      <c r="CT9" s="410"/>
      <c r="CU9" s="410"/>
      <c r="CV9" s="410"/>
      <c r="CW9" s="410"/>
      <c r="CX9" s="410"/>
      <c r="CY9" s="410"/>
      <c r="CZ9" s="410"/>
      <c r="DA9" s="410"/>
      <c r="DB9" s="410"/>
      <c r="DC9" s="410"/>
      <c r="DD9" s="410"/>
      <c r="DE9" s="410"/>
      <c r="DF9" s="410"/>
      <c r="DG9" s="410"/>
      <c r="DH9" s="410"/>
      <c r="DI9" s="410"/>
      <c r="DJ9" s="410"/>
      <c r="DK9" s="410"/>
      <c r="DL9" s="410"/>
      <c r="DM9" s="410"/>
      <c r="DN9" s="410"/>
      <c r="DO9" s="410"/>
      <c r="DP9" s="410"/>
      <c r="DQ9" s="410"/>
      <c r="DR9" s="410"/>
      <c r="DS9" s="410"/>
      <c r="DT9" s="410"/>
      <c r="DU9" s="410"/>
      <c r="DV9" s="410"/>
      <c r="DW9" s="410"/>
      <c r="DX9" s="410"/>
      <c r="DY9" s="410"/>
      <c r="DZ9" s="410"/>
      <c r="EA9" s="410"/>
      <c r="EB9" s="410"/>
      <c r="EC9" s="410"/>
      <c r="ED9" s="410"/>
      <c r="EE9" s="410"/>
      <c r="EF9" s="410"/>
      <c r="EG9" s="410"/>
      <c r="EH9" s="410"/>
      <c r="EI9" s="410"/>
      <c r="EJ9" s="410"/>
      <c r="EK9" s="410"/>
      <c r="EL9" s="410"/>
      <c r="EM9" s="410"/>
      <c r="EN9" s="410"/>
      <c r="EO9" s="410"/>
      <c r="EP9" s="410"/>
      <c r="EQ9" s="410"/>
      <c r="ER9" s="410"/>
      <c r="ES9" s="410"/>
      <c r="ET9" s="410"/>
      <c r="EU9" s="410"/>
      <c r="EV9" s="410"/>
      <c r="EW9" s="410"/>
      <c r="EX9" s="410"/>
      <c r="EY9" s="410"/>
      <c r="EZ9" s="410"/>
      <c r="FA9" s="410"/>
      <c r="FB9" s="410"/>
      <c r="FC9" s="410"/>
      <c r="FD9" s="410"/>
      <c r="FE9" s="410"/>
      <c r="FF9" s="410"/>
      <c r="FG9" s="410"/>
      <c r="FH9" s="410"/>
      <c r="FI9" s="410"/>
      <c r="FJ9" s="410"/>
      <c r="FK9" s="410"/>
      <c r="FL9" s="410"/>
      <c r="FM9" s="410"/>
      <c r="FN9" s="410"/>
      <c r="FO9" s="410"/>
      <c r="FP9" s="410"/>
      <c r="FQ9" s="410"/>
      <c r="FR9" s="410"/>
      <c r="FS9" s="410"/>
    </row>
    <row r="10" spans="1:175" s="405" customFormat="1" ht="15.75" x14ac:dyDescent="0.2">
      <c r="A10" s="394"/>
      <c r="B10" s="406"/>
      <c r="C10" s="407"/>
      <c r="D10" s="408"/>
      <c r="E10" s="408"/>
      <c r="F10" s="408"/>
      <c r="G10" s="408"/>
      <c r="H10" s="662" t="s">
        <v>78</v>
      </c>
      <c r="I10" s="663"/>
      <c r="J10" s="403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  <c r="AG10" s="404"/>
      <c r="AH10" s="404"/>
      <c r="AI10" s="404"/>
      <c r="AJ10" s="404"/>
      <c r="AK10" s="404"/>
      <c r="AL10" s="404"/>
      <c r="AM10" s="404"/>
      <c r="AN10" s="404"/>
      <c r="AO10" s="404"/>
      <c r="AP10" s="404"/>
      <c r="AQ10" s="404"/>
      <c r="AR10" s="404"/>
      <c r="AS10" s="404"/>
      <c r="AT10" s="404"/>
      <c r="AU10" s="404"/>
      <c r="AV10" s="404"/>
      <c r="AW10" s="404"/>
      <c r="AX10" s="404"/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404"/>
      <c r="BJ10" s="404"/>
      <c r="BK10" s="404"/>
      <c r="BL10" s="404"/>
      <c r="BM10" s="404"/>
      <c r="BN10" s="404"/>
      <c r="BO10" s="404"/>
      <c r="BP10" s="404"/>
      <c r="BQ10" s="404"/>
      <c r="BR10" s="404"/>
      <c r="BS10" s="404"/>
      <c r="BT10" s="404"/>
      <c r="BU10" s="404"/>
      <c r="BV10" s="404"/>
      <c r="BW10" s="404"/>
      <c r="BX10" s="404"/>
      <c r="BY10" s="404"/>
      <c r="BZ10" s="404"/>
      <c r="CA10" s="404"/>
      <c r="CB10" s="404"/>
      <c r="CC10" s="404"/>
      <c r="CD10" s="404"/>
      <c r="CE10" s="404"/>
      <c r="CF10" s="404"/>
      <c r="CG10" s="404"/>
      <c r="CH10" s="404"/>
      <c r="CI10" s="404"/>
      <c r="CJ10" s="404"/>
      <c r="CK10" s="404"/>
      <c r="CL10" s="404"/>
      <c r="CM10" s="404"/>
      <c r="CN10" s="404"/>
      <c r="CO10" s="404"/>
      <c r="CP10" s="404"/>
      <c r="CQ10" s="404"/>
      <c r="CR10" s="404"/>
      <c r="CS10" s="404"/>
      <c r="CT10" s="404"/>
      <c r="CU10" s="404"/>
      <c r="CV10" s="404"/>
      <c r="CW10" s="404"/>
      <c r="CX10" s="404"/>
      <c r="CY10" s="404"/>
      <c r="CZ10" s="404"/>
      <c r="DA10" s="404"/>
      <c r="DB10" s="404"/>
      <c r="DC10" s="404"/>
      <c r="DD10" s="404"/>
      <c r="DE10" s="404"/>
      <c r="DF10" s="404"/>
      <c r="DG10" s="404"/>
      <c r="DH10" s="404"/>
      <c r="DI10" s="404"/>
      <c r="DJ10" s="404"/>
      <c r="DK10" s="404"/>
      <c r="DL10" s="404"/>
      <c r="DM10" s="404"/>
      <c r="DN10" s="404"/>
      <c r="DO10" s="404"/>
      <c r="DP10" s="404"/>
      <c r="DQ10" s="404"/>
      <c r="DR10" s="404"/>
      <c r="DS10" s="404"/>
      <c r="DT10" s="404"/>
      <c r="DU10" s="404"/>
      <c r="DV10" s="404"/>
      <c r="DW10" s="404"/>
      <c r="DX10" s="404"/>
      <c r="DY10" s="404"/>
      <c r="DZ10" s="404"/>
      <c r="EA10" s="404"/>
      <c r="EB10" s="404"/>
      <c r="EC10" s="404"/>
      <c r="ED10" s="404"/>
      <c r="EE10" s="404"/>
      <c r="EF10" s="404"/>
      <c r="EG10" s="404"/>
      <c r="EH10" s="404"/>
      <c r="EI10" s="404"/>
      <c r="EJ10" s="404"/>
      <c r="EK10" s="404"/>
      <c r="EL10" s="404"/>
      <c r="EM10" s="404"/>
      <c r="EN10" s="404"/>
      <c r="EO10" s="404"/>
      <c r="EP10" s="404"/>
      <c r="EQ10" s="404"/>
      <c r="ER10" s="404"/>
      <c r="ES10" s="404"/>
      <c r="ET10" s="404"/>
      <c r="EU10" s="404"/>
      <c r="EV10" s="404"/>
      <c r="EW10" s="404"/>
      <c r="EX10" s="404"/>
      <c r="EY10" s="404"/>
      <c r="EZ10" s="404"/>
      <c r="FA10" s="404"/>
      <c r="FB10" s="404"/>
      <c r="FC10" s="404"/>
      <c r="FD10" s="404"/>
      <c r="FE10" s="404"/>
      <c r="FF10" s="404"/>
      <c r="FG10" s="404"/>
      <c r="FH10" s="404"/>
      <c r="FI10" s="404"/>
      <c r="FJ10" s="404"/>
      <c r="FK10" s="404"/>
      <c r="FL10" s="404"/>
      <c r="FM10" s="404"/>
      <c r="FN10" s="404"/>
      <c r="FO10" s="404"/>
      <c r="FP10" s="404"/>
      <c r="FQ10" s="404"/>
      <c r="FR10" s="404"/>
      <c r="FS10" s="404"/>
    </row>
    <row r="11" spans="1:175" s="405" customFormat="1" ht="15" x14ac:dyDescent="0.2">
      <c r="B11" s="411"/>
      <c r="C11" s="412">
        <v>1</v>
      </c>
      <c r="D11" s="413"/>
      <c r="E11" s="414" t="s">
        <v>17</v>
      </c>
      <c r="F11" s="415" t="s">
        <v>18</v>
      </c>
      <c r="G11" s="415" t="s">
        <v>32</v>
      </c>
      <c r="H11" s="416">
        <v>1</v>
      </c>
      <c r="I11" s="417">
        <f>TIME(8,0,0)</f>
        <v>0.33333333333333331</v>
      </c>
      <c r="J11" s="403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  <c r="AI11" s="404"/>
      <c r="AJ11" s="404"/>
      <c r="AK11" s="404"/>
      <c r="AL11" s="404"/>
      <c r="AM11" s="404"/>
      <c r="AN11" s="404"/>
      <c r="AO11" s="404"/>
      <c r="AP11" s="404"/>
      <c r="AQ11" s="404"/>
      <c r="AR11" s="404"/>
      <c r="AS11" s="404"/>
      <c r="AT11" s="404"/>
      <c r="AU11" s="404"/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04"/>
      <c r="BT11" s="404"/>
      <c r="BU11" s="404"/>
      <c r="BV11" s="404"/>
      <c r="BW11" s="404"/>
      <c r="BX11" s="404"/>
      <c r="BY11" s="404"/>
      <c r="BZ11" s="404"/>
      <c r="CA11" s="404"/>
      <c r="CB11" s="404"/>
      <c r="CC11" s="404"/>
      <c r="CD11" s="404"/>
      <c r="CE11" s="404"/>
      <c r="CF11" s="404"/>
      <c r="CG11" s="404"/>
      <c r="CH11" s="404"/>
      <c r="CI11" s="404"/>
      <c r="CJ11" s="404"/>
      <c r="CK11" s="404"/>
      <c r="CL11" s="404"/>
      <c r="CM11" s="404"/>
      <c r="CN11" s="404"/>
      <c r="CO11" s="404"/>
      <c r="CP11" s="404"/>
      <c r="CQ11" s="404"/>
      <c r="CR11" s="404"/>
      <c r="CS11" s="404"/>
      <c r="CT11" s="404"/>
      <c r="CU11" s="404"/>
      <c r="CV11" s="404"/>
      <c r="CW11" s="404"/>
      <c r="CX11" s="404"/>
      <c r="CY11" s="404"/>
      <c r="CZ11" s="404"/>
      <c r="DA11" s="404"/>
      <c r="DB11" s="404"/>
      <c r="DC11" s="404"/>
      <c r="DD11" s="404"/>
      <c r="DE11" s="404"/>
      <c r="DF11" s="404"/>
      <c r="DG11" s="404"/>
      <c r="DH11" s="404"/>
      <c r="DI11" s="404"/>
      <c r="DJ11" s="404"/>
      <c r="DK11" s="404"/>
      <c r="DL11" s="404"/>
      <c r="DM11" s="404"/>
      <c r="DN11" s="404"/>
      <c r="DO11" s="404"/>
      <c r="DP11" s="404"/>
      <c r="DQ11" s="404"/>
      <c r="DR11" s="404"/>
      <c r="DS11" s="404"/>
      <c r="DT11" s="404"/>
      <c r="DU11" s="404"/>
      <c r="DV11" s="404"/>
      <c r="DW11" s="404"/>
      <c r="DX11" s="404"/>
      <c r="DY11" s="404"/>
      <c r="DZ11" s="404"/>
      <c r="EA11" s="404"/>
      <c r="EB11" s="404"/>
      <c r="EC11" s="404"/>
      <c r="ED11" s="404"/>
      <c r="EE11" s="404"/>
      <c r="EF11" s="404"/>
      <c r="EG11" s="404"/>
      <c r="EH11" s="404"/>
      <c r="EI11" s="404"/>
      <c r="EJ11" s="404"/>
      <c r="EK11" s="404"/>
      <c r="EL11" s="404"/>
      <c r="EM11" s="404"/>
      <c r="EN11" s="404"/>
      <c r="EO11" s="404"/>
      <c r="EP11" s="404"/>
      <c r="EQ11" s="404"/>
      <c r="ER11" s="404"/>
      <c r="ES11" s="404"/>
      <c r="ET11" s="404"/>
      <c r="EU11" s="404"/>
      <c r="EV11" s="404"/>
      <c r="EW11" s="404"/>
      <c r="EX11" s="404"/>
      <c r="EY11" s="404"/>
      <c r="EZ11" s="404"/>
      <c r="FA11" s="404"/>
      <c r="FB11" s="404"/>
      <c r="FC11" s="404"/>
      <c r="FD11" s="404"/>
      <c r="FE11" s="404"/>
      <c r="FF11" s="404"/>
      <c r="FG11" s="404"/>
      <c r="FH11" s="404"/>
      <c r="FI11" s="404"/>
      <c r="FJ11" s="404"/>
      <c r="FK11" s="404"/>
      <c r="FL11" s="404"/>
      <c r="FM11" s="404"/>
      <c r="FN11" s="404"/>
      <c r="FO11" s="404"/>
      <c r="FP11" s="404"/>
      <c r="FQ11" s="404"/>
      <c r="FR11" s="404"/>
      <c r="FS11" s="404"/>
    </row>
    <row r="12" spans="1:175" s="405" customFormat="1" ht="15" x14ac:dyDescent="0.2">
      <c r="A12" s="383"/>
      <c r="B12" s="418"/>
      <c r="C12" s="419">
        <v>1.1000000000000001</v>
      </c>
      <c r="D12" s="420" t="s">
        <v>24</v>
      </c>
      <c r="E12" s="421" t="s">
        <v>242</v>
      </c>
      <c r="F12" s="422" t="s">
        <v>18</v>
      </c>
      <c r="G12" s="422" t="s">
        <v>32</v>
      </c>
      <c r="H12" s="423">
        <v>5</v>
      </c>
      <c r="I12" s="424">
        <f t="shared" ref="I12:I24" si="0">I11+TIME(0,H11,0)</f>
        <v>0.33402777777777776</v>
      </c>
      <c r="J12" s="403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  <c r="AG12" s="404"/>
      <c r="AH12" s="404"/>
      <c r="AI12" s="404"/>
      <c r="AJ12" s="404"/>
      <c r="AK12" s="404"/>
      <c r="AL12" s="404"/>
      <c r="AM12" s="404"/>
      <c r="AN12" s="404"/>
      <c r="AO12" s="404"/>
      <c r="AP12" s="404"/>
      <c r="AQ12" s="404"/>
      <c r="AR12" s="404"/>
      <c r="AS12" s="404"/>
      <c r="AT12" s="404"/>
      <c r="AU12" s="404"/>
      <c r="AV12" s="404"/>
      <c r="AW12" s="404"/>
      <c r="AX12" s="404"/>
      <c r="AY12" s="404"/>
      <c r="AZ12" s="404"/>
      <c r="BA12" s="404"/>
      <c r="BB12" s="404"/>
      <c r="BC12" s="404"/>
      <c r="BD12" s="404"/>
      <c r="BE12" s="404"/>
      <c r="BF12" s="404"/>
      <c r="BG12" s="404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04"/>
      <c r="BT12" s="404"/>
      <c r="BU12" s="404"/>
      <c r="BV12" s="404"/>
      <c r="BW12" s="404"/>
      <c r="BX12" s="404"/>
      <c r="BY12" s="404"/>
      <c r="BZ12" s="404"/>
      <c r="CA12" s="404"/>
      <c r="CB12" s="404"/>
      <c r="CC12" s="404"/>
      <c r="CD12" s="404"/>
      <c r="CE12" s="404"/>
      <c r="CF12" s="404"/>
      <c r="CG12" s="404"/>
      <c r="CH12" s="404"/>
      <c r="CI12" s="404"/>
      <c r="CJ12" s="404"/>
      <c r="CK12" s="404"/>
      <c r="CL12" s="404"/>
      <c r="CM12" s="404"/>
      <c r="CN12" s="404"/>
      <c r="CO12" s="404"/>
      <c r="CP12" s="404"/>
      <c r="CQ12" s="404"/>
      <c r="CR12" s="404"/>
      <c r="CS12" s="404"/>
      <c r="CT12" s="404"/>
      <c r="CU12" s="404"/>
      <c r="CV12" s="404"/>
      <c r="CW12" s="404"/>
      <c r="CX12" s="404"/>
      <c r="CY12" s="404"/>
      <c r="CZ12" s="404"/>
      <c r="DA12" s="404"/>
      <c r="DB12" s="404"/>
      <c r="DC12" s="404"/>
      <c r="DD12" s="404"/>
      <c r="DE12" s="404"/>
      <c r="DF12" s="404"/>
      <c r="DG12" s="404"/>
      <c r="DH12" s="404"/>
      <c r="DI12" s="404"/>
      <c r="DJ12" s="404"/>
      <c r="DK12" s="404"/>
      <c r="DL12" s="404"/>
      <c r="DM12" s="404"/>
      <c r="DN12" s="404"/>
      <c r="DO12" s="404"/>
      <c r="DP12" s="404"/>
      <c r="DQ12" s="404"/>
      <c r="DR12" s="404"/>
      <c r="DS12" s="404"/>
      <c r="DT12" s="404"/>
      <c r="DU12" s="404"/>
      <c r="DV12" s="404"/>
      <c r="DW12" s="404"/>
      <c r="DX12" s="404"/>
      <c r="DY12" s="404"/>
      <c r="DZ12" s="404"/>
      <c r="EA12" s="404"/>
      <c r="EB12" s="404"/>
      <c r="EC12" s="404"/>
      <c r="ED12" s="404"/>
      <c r="EE12" s="404"/>
      <c r="EF12" s="404"/>
      <c r="EG12" s="404"/>
      <c r="EH12" s="404"/>
      <c r="EI12" s="404"/>
      <c r="EJ12" s="404"/>
      <c r="EK12" s="404"/>
      <c r="EL12" s="404"/>
      <c r="EM12" s="404"/>
      <c r="EN12" s="404"/>
      <c r="EO12" s="404"/>
      <c r="EP12" s="404"/>
      <c r="EQ12" s="404"/>
      <c r="ER12" s="404"/>
      <c r="ES12" s="404"/>
      <c r="ET12" s="404"/>
      <c r="EU12" s="404"/>
      <c r="EV12" s="404"/>
      <c r="EW12" s="404"/>
      <c r="EX12" s="404"/>
      <c r="EY12" s="404"/>
      <c r="EZ12" s="404"/>
      <c r="FA12" s="404"/>
      <c r="FB12" s="404"/>
      <c r="FC12" s="404"/>
      <c r="FD12" s="404"/>
      <c r="FE12" s="404"/>
      <c r="FF12" s="404"/>
      <c r="FG12" s="404"/>
      <c r="FH12" s="404"/>
      <c r="FI12" s="404"/>
      <c r="FJ12" s="404"/>
      <c r="FK12" s="404"/>
      <c r="FL12" s="404"/>
      <c r="FM12" s="404"/>
      <c r="FN12" s="404"/>
      <c r="FO12" s="404"/>
      <c r="FP12" s="404"/>
      <c r="FQ12" s="404"/>
      <c r="FR12" s="404"/>
      <c r="FS12" s="404"/>
    </row>
    <row r="13" spans="1:175" s="405" customFormat="1" ht="15" x14ac:dyDescent="0.2">
      <c r="A13" s="383"/>
      <c r="B13" s="418"/>
      <c r="C13" s="419"/>
      <c r="D13" s="420"/>
      <c r="E13" s="425" t="s">
        <v>243</v>
      </c>
      <c r="F13" s="422"/>
      <c r="G13" s="422"/>
      <c r="H13" s="423"/>
      <c r="I13" s="424"/>
      <c r="J13" s="403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4"/>
      <c r="AT13" s="404"/>
      <c r="AU13" s="404"/>
      <c r="AV13" s="404"/>
      <c r="AW13" s="404"/>
      <c r="AX13" s="404"/>
      <c r="AY13" s="404"/>
      <c r="AZ13" s="404"/>
      <c r="BA13" s="404"/>
      <c r="BB13" s="404"/>
      <c r="BC13" s="404"/>
      <c r="BD13" s="404"/>
      <c r="BE13" s="404"/>
      <c r="BF13" s="404"/>
      <c r="BG13" s="404"/>
      <c r="BH13" s="404"/>
      <c r="BI13" s="404"/>
      <c r="BJ13" s="404"/>
      <c r="BK13" s="404"/>
      <c r="BL13" s="404"/>
      <c r="BM13" s="404"/>
      <c r="BN13" s="404"/>
      <c r="BO13" s="404"/>
      <c r="BP13" s="404"/>
      <c r="BQ13" s="404"/>
      <c r="BR13" s="404"/>
      <c r="BS13" s="404"/>
      <c r="BT13" s="404"/>
      <c r="BU13" s="404"/>
      <c r="BV13" s="404"/>
      <c r="BW13" s="404"/>
      <c r="BX13" s="404"/>
      <c r="BY13" s="404"/>
      <c r="BZ13" s="404"/>
      <c r="CA13" s="404"/>
      <c r="CB13" s="404"/>
      <c r="CC13" s="404"/>
      <c r="CD13" s="404"/>
      <c r="CE13" s="404"/>
      <c r="CF13" s="404"/>
      <c r="CG13" s="404"/>
      <c r="CH13" s="404"/>
      <c r="CI13" s="404"/>
      <c r="CJ13" s="404"/>
      <c r="CK13" s="404"/>
      <c r="CL13" s="404"/>
      <c r="CM13" s="404"/>
      <c r="CN13" s="404"/>
      <c r="CO13" s="404"/>
      <c r="CP13" s="404"/>
      <c r="CQ13" s="404"/>
      <c r="CR13" s="404"/>
      <c r="CS13" s="404"/>
      <c r="CT13" s="404"/>
      <c r="CU13" s="404"/>
      <c r="CV13" s="404"/>
      <c r="CW13" s="404"/>
      <c r="CX13" s="404"/>
      <c r="CY13" s="404"/>
      <c r="CZ13" s="404"/>
      <c r="DA13" s="404"/>
      <c r="DB13" s="404"/>
      <c r="DC13" s="404"/>
      <c r="DD13" s="404"/>
      <c r="DE13" s="404"/>
      <c r="DF13" s="404"/>
      <c r="DG13" s="404"/>
      <c r="DH13" s="404"/>
      <c r="DI13" s="404"/>
      <c r="DJ13" s="404"/>
      <c r="DK13" s="404"/>
      <c r="DL13" s="404"/>
      <c r="DM13" s="404"/>
      <c r="DN13" s="404"/>
      <c r="DO13" s="404"/>
      <c r="DP13" s="404"/>
      <c r="DQ13" s="404"/>
      <c r="DR13" s="404"/>
      <c r="DS13" s="404"/>
      <c r="DT13" s="404"/>
      <c r="DU13" s="404"/>
      <c r="DV13" s="404"/>
      <c r="DW13" s="404"/>
      <c r="DX13" s="404"/>
      <c r="DY13" s="404"/>
      <c r="DZ13" s="404"/>
      <c r="EA13" s="404"/>
      <c r="EB13" s="404"/>
      <c r="EC13" s="404"/>
      <c r="ED13" s="404"/>
      <c r="EE13" s="404"/>
      <c r="EF13" s="404"/>
      <c r="EG13" s="404"/>
      <c r="EH13" s="404"/>
      <c r="EI13" s="404"/>
      <c r="EJ13" s="404"/>
      <c r="EK13" s="404"/>
      <c r="EL13" s="404"/>
      <c r="EM13" s="404"/>
      <c r="EN13" s="404"/>
      <c r="EO13" s="404"/>
      <c r="EP13" s="404"/>
      <c r="EQ13" s="404"/>
      <c r="ER13" s="404"/>
      <c r="ES13" s="404"/>
      <c r="ET13" s="404"/>
      <c r="EU13" s="404"/>
      <c r="EV13" s="404"/>
      <c r="EW13" s="404"/>
      <c r="EX13" s="404"/>
      <c r="EY13" s="404"/>
      <c r="EZ13" s="404"/>
      <c r="FA13" s="404"/>
      <c r="FB13" s="404"/>
      <c r="FC13" s="404"/>
      <c r="FD13" s="404"/>
      <c r="FE13" s="404"/>
      <c r="FF13" s="404"/>
      <c r="FG13" s="404"/>
      <c r="FH13" s="404"/>
      <c r="FI13" s="404"/>
      <c r="FJ13" s="404"/>
      <c r="FK13" s="404"/>
      <c r="FL13" s="404"/>
      <c r="FM13" s="404"/>
      <c r="FN13" s="404"/>
      <c r="FO13" s="404"/>
      <c r="FP13" s="404"/>
      <c r="FQ13" s="404"/>
      <c r="FR13" s="404"/>
      <c r="FS13" s="404"/>
    </row>
    <row r="14" spans="1:175" s="405" customFormat="1" ht="15" x14ac:dyDescent="0.2">
      <c r="A14" s="383"/>
      <c r="B14" s="418"/>
      <c r="C14" s="419"/>
      <c r="D14" s="420"/>
      <c r="E14" s="425" t="s">
        <v>244</v>
      </c>
      <c r="F14" s="422"/>
      <c r="G14" s="422"/>
      <c r="H14" s="423"/>
      <c r="I14" s="424"/>
      <c r="J14" s="403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4"/>
      <c r="AL14" s="404"/>
      <c r="AM14" s="404"/>
      <c r="AN14" s="404"/>
      <c r="AO14" s="404"/>
      <c r="AP14" s="404"/>
      <c r="AQ14" s="404"/>
      <c r="AR14" s="404"/>
      <c r="AS14" s="404"/>
      <c r="AT14" s="404"/>
      <c r="AU14" s="404"/>
      <c r="AV14" s="404"/>
      <c r="AW14" s="404"/>
      <c r="AX14" s="404"/>
      <c r="AY14" s="404"/>
      <c r="AZ14" s="404"/>
      <c r="BA14" s="404"/>
      <c r="BB14" s="404"/>
      <c r="BC14" s="404"/>
      <c r="BD14" s="404"/>
      <c r="BE14" s="404"/>
      <c r="BF14" s="404"/>
      <c r="BG14" s="404"/>
      <c r="BH14" s="404"/>
      <c r="BI14" s="404"/>
      <c r="BJ14" s="404"/>
      <c r="BK14" s="404"/>
      <c r="BL14" s="404"/>
      <c r="BM14" s="404"/>
      <c r="BN14" s="404"/>
      <c r="BO14" s="404"/>
      <c r="BP14" s="404"/>
      <c r="BQ14" s="404"/>
      <c r="BR14" s="404"/>
      <c r="BS14" s="404"/>
      <c r="BT14" s="404"/>
      <c r="BU14" s="404"/>
      <c r="BV14" s="404"/>
      <c r="BW14" s="404"/>
      <c r="BX14" s="404"/>
      <c r="BY14" s="404"/>
      <c r="BZ14" s="404"/>
      <c r="CA14" s="404"/>
      <c r="CB14" s="404"/>
      <c r="CC14" s="404"/>
      <c r="CD14" s="404"/>
      <c r="CE14" s="404"/>
      <c r="CF14" s="404"/>
      <c r="CG14" s="404"/>
      <c r="CH14" s="404"/>
      <c r="CI14" s="404"/>
      <c r="CJ14" s="404"/>
      <c r="CK14" s="404"/>
      <c r="CL14" s="404"/>
      <c r="CM14" s="404"/>
      <c r="CN14" s="404"/>
      <c r="CO14" s="404"/>
      <c r="CP14" s="404"/>
      <c r="CQ14" s="404"/>
      <c r="CR14" s="404"/>
      <c r="CS14" s="404"/>
      <c r="CT14" s="404"/>
      <c r="CU14" s="404"/>
      <c r="CV14" s="404"/>
      <c r="CW14" s="404"/>
      <c r="CX14" s="404"/>
      <c r="CY14" s="404"/>
      <c r="CZ14" s="404"/>
      <c r="DA14" s="404"/>
      <c r="DB14" s="404"/>
      <c r="DC14" s="404"/>
      <c r="DD14" s="404"/>
      <c r="DE14" s="404"/>
      <c r="DF14" s="404"/>
      <c r="DG14" s="404"/>
      <c r="DH14" s="404"/>
      <c r="DI14" s="404"/>
      <c r="DJ14" s="404"/>
      <c r="DK14" s="404"/>
      <c r="DL14" s="404"/>
      <c r="DM14" s="404"/>
      <c r="DN14" s="404"/>
      <c r="DO14" s="404"/>
      <c r="DP14" s="404"/>
      <c r="DQ14" s="404"/>
      <c r="DR14" s="404"/>
      <c r="DS14" s="404"/>
      <c r="DT14" s="404"/>
      <c r="DU14" s="404"/>
      <c r="DV14" s="404"/>
      <c r="DW14" s="404"/>
      <c r="DX14" s="404"/>
      <c r="DY14" s="404"/>
      <c r="DZ14" s="404"/>
      <c r="EA14" s="404"/>
      <c r="EB14" s="404"/>
      <c r="EC14" s="404"/>
      <c r="ED14" s="404"/>
      <c r="EE14" s="404"/>
      <c r="EF14" s="404"/>
      <c r="EG14" s="404"/>
      <c r="EH14" s="404"/>
      <c r="EI14" s="404"/>
      <c r="EJ14" s="404"/>
      <c r="EK14" s="404"/>
      <c r="EL14" s="404"/>
      <c r="EM14" s="404"/>
      <c r="EN14" s="404"/>
      <c r="EO14" s="404"/>
      <c r="EP14" s="404"/>
      <c r="EQ14" s="404"/>
      <c r="ER14" s="404"/>
      <c r="ES14" s="404"/>
      <c r="ET14" s="404"/>
      <c r="EU14" s="404"/>
      <c r="EV14" s="404"/>
      <c r="EW14" s="404"/>
      <c r="EX14" s="404"/>
      <c r="EY14" s="404"/>
      <c r="EZ14" s="404"/>
      <c r="FA14" s="404"/>
      <c r="FB14" s="404"/>
      <c r="FC14" s="404"/>
      <c r="FD14" s="404"/>
      <c r="FE14" s="404"/>
      <c r="FF14" s="404"/>
      <c r="FG14" s="404"/>
      <c r="FH14" s="404"/>
      <c r="FI14" s="404"/>
      <c r="FJ14" s="404"/>
      <c r="FK14" s="404"/>
      <c r="FL14" s="404"/>
      <c r="FM14" s="404"/>
      <c r="FN14" s="404"/>
      <c r="FO14" s="404"/>
      <c r="FP14" s="404"/>
      <c r="FQ14" s="404"/>
      <c r="FR14" s="404"/>
      <c r="FS14" s="404"/>
    </row>
    <row r="15" spans="1:175" s="405" customFormat="1" ht="15" x14ac:dyDescent="0.2">
      <c r="A15" s="383"/>
      <c r="B15" s="418"/>
      <c r="C15" s="419"/>
      <c r="D15" s="420"/>
      <c r="E15" s="425" t="s">
        <v>245</v>
      </c>
      <c r="F15" s="422"/>
      <c r="G15" s="422"/>
      <c r="H15" s="423"/>
      <c r="I15" s="424"/>
      <c r="J15" s="403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4"/>
      <c r="AJ15" s="404"/>
      <c r="AK15" s="404"/>
      <c r="AL15" s="404"/>
      <c r="AM15" s="404"/>
      <c r="AN15" s="404"/>
      <c r="AO15" s="404"/>
      <c r="AP15" s="404"/>
      <c r="AQ15" s="404"/>
      <c r="AR15" s="404"/>
      <c r="AS15" s="404"/>
      <c r="AT15" s="404"/>
      <c r="AU15" s="404"/>
      <c r="AV15" s="404"/>
      <c r="AW15" s="404"/>
      <c r="AX15" s="404"/>
      <c r="AY15" s="404"/>
      <c r="AZ15" s="404"/>
      <c r="BA15" s="404"/>
      <c r="BB15" s="404"/>
      <c r="BC15" s="404"/>
      <c r="BD15" s="404"/>
      <c r="BE15" s="404"/>
      <c r="BF15" s="404"/>
      <c r="BG15" s="404"/>
      <c r="BH15" s="404"/>
      <c r="BI15" s="404"/>
      <c r="BJ15" s="404"/>
      <c r="BK15" s="404"/>
      <c r="BL15" s="404"/>
      <c r="BM15" s="404"/>
      <c r="BN15" s="404"/>
      <c r="BO15" s="404"/>
      <c r="BP15" s="404"/>
      <c r="BQ15" s="404"/>
      <c r="BR15" s="404"/>
      <c r="BS15" s="404"/>
      <c r="BT15" s="404"/>
      <c r="BU15" s="404"/>
      <c r="BV15" s="404"/>
      <c r="BW15" s="404"/>
      <c r="BX15" s="404"/>
      <c r="BY15" s="404"/>
      <c r="BZ15" s="404"/>
      <c r="CA15" s="404"/>
      <c r="CB15" s="404"/>
      <c r="CC15" s="404"/>
      <c r="CD15" s="404"/>
      <c r="CE15" s="404"/>
      <c r="CF15" s="404"/>
      <c r="CG15" s="404"/>
      <c r="CH15" s="404"/>
      <c r="CI15" s="404"/>
      <c r="CJ15" s="404"/>
      <c r="CK15" s="404"/>
      <c r="CL15" s="404"/>
      <c r="CM15" s="404"/>
      <c r="CN15" s="404"/>
      <c r="CO15" s="404"/>
      <c r="CP15" s="404"/>
      <c r="CQ15" s="404"/>
      <c r="CR15" s="404"/>
      <c r="CS15" s="404"/>
      <c r="CT15" s="404"/>
      <c r="CU15" s="404"/>
      <c r="CV15" s="404"/>
      <c r="CW15" s="404"/>
      <c r="CX15" s="404"/>
      <c r="CY15" s="404"/>
      <c r="CZ15" s="404"/>
      <c r="DA15" s="404"/>
      <c r="DB15" s="404"/>
      <c r="DC15" s="404"/>
      <c r="DD15" s="404"/>
      <c r="DE15" s="404"/>
      <c r="DF15" s="404"/>
      <c r="DG15" s="404"/>
      <c r="DH15" s="404"/>
      <c r="DI15" s="404"/>
      <c r="DJ15" s="404"/>
      <c r="DK15" s="404"/>
      <c r="DL15" s="404"/>
      <c r="DM15" s="404"/>
      <c r="DN15" s="404"/>
      <c r="DO15" s="404"/>
      <c r="DP15" s="404"/>
      <c r="DQ15" s="404"/>
      <c r="DR15" s="404"/>
      <c r="DS15" s="404"/>
      <c r="DT15" s="404"/>
      <c r="DU15" s="404"/>
      <c r="DV15" s="404"/>
      <c r="DW15" s="404"/>
      <c r="DX15" s="404"/>
      <c r="DY15" s="404"/>
      <c r="DZ15" s="404"/>
      <c r="EA15" s="404"/>
      <c r="EB15" s="404"/>
      <c r="EC15" s="404"/>
      <c r="ED15" s="404"/>
      <c r="EE15" s="404"/>
      <c r="EF15" s="404"/>
      <c r="EG15" s="404"/>
      <c r="EH15" s="404"/>
      <c r="EI15" s="404"/>
      <c r="EJ15" s="404"/>
      <c r="EK15" s="404"/>
      <c r="EL15" s="404"/>
      <c r="EM15" s="404"/>
      <c r="EN15" s="404"/>
      <c r="EO15" s="404"/>
      <c r="EP15" s="404"/>
      <c r="EQ15" s="404"/>
      <c r="ER15" s="404"/>
      <c r="ES15" s="404"/>
      <c r="ET15" s="404"/>
      <c r="EU15" s="404"/>
      <c r="EV15" s="404"/>
      <c r="EW15" s="404"/>
      <c r="EX15" s="404"/>
      <c r="EY15" s="404"/>
      <c r="EZ15" s="404"/>
      <c r="FA15" s="404"/>
      <c r="FB15" s="404"/>
      <c r="FC15" s="404"/>
      <c r="FD15" s="404"/>
      <c r="FE15" s="404"/>
      <c r="FF15" s="404"/>
      <c r="FG15" s="404"/>
      <c r="FH15" s="404"/>
      <c r="FI15" s="404"/>
      <c r="FJ15" s="404"/>
      <c r="FK15" s="404"/>
      <c r="FL15" s="404"/>
      <c r="FM15" s="404"/>
      <c r="FN15" s="404"/>
      <c r="FO15" s="404"/>
      <c r="FP15" s="404"/>
      <c r="FQ15" s="404"/>
      <c r="FR15" s="404"/>
      <c r="FS15" s="404"/>
    </row>
    <row r="16" spans="1:175" s="405" customFormat="1" ht="15" x14ac:dyDescent="0.2">
      <c r="A16" s="383"/>
      <c r="B16" s="418"/>
      <c r="C16" s="419"/>
      <c r="D16" s="420"/>
      <c r="E16" s="425" t="s">
        <v>246</v>
      </c>
      <c r="F16" s="422"/>
      <c r="G16" s="422"/>
      <c r="H16" s="423"/>
      <c r="I16" s="424"/>
      <c r="J16" s="403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4"/>
      <c r="AJ16" s="404"/>
      <c r="AK16" s="404"/>
      <c r="AL16" s="404"/>
      <c r="AM16" s="404"/>
      <c r="AN16" s="404"/>
      <c r="AO16" s="404"/>
      <c r="AP16" s="404"/>
      <c r="AQ16" s="404"/>
      <c r="AR16" s="404"/>
      <c r="AS16" s="404"/>
      <c r="AT16" s="404"/>
      <c r="AU16" s="404"/>
      <c r="AV16" s="404"/>
      <c r="AW16" s="404"/>
      <c r="AX16" s="404"/>
      <c r="AY16" s="404"/>
      <c r="AZ16" s="404"/>
      <c r="BA16" s="404"/>
      <c r="BB16" s="404"/>
      <c r="BC16" s="404"/>
      <c r="BD16" s="404"/>
      <c r="BE16" s="404"/>
      <c r="BF16" s="404"/>
      <c r="BG16" s="404"/>
      <c r="BH16" s="404"/>
      <c r="BI16" s="404"/>
      <c r="BJ16" s="404"/>
      <c r="BK16" s="404"/>
      <c r="BL16" s="404"/>
      <c r="BM16" s="404"/>
      <c r="BN16" s="404"/>
      <c r="BO16" s="404"/>
      <c r="BP16" s="404"/>
      <c r="BQ16" s="404"/>
      <c r="BR16" s="404"/>
      <c r="BS16" s="404"/>
      <c r="BT16" s="404"/>
      <c r="BU16" s="404"/>
      <c r="BV16" s="404"/>
      <c r="BW16" s="404"/>
      <c r="BX16" s="404"/>
      <c r="BY16" s="404"/>
      <c r="BZ16" s="404"/>
      <c r="CA16" s="404"/>
      <c r="CB16" s="404"/>
      <c r="CC16" s="404"/>
      <c r="CD16" s="404"/>
      <c r="CE16" s="404"/>
      <c r="CF16" s="404"/>
      <c r="CG16" s="404"/>
      <c r="CH16" s="404"/>
      <c r="CI16" s="404"/>
      <c r="CJ16" s="404"/>
      <c r="CK16" s="404"/>
      <c r="CL16" s="404"/>
      <c r="CM16" s="404"/>
      <c r="CN16" s="404"/>
      <c r="CO16" s="404"/>
      <c r="CP16" s="404"/>
      <c r="CQ16" s="404"/>
      <c r="CR16" s="404"/>
      <c r="CS16" s="404"/>
      <c r="CT16" s="404"/>
      <c r="CU16" s="404"/>
      <c r="CV16" s="404"/>
      <c r="CW16" s="404"/>
      <c r="CX16" s="404"/>
      <c r="CY16" s="404"/>
      <c r="CZ16" s="404"/>
      <c r="DA16" s="404"/>
      <c r="DB16" s="404"/>
      <c r="DC16" s="404"/>
      <c r="DD16" s="404"/>
      <c r="DE16" s="404"/>
      <c r="DF16" s="404"/>
      <c r="DG16" s="404"/>
      <c r="DH16" s="404"/>
      <c r="DI16" s="404"/>
      <c r="DJ16" s="404"/>
      <c r="DK16" s="404"/>
      <c r="DL16" s="404"/>
      <c r="DM16" s="404"/>
      <c r="DN16" s="404"/>
      <c r="DO16" s="404"/>
      <c r="DP16" s="404"/>
      <c r="DQ16" s="404"/>
      <c r="DR16" s="404"/>
      <c r="DS16" s="404"/>
      <c r="DT16" s="404"/>
      <c r="DU16" s="404"/>
      <c r="DV16" s="404"/>
      <c r="DW16" s="404"/>
      <c r="DX16" s="404"/>
      <c r="DY16" s="404"/>
      <c r="DZ16" s="404"/>
      <c r="EA16" s="404"/>
      <c r="EB16" s="404"/>
      <c r="EC16" s="404"/>
      <c r="ED16" s="404"/>
      <c r="EE16" s="404"/>
      <c r="EF16" s="404"/>
      <c r="EG16" s="404"/>
      <c r="EH16" s="404"/>
      <c r="EI16" s="404"/>
      <c r="EJ16" s="404"/>
      <c r="EK16" s="404"/>
      <c r="EL16" s="404"/>
      <c r="EM16" s="404"/>
      <c r="EN16" s="404"/>
      <c r="EO16" s="404"/>
      <c r="EP16" s="404"/>
      <c r="EQ16" s="404"/>
      <c r="ER16" s="404"/>
      <c r="ES16" s="404"/>
      <c r="ET16" s="404"/>
      <c r="EU16" s="404"/>
      <c r="EV16" s="404"/>
      <c r="EW16" s="404"/>
      <c r="EX16" s="404"/>
      <c r="EY16" s="404"/>
      <c r="EZ16" s="404"/>
      <c r="FA16" s="404"/>
      <c r="FB16" s="404"/>
      <c r="FC16" s="404"/>
      <c r="FD16" s="404"/>
      <c r="FE16" s="404"/>
      <c r="FF16" s="404"/>
      <c r="FG16" s="404"/>
      <c r="FH16" s="404"/>
      <c r="FI16" s="404"/>
      <c r="FJ16" s="404"/>
      <c r="FK16" s="404"/>
      <c r="FL16" s="404"/>
      <c r="FM16" s="404"/>
      <c r="FN16" s="404"/>
      <c r="FO16" s="404"/>
      <c r="FP16" s="404"/>
      <c r="FQ16" s="404"/>
      <c r="FR16" s="404"/>
      <c r="FS16" s="404"/>
    </row>
    <row r="17" spans="1:175" s="405" customFormat="1" ht="15" x14ac:dyDescent="0.2">
      <c r="A17" s="383"/>
      <c r="B17" s="418"/>
      <c r="C17" s="419"/>
      <c r="D17" s="420"/>
      <c r="E17" s="425"/>
      <c r="F17" s="422"/>
      <c r="G17" s="422"/>
      <c r="H17" s="423"/>
      <c r="I17" s="424"/>
      <c r="J17" s="403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4"/>
      <c r="AL17" s="404"/>
      <c r="AM17" s="404"/>
      <c r="AN17" s="404"/>
      <c r="AO17" s="404"/>
      <c r="AP17" s="404"/>
      <c r="AQ17" s="404"/>
      <c r="AR17" s="404"/>
      <c r="AS17" s="404"/>
      <c r="AT17" s="404"/>
      <c r="AU17" s="404"/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4"/>
      <c r="CA17" s="404"/>
      <c r="CB17" s="404"/>
      <c r="CC17" s="404"/>
      <c r="CD17" s="404"/>
      <c r="CE17" s="404"/>
      <c r="CF17" s="404"/>
      <c r="CG17" s="404"/>
      <c r="CH17" s="404"/>
      <c r="CI17" s="404"/>
      <c r="CJ17" s="404"/>
      <c r="CK17" s="404"/>
      <c r="CL17" s="404"/>
      <c r="CM17" s="404"/>
      <c r="CN17" s="404"/>
      <c r="CO17" s="404"/>
      <c r="CP17" s="404"/>
      <c r="CQ17" s="404"/>
      <c r="CR17" s="404"/>
      <c r="CS17" s="404"/>
      <c r="CT17" s="404"/>
      <c r="CU17" s="404"/>
      <c r="CV17" s="404"/>
      <c r="CW17" s="404"/>
      <c r="CX17" s="404"/>
      <c r="CY17" s="404"/>
      <c r="CZ17" s="404"/>
      <c r="DA17" s="404"/>
      <c r="DB17" s="404"/>
      <c r="DC17" s="404"/>
      <c r="DD17" s="404"/>
      <c r="DE17" s="404"/>
      <c r="DF17" s="404"/>
      <c r="DG17" s="404"/>
      <c r="DH17" s="404"/>
      <c r="DI17" s="404"/>
      <c r="DJ17" s="404"/>
      <c r="DK17" s="404"/>
      <c r="DL17" s="404"/>
      <c r="DM17" s="404"/>
      <c r="DN17" s="404"/>
      <c r="DO17" s="404"/>
      <c r="DP17" s="404"/>
      <c r="DQ17" s="404"/>
      <c r="DR17" s="404"/>
      <c r="DS17" s="404"/>
      <c r="DT17" s="404"/>
      <c r="DU17" s="404"/>
      <c r="DV17" s="404"/>
      <c r="DW17" s="404"/>
      <c r="DX17" s="404"/>
      <c r="DY17" s="404"/>
      <c r="DZ17" s="404"/>
      <c r="EA17" s="404"/>
      <c r="EB17" s="404"/>
      <c r="EC17" s="404"/>
      <c r="ED17" s="404"/>
      <c r="EE17" s="404"/>
      <c r="EF17" s="404"/>
      <c r="EG17" s="404"/>
      <c r="EH17" s="404"/>
      <c r="EI17" s="404"/>
      <c r="EJ17" s="404"/>
      <c r="EK17" s="404"/>
      <c r="EL17" s="404"/>
      <c r="EM17" s="404"/>
      <c r="EN17" s="404"/>
      <c r="EO17" s="404"/>
      <c r="EP17" s="404"/>
      <c r="EQ17" s="404"/>
      <c r="ER17" s="404"/>
      <c r="ES17" s="404"/>
      <c r="ET17" s="404"/>
      <c r="EU17" s="404"/>
      <c r="EV17" s="404"/>
      <c r="EW17" s="404"/>
      <c r="EX17" s="404"/>
      <c r="EY17" s="404"/>
      <c r="EZ17" s="404"/>
      <c r="FA17" s="404"/>
      <c r="FB17" s="404"/>
      <c r="FC17" s="404"/>
      <c r="FD17" s="404"/>
      <c r="FE17" s="404"/>
      <c r="FF17" s="404"/>
      <c r="FG17" s="404"/>
      <c r="FH17" s="404"/>
      <c r="FI17" s="404"/>
      <c r="FJ17" s="404"/>
      <c r="FK17" s="404"/>
      <c r="FL17" s="404"/>
      <c r="FM17" s="404"/>
      <c r="FN17" s="404"/>
      <c r="FO17" s="404"/>
      <c r="FP17" s="404"/>
      <c r="FQ17" s="404"/>
      <c r="FR17" s="404"/>
      <c r="FS17" s="404"/>
    </row>
    <row r="18" spans="1:175" s="405" customFormat="1" ht="15" x14ac:dyDescent="0.2">
      <c r="A18" s="383"/>
      <c r="B18" s="418"/>
      <c r="C18" s="419"/>
      <c r="D18" s="420"/>
      <c r="E18" s="425"/>
      <c r="F18" s="422"/>
      <c r="G18" s="422"/>
      <c r="H18" s="423"/>
      <c r="I18" s="424"/>
      <c r="J18" s="403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4"/>
      <c r="AL18" s="404"/>
      <c r="AM18" s="404"/>
      <c r="AN18" s="404"/>
      <c r="AO18" s="404"/>
      <c r="AP18" s="404"/>
      <c r="AQ18" s="404"/>
      <c r="AR18" s="404"/>
      <c r="AS18" s="404"/>
      <c r="AT18" s="404"/>
      <c r="AU18" s="404"/>
      <c r="AV18" s="404"/>
      <c r="AW18" s="404"/>
      <c r="AX18" s="404"/>
      <c r="AY18" s="404"/>
      <c r="AZ18" s="404"/>
      <c r="BA18" s="404"/>
      <c r="BB18" s="404"/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4"/>
      <c r="CA18" s="404"/>
      <c r="CB18" s="404"/>
      <c r="CC18" s="404"/>
      <c r="CD18" s="404"/>
      <c r="CE18" s="404"/>
      <c r="CF18" s="404"/>
      <c r="CG18" s="404"/>
      <c r="CH18" s="404"/>
      <c r="CI18" s="404"/>
      <c r="CJ18" s="404"/>
      <c r="CK18" s="404"/>
      <c r="CL18" s="404"/>
      <c r="CM18" s="404"/>
      <c r="CN18" s="404"/>
      <c r="CO18" s="404"/>
      <c r="CP18" s="404"/>
      <c r="CQ18" s="404"/>
      <c r="CR18" s="404"/>
      <c r="CS18" s="404"/>
      <c r="CT18" s="404"/>
      <c r="CU18" s="404"/>
      <c r="CV18" s="404"/>
      <c r="CW18" s="404"/>
      <c r="CX18" s="404"/>
      <c r="CY18" s="404"/>
      <c r="CZ18" s="404"/>
      <c r="DA18" s="404"/>
      <c r="DB18" s="404"/>
      <c r="DC18" s="404"/>
      <c r="DD18" s="404"/>
      <c r="DE18" s="404"/>
      <c r="DF18" s="404"/>
      <c r="DG18" s="404"/>
      <c r="DH18" s="404"/>
      <c r="DI18" s="404"/>
      <c r="DJ18" s="404"/>
      <c r="DK18" s="404"/>
      <c r="DL18" s="404"/>
      <c r="DM18" s="404"/>
      <c r="DN18" s="404"/>
      <c r="DO18" s="404"/>
      <c r="DP18" s="404"/>
      <c r="DQ18" s="404"/>
      <c r="DR18" s="404"/>
      <c r="DS18" s="404"/>
      <c r="DT18" s="404"/>
      <c r="DU18" s="404"/>
      <c r="DV18" s="404"/>
      <c r="DW18" s="404"/>
      <c r="DX18" s="404"/>
      <c r="DY18" s="404"/>
      <c r="DZ18" s="404"/>
      <c r="EA18" s="404"/>
      <c r="EB18" s="404"/>
      <c r="EC18" s="404"/>
      <c r="ED18" s="404"/>
      <c r="EE18" s="404"/>
      <c r="EF18" s="404"/>
      <c r="EG18" s="404"/>
      <c r="EH18" s="404"/>
      <c r="EI18" s="404"/>
      <c r="EJ18" s="404"/>
      <c r="EK18" s="404"/>
      <c r="EL18" s="404"/>
      <c r="EM18" s="404"/>
      <c r="EN18" s="404"/>
      <c r="EO18" s="404"/>
      <c r="EP18" s="404"/>
      <c r="EQ18" s="404"/>
      <c r="ER18" s="404"/>
      <c r="ES18" s="404"/>
      <c r="ET18" s="404"/>
      <c r="EU18" s="404"/>
      <c r="EV18" s="404"/>
      <c r="EW18" s="404"/>
      <c r="EX18" s="404"/>
      <c r="EY18" s="404"/>
      <c r="EZ18" s="404"/>
      <c r="FA18" s="404"/>
      <c r="FB18" s="404"/>
      <c r="FC18" s="404"/>
      <c r="FD18" s="404"/>
      <c r="FE18" s="404"/>
      <c r="FF18" s="404"/>
      <c r="FG18" s="404"/>
      <c r="FH18" s="404"/>
      <c r="FI18" s="404"/>
      <c r="FJ18" s="404"/>
      <c r="FK18" s="404"/>
      <c r="FL18" s="404"/>
      <c r="FM18" s="404"/>
      <c r="FN18" s="404"/>
      <c r="FO18" s="404"/>
      <c r="FP18" s="404"/>
      <c r="FQ18" s="404"/>
      <c r="FR18" s="404"/>
      <c r="FS18" s="404"/>
    </row>
    <row r="19" spans="1:175" s="405" customFormat="1" ht="15" x14ac:dyDescent="0.2">
      <c r="A19" s="383"/>
      <c r="B19" s="418"/>
      <c r="C19" s="419"/>
      <c r="D19" s="420"/>
      <c r="E19" s="425"/>
      <c r="F19" s="422"/>
      <c r="G19" s="422"/>
      <c r="H19" s="423"/>
      <c r="I19" s="424"/>
      <c r="J19" s="403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4"/>
      <c r="AJ19" s="404"/>
      <c r="AK19" s="404"/>
      <c r="AL19" s="404"/>
      <c r="AM19" s="404"/>
      <c r="AN19" s="404"/>
      <c r="AO19" s="404"/>
      <c r="AP19" s="404"/>
      <c r="AQ19" s="404"/>
      <c r="AR19" s="404"/>
      <c r="AS19" s="404"/>
      <c r="AT19" s="404"/>
      <c r="AU19" s="404"/>
      <c r="AV19" s="404"/>
      <c r="AW19" s="404"/>
      <c r="AX19" s="404"/>
      <c r="AY19" s="404"/>
      <c r="AZ19" s="404"/>
      <c r="BA19" s="404"/>
      <c r="BB19" s="404"/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4"/>
      <c r="CA19" s="404"/>
      <c r="CB19" s="404"/>
      <c r="CC19" s="404"/>
      <c r="CD19" s="404"/>
      <c r="CE19" s="404"/>
      <c r="CF19" s="404"/>
      <c r="CG19" s="404"/>
      <c r="CH19" s="404"/>
      <c r="CI19" s="404"/>
      <c r="CJ19" s="404"/>
      <c r="CK19" s="404"/>
      <c r="CL19" s="404"/>
      <c r="CM19" s="404"/>
      <c r="CN19" s="404"/>
      <c r="CO19" s="404"/>
      <c r="CP19" s="404"/>
      <c r="CQ19" s="404"/>
      <c r="CR19" s="404"/>
      <c r="CS19" s="404"/>
      <c r="CT19" s="404"/>
      <c r="CU19" s="404"/>
      <c r="CV19" s="404"/>
      <c r="CW19" s="404"/>
      <c r="CX19" s="404"/>
      <c r="CY19" s="404"/>
      <c r="CZ19" s="404"/>
      <c r="DA19" s="404"/>
      <c r="DB19" s="404"/>
      <c r="DC19" s="404"/>
      <c r="DD19" s="404"/>
      <c r="DE19" s="404"/>
      <c r="DF19" s="404"/>
      <c r="DG19" s="404"/>
      <c r="DH19" s="404"/>
      <c r="DI19" s="404"/>
      <c r="DJ19" s="404"/>
      <c r="DK19" s="404"/>
      <c r="DL19" s="404"/>
      <c r="DM19" s="404"/>
      <c r="DN19" s="404"/>
      <c r="DO19" s="404"/>
      <c r="DP19" s="404"/>
      <c r="DQ19" s="404"/>
      <c r="DR19" s="404"/>
      <c r="DS19" s="404"/>
      <c r="DT19" s="404"/>
      <c r="DU19" s="404"/>
      <c r="DV19" s="404"/>
      <c r="DW19" s="404"/>
      <c r="DX19" s="404"/>
      <c r="DY19" s="404"/>
      <c r="DZ19" s="404"/>
      <c r="EA19" s="404"/>
      <c r="EB19" s="404"/>
      <c r="EC19" s="404"/>
      <c r="ED19" s="404"/>
      <c r="EE19" s="404"/>
      <c r="EF19" s="404"/>
      <c r="EG19" s="404"/>
      <c r="EH19" s="404"/>
      <c r="EI19" s="404"/>
      <c r="EJ19" s="404"/>
      <c r="EK19" s="404"/>
      <c r="EL19" s="404"/>
      <c r="EM19" s="404"/>
      <c r="EN19" s="404"/>
      <c r="EO19" s="404"/>
      <c r="EP19" s="404"/>
      <c r="EQ19" s="404"/>
      <c r="ER19" s="404"/>
      <c r="ES19" s="404"/>
      <c r="ET19" s="404"/>
      <c r="EU19" s="404"/>
      <c r="EV19" s="404"/>
      <c r="EW19" s="404"/>
      <c r="EX19" s="404"/>
      <c r="EY19" s="404"/>
      <c r="EZ19" s="404"/>
      <c r="FA19" s="404"/>
      <c r="FB19" s="404"/>
      <c r="FC19" s="404"/>
      <c r="FD19" s="404"/>
      <c r="FE19" s="404"/>
      <c r="FF19" s="404"/>
      <c r="FG19" s="404"/>
      <c r="FH19" s="404"/>
      <c r="FI19" s="404"/>
      <c r="FJ19" s="404"/>
      <c r="FK19" s="404"/>
      <c r="FL19" s="404"/>
      <c r="FM19" s="404"/>
      <c r="FN19" s="404"/>
      <c r="FO19" s="404"/>
      <c r="FP19" s="404"/>
      <c r="FQ19" s="404"/>
      <c r="FR19" s="404"/>
      <c r="FS19" s="404"/>
    </row>
    <row r="20" spans="1:175" s="405" customFormat="1" ht="15" x14ac:dyDescent="0.2">
      <c r="A20" s="383"/>
      <c r="B20" s="418"/>
      <c r="C20" s="419">
        <v>1.2</v>
      </c>
      <c r="D20" s="420" t="s">
        <v>24</v>
      </c>
      <c r="E20" s="421" t="s">
        <v>247</v>
      </c>
      <c r="F20" s="426" t="s">
        <v>18</v>
      </c>
      <c r="G20" s="422" t="s">
        <v>41</v>
      </c>
      <c r="H20" s="423"/>
      <c r="I20" s="424">
        <f>I12+TIME(0,H12,0)</f>
        <v>0.33749999999999997</v>
      </c>
      <c r="J20" s="403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4"/>
      <c r="AJ20" s="404"/>
      <c r="AK20" s="404"/>
      <c r="AL20" s="404"/>
      <c r="AM20" s="404"/>
      <c r="AN20" s="404"/>
      <c r="AO20" s="404"/>
      <c r="AP20" s="404"/>
      <c r="AQ20" s="404"/>
      <c r="AR20" s="404"/>
      <c r="AS20" s="404"/>
      <c r="AT20" s="404"/>
      <c r="AU20" s="404"/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4"/>
      <c r="CA20" s="404"/>
      <c r="CB20" s="404"/>
      <c r="CC20" s="404"/>
      <c r="CD20" s="404"/>
      <c r="CE20" s="404"/>
      <c r="CF20" s="404"/>
      <c r="CG20" s="404"/>
      <c r="CH20" s="404"/>
      <c r="CI20" s="404"/>
      <c r="CJ20" s="404"/>
      <c r="CK20" s="404"/>
      <c r="CL20" s="404"/>
      <c r="CM20" s="404"/>
      <c r="CN20" s="404"/>
      <c r="CO20" s="404"/>
      <c r="CP20" s="404"/>
      <c r="CQ20" s="404"/>
      <c r="CR20" s="404"/>
      <c r="CS20" s="404"/>
      <c r="CT20" s="404"/>
      <c r="CU20" s="404"/>
      <c r="CV20" s="404"/>
      <c r="CW20" s="404"/>
      <c r="CX20" s="404"/>
      <c r="CY20" s="404"/>
      <c r="CZ20" s="404"/>
      <c r="DA20" s="404"/>
      <c r="DB20" s="404"/>
      <c r="DC20" s="404"/>
      <c r="DD20" s="404"/>
      <c r="DE20" s="404"/>
      <c r="DF20" s="404"/>
      <c r="DG20" s="404"/>
      <c r="DH20" s="404"/>
      <c r="DI20" s="404"/>
      <c r="DJ20" s="404"/>
      <c r="DK20" s="404"/>
      <c r="DL20" s="404"/>
      <c r="DM20" s="404"/>
      <c r="DN20" s="404"/>
      <c r="DO20" s="404"/>
      <c r="DP20" s="404"/>
      <c r="DQ20" s="404"/>
      <c r="DR20" s="404"/>
      <c r="DS20" s="404"/>
      <c r="DT20" s="404"/>
      <c r="DU20" s="404"/>
      <c r="DV20" s="404"/>
      <c r="DW20" s="404"/>
      <c r="DX20" s="404"/>
      <c r="DY20" s="404"/>
      <c r="DZ20" s="404"/>
      <c r="EA20" s="404"/>
      <c r="EB20" s="404"/>
      <c r="EC20" s="404"/>
      <c r="ED20" s="404"/>
      <c r="EE20" s="404"/>
      <c r="EF20" s="404"/>
      <c r="EG20" s="404"/>
      <c r="EH20" s="404"/>
      <c r="EI20" s="404"/>
      <c r="EJ20" s="404"/>
      <c r="EK20" s="404"/>
      <c r="EL20" s="404"/>
      <c r="EM20" s="404"/>
      <c r="EN20" s="404"/>
      <c r="EO20" s="404"/>
      <c r="EP20" s="404"/>
      <c r="EQ20" s="404"/>
      <c r="ER20" s="404"/>
      <c r="ES20" s="404"/>
      <c r="ET20" s="404"/>
      <c r="EU20" s="404"/>
      <c r="EV20" s="404"/>
      <c r="EW20" s="404"/>
      <c r="EX20" s="404"/>
      <c r="EY20" s="404"/>
      <c r="EZ20" s="404"/>
      <c r="FA20" s="404"/>
      <c r="FB20" s="404"/>
      <c r="FC20" s="404"/>
      <c r="FD20" s="404"/>
      <c r="FE20" s="404"/>
      <c r="FF20" s="404"/>
      <c r="FG20" s="404"/>
      <c r="FH20" s="404"/>
      <c r="FI20" s="404"/>
      <c r="FJ20" s="404"/>
      <c r="FK20" s="404"/>
      <c r="FL20" s="404"/>
      <c r="FM20" s="404"/>
      <c r="FN20" s="404"/>
      <c r="FO20" s="404"/>
      <c r="FP20" s="404"/>
      <c r="FQ20" s="404"/>
      <c r="FR20" s="404"/>
      <c r="FS20" s="404"/>
    </row>
    <row r="21" spans="1:175" s="405" customFormat="1" ht="15" x14ac:dyDescent="0.2">
      <c r="A21" s="383"/>
      <c r="B21" s="418"/>
      <c r="C21" s="419"/>
      <c r="D21" s="427"/>
      <c r="E21" s="428"/>
      <c r="F21" s="426"/>
      <c r="G21" s="422"/>
      <c r="H21" s="423"/>
      <c r="I21" s="424">
        <f t="shared" si="0"/>
        <v>0.33749999999999997</v>
      </c>
      <c r="J21" s="403"/>
      <c r="K21" s="404"/>
      <c r="L21" s="404" t="s">
        <v>248</v>
      </c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4"/>
      <c r="AJ21" s="404"/>
      <c r="AK21" s="404"/>
      <c r="AL21" s="404"/>
      <c r="AM21" s="404"/>
      <c r="AN21" s="404"/>
      <c r="AO21" s="404"/>
      <c r="AP21" s="404"/>
      <c r="AQ21" s="404"/>
      <c r="AR21" s="404"/>
      <c r="AS21" s="404"/>
      <c r="AT21" s="404"/>
      <c r="AU21" s="404"/>
      <c r="AV21" s="404"/>
      <c r="AW21" s="404"/>
      <c r="AX21" s="404"/>
      <c r="AY21" s="404"/>
      <c r="AZ21" s="404"/>
      <c r="BA21" s="404"/>
      <c r="BB21" s="404"/>
      <c r="BC21" s="404"/>
      <c r="BD21" s="404"/>
      <c r="BE21" s="404"/>
      <c r="BF21" s="404"/>
      <c r="BG21" s="404"/>
      <c r="BH21" s="404"/>
      <c r="BI21" s="404"/>
      <c r="BJ21" s="404"/>
      <c r="BK21" s="404"/>
      <c r="BL21" s="404"/>
      <c r="BM21" s="404"/>
      <c r="BN21" s="404"/>
      <c r="BO21" s="404"/>
      <c r="BP21" s="404"/>
      <c r="BQ21" s="404"/>
      <c r="BR21" s="404"/>
      <c r="BS21" s="404"/>
      <c r="BT21" s="404"/>
      <c r="BU21" s="404"/>
      <c r="BV21" s="404"/>
      <c r="BW21" s="404"/>
      <c r="BX21" s="404"/>
      <c r="BY21" s="404"/>
      <c r="BZ21" s="404"/>
      <c r="CA21" s="404"/>
      <c r="CB21" s="404"/>
      <c r="CC21" s="404"/>
      <c r="CD21" s="404"/>
      <c r="CE21" s="404"/>
      <c r="CF21" s="404"/>
      <c r="CG21" s="404"/>
      <c r="CH21" s="404"/>
      <c r="CI21" s="404"/>
      <c r="CJ21" s="404"/>
      <c r="CK21" s="404"/>
      <c r="CL21" s="404"/>
      <c r="CM21" s="404"/>
      <c r="CN21" s="404"/>
      <c r="CO21" s="404"/>
      <c r="CP21" s="404"/>
      <c r="CQ21" s="404"/>
      <c r="CR21" s="404"/>
      <c r="CS21" s="404"/>
      <c r="CT21" s="404"/>
      <c r="CU21" s="404"/>
      <c r="CV21" s="404"/>
      <c r="CW21" s="404"/>
      <c r="CX21" s="404"/>
      <c r="CY21" s="404"/>
      <c r="CZ21" s="404"/>
      <c r="DA21" s="404"/>
      <c r="DB21" s="404"/>
      <c r="DC21" s="404"/>
      <c r="DD21" s="404"/>
      <c r="DE21" s="404"/>
      <c r="DF21" s="404"/>
      <c r="DG21" s="404"/>
      <c r="DH21" s="404"/>
      <c r="DI21" s="404"/>
      <c r="DJ21" s="404"/>
      <c r="DK21" s="404"/>
      <c r="DL21" s="404"/>
      <c r="DM21" s="404"/>
      <c r="DN21" s="404"/>
      <c r="DO21" s="404"/>
      <c r="DP21" s="404"/>
      <c r="DQ21" s="404"/>
      <c r="DR21" s="404"/>
      <c r="DS21" s="404"/>
      <c r="DT21" s="404"/>
      <c r="DU21" s="404"/>
      <c r="DV21" s="404"/>
      <c r="DW21" s="404"/>
      <c r="DX21" s="404"/>
      <c r="DY21" s="404"/>
      <c r="DZ21" s="404"/>
      <c r="EA21" s="404"/>
      <c r="EB21" s="404"/>
      <c r="EC21" s="404"/>
      <c r="ED21" s="404"/>
      <c r="EE21" s="404"/>
      <c r="EF21" s="404"/>
      <c r="EG21" s="404"/>
      <c r="EH21" s="404"/>
      <c r="EI21" s="404"/>
      <c r="EJ21" s="404"/>
      <c r="EK21" s="404"/>
      <c r="EL21" s="404"/>
      <c r="EM21" s="404"/>
      <c r="EN21" s="404"/>
      <c r="EO21" s="404"/>
      <c r="EP21" s="404"/>
      <c r="EQ21" s="404"/>
      <c r="ER21" s="404"/>
      <c r="ES21" s="404"/>
      <c r="ET21" s="404"/>
      <c r="EU21" s="404"/>
      <c r="EV21" s="404"/>
      <c r="EW21" s="404"/>
      <c r="EX21" s="404"/>
      <c r="EY21" s="404"/>
      <c r="EZ21" s="404"/>
      <c r="FA21" s="404"/>
      <c r="FB21" s="404"/>
      <c r="FC21" s="404"/>
      <c r="FD21" s="404"/>
      <c r="FE21" s="404"/>
      <c r="FF21" s="404"/>
      <c r="FG21" s="404"/>
      <c r="FH21" s="404"/>
      <c r="FI21" s="404"/>
      <c r="FJ21" s="404"/>
      <c r="FK21" s="404"/>
      <c r="FL21" s="404"/>
      <c r="FM21" s="404"/>
      <c r="FN21" s="404"/>
      <c r="FO21" s="404"/>
      <c r="FP21" s="404"/>
      <c r="FQ21" s="404"/>
      <c r="FR21" s="404"/>
      <c r="FS21" s="404"/>
    </row>
    <row r="22" spans="1:175" s="405" customFormat="1" ht="15" x14ac:dyDescent="0.2">
      <c r="A22" s="383"/>
      <c r="B22" s="418"/>
      <c r="C22" s="419" t="s">
        <v>249</v>
      </c>
      <c r="D22" s="420"/>
      <c r="E22" s="414" t="s">
        <v>250</v>
      </c>
      <c r="F22" s="422" t="s">
        <v>18</v>
      </c>
      <c r="G22" s="422" t="s">
        <v>32</v>
      </c>
      <c r="H22" s="423">
        <v>5</v>
      </c>
      <c r="I22" s="424">
        <f t="shared" si="0"/>
        <v>0.33749999999999997</v>
      </c>
      <c r="J22" s="403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4"/>
      <c r="AJ22" s="404"/>
      <c r="AK22" s="404"/>
      <c r="AL22" s="404"/>
      <c r="AM22" s="404"/>
      <c r="AN22" s="404"/>
      <c r="AO22" s="404"/>
      <c r="AP22" s="404"/>
      <c r="AQ22" s="404"/>
      <c r="AR22" s="404"/>
      <c r="AS22" s="404"/>
      <c r="AT22" s="404"/>
      <c r="AU22" s="404"/>
      <c r="AV22" s="404"/>
      <c r="AW22" s="404"/>
      <c r="AX22" s="404"/>
      <c r="AY22" s="404"/>
      <c r="AZ22" s="404"/>
      <c r="BA22" s="404"/>
      <c r="BB22" s="404"/>
      <c r="BC22" s="404"/>
      <c r="BD22" s="404"/>
      <c r="BE22" s="404"/>
      <c r="BF22" s="404"/>
      <c r="BG22" s="404"/>
      <c r="BH22" s="404"/>
      <c r="BI22" s="404"/>
      <c r="BJ22" s="404"/>
      <c r="BK22" s="404"/>
      <c r="BL22" s="404"/>
      <c r="BM22" s="404"/>
      <c r="BN22" s="404"/>
      <c r="BO22" s="404"/>
      <c r="BP22" s="404"/>
      <c r="BQ22" s="404"/>
      <c r="BR22" s="404"/>
      <c r="BS22" s="404"/>
      <c r="BT22" s="404"/>
      <c r="BU22" s="404"/>
      <c r="BV22" s="404"/>
      <c r="BW22" s="404"/>
      <c r="BX22" s="404"/>
      <c r="BY22" s="404"/>
      <c r="BZ22" s="404"/>
      <c r="CA22" s="404"/>
      <c r="CB22" s="404"/>
      <c r="CC22" s="404"/>
      <c r="CD22" s="404"/>
      <c r="CE22" s="404"/>
      <c r="CF22" s="404"/>
      <c r="CG22" s="404"/>
      <c r="CH22" s="404"/>
      <c r="CI22" s="404"/>
      <c r="CJ22" s="404"/>
      <c r="CK22" s="404"/>
      <c r="CL22" s="404"/>
      <c r="CM22" s="404"/>
      <c r="CN22" s="404"/>
      <c r="CO22" s="404"/>
      <c r="CP22" s="404"/>
      <c r="CQ22" s="404"/>
      <c r="CR22" s="404"/>
      <c r="CS22" s="404"/>
      <c r="CT22" s="404"/>
      <c r="CU22" s="404"/>
      <c r="CV22" s="404"/>
      <c r="CW22" s="404"/>
      <c r="CX22" s="404"/>
      <c r="CY22" s="404"/>
      <c r="CZ22" s="404"/>
      <c r="DA22" s="404"/>
      <c r="DB22" s="404"/>
      <c r="DC22" s="404"/>
      <c r="DD22" s="404"/>
      <c r="DE22" s="404"/>
      <c r="DF22" s="404"/>
      <c r="DG22" s="404"/>
      <c r="DH22" s="404"/>
      <c r="DI22" s="404"/>
      <c r="DJ22" s="404"/>
      <c r="DK22" s="404"/>
      <c r="DL22" s="404"/>
      <c r="DM22" s="404"/>
      <c r="DN22" s="404"/>
      <c r="DO22" s="404"/>
      <c r="DP22" s="404"/>
      <c r="DQ22" s="404"/>
      <c r="DR22" s="404"/>
      <c r="DS22" s="404"/>
      <c r="DT22" s="404"/>
      <c r="DU22" s="404"/>
      <c r="DV22" s="404"/>
      <c r="DW22" s="404"/>
      <c r="DX22" s="404"/>
      <c r="DY22" s="404"/>
      <c r="DZ22" s="404"/>
      <c r="EA22" s="404"/>
      <c r="EB22" s="404"/>
      <c r="EC22" s="404"/>
      <c r="ED22" s="404"/>
      <c r="EE22" s="404"/>
      <c r="EF22" s="404"/>
      <c r="EG22" s="404"/>
      <c r="EH22" s="404"/>
      <c r="EI22" s="404"/>
      <c r="EJ22" s="404"/>
      <c r="EK22" s="404"/>
      <c r="EL22" s="404"/>
      <c r="EM22" s="404"/>
      <c r="EN22" s="404"/>
      <c r="EO22" s="404"/>
      <c r="EP22" s="404"/>
      <c r="EQ22" s="404"/>
      <c r="ER22" s="404"/>
      <c r="ES22" s="404"/>
      <c r="ET22" s="404"/>
      <c r="EU22" s="404"/>
      <c r="EV22" s="404"/>
      <c r="EW22" s="404"/>
      <c r="EX22" s="404"/>
      <c r="EY22" s="404"/>
      <c r="EZ22" s="404"/>
      <c r="FA22" s="404"/>
      <c r="FB22" s="404"/>
      <c r="FC22" s="404"/>
      <c r="FD22" s="404"/>
      <c r="FE22" s="404"/>
      <c r="FF22" s="404"/>
      <c r="FG22" s="404"/>
      <c r="FH22" s="404"/>
      <c r="FI22" s="404"/>
      <c r="FJ22" s="404"/>
      <c r="FK22" s="404"/>
      <c r="FL22" s="404"/>
      <c r="FM22" s="404"/>
      <c r="FN22" s="404"/>
      <c r="FO22" s="404"/>
      <c r="FP22" s="404"/>
      <c r="FQ22" s="404"/>
      <c r="FR22" s="404"/>
      <c r="FS22" s="404"/>
    </row>
    <row r="23" spans="1:175" s="405" customFormat="1" ht="15" x14ac:dyDescent="0.2">
      <c r="A23" s="383"/>
      <c r="B23" s="429"/>
      <c r="C23" s="422">
        <v>1.3</v>
      </c>
      <c r="D23" s="430"/>
      <c r="E23" s="431"/>
      <c r="F23" s="426" t="s">
        <v>18</v>
      </c>
      <c r="G23" s="422"/>
      <c r="H23" s="423"/>
      <c r="I23" s="424">
        <f t="shared" si="0"/>
        <v>0.34097222222222218</v>
      </c>
      <c r="J23" s="432"/>
    </row>
    <row r="24" spans="1:175" s="405" customFormat="1" ht="15" x14ac:dyDescent="0.2">
      <c r="A24" s="383"/>
      <c r="B24" s="433"/>
      <c r="C24" s="434">
        <v>1.4</v>
      </c>
      <c r="D24" s="435"/>
      <c r="E24" s="436"/>
      <c r="F24" s="437"/>
      <c r="G24" s="437"/>
      <c r="H24" s="438"/>
      <c r="I24" s="424">
        <f t="shared" si="0"/>
        <v>0.34097222222222218</v>
      </c>
      <c r="J24" s="403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4"/>
      <c r="AJ24" s="404"/>
      <c r="AK24" s="404"/>
      <c r="AL24" s="404"/>
      <c r="AM24" s="404"/>
      <c r="AN24" s="404"/>
      <c r="AO24" s="404"/>
      <c r="AP24" s="404"/>
      <c r="AQ24" s="404"/>
      <c r="AR24" s="404"/>
      <c r="AS24" s="404"/>
      <c r="AT24" s="404"/>
      <c r="AU24" s="404"/>
      <c r="AV24" s="404"/>
      <c r="AW24" s="404"/>
      <c r="AX24" s="404"/>
      <c r="AY24" s="404"/>
      <c r="AZ24" s="404"/>
      <c r="BA24" s="404"/>
      <c r="BB24" s="404"/>
      <c r="BC24" s="404"/>
      <c r="BD24" s="404"/>
      <c r="BE24" s="404"/>
      <c r="BF24" s="404"/>
      <c r="BG24" s="404"/>
      <c r="BH24" s="404"/>
      <c r="BI24" s="404"/>
      <c r="BJ24" s="404"/>
      <c r="BK24" s="404"/>
      <c r="BL24" s="404"/>
      <c r="BM24" s="404"/>
      <c r="BN24" s="404"/>
      <c r="BO24" s="404"/>
      <c r="BP24" s="404"/>
      <c r="BQ24" s="404"/>
      <c r="BR24" s="404"/>
      <c r="BS24" s="404"/>
      <c r="BT24" s="404"/>
      <c r="BU24" s="404"/>
      <c r="BV24" s="404"/>
      <c r="BW24" s="404"/>
      <c r="BX24" s="404"/>
      <c r="BY24" s="404"/>
      <c r="BZ24" s="404"/>
      <c r="CA24" s="404"/>
      <c r="CB24" s="404"/>
      <c r="CC24" s="404"/>
      <c r="CD24" s="404"/>
      <c r="CE24" s="404"/>
      <c r="CF24" s="404"/>
      <c r="CG24" s="404"/>
      <c r="CH24" s="404"/>
      <c r="CI24" s="404"/>
      <c r="CJ24" s="404"/>
      <c r="CK24" s="404"/>
      <c r="CL24" s="404"/>
      <c r="CM24" s="404"/>
      <c r="CN24" s="404"/>
      <c r="CO24" s="404"/>
      <c r="CP24" s="404"/>
      <c r="CQ24" s="404"/>
      <c r="CR24" s="404"/>
      <c r="CS24" s="404"/>
      <c r="CT24" s="404"/>
      <c r="CU24" s="404"/>
      <c r="CV24" s="404"/>
      <c r="CW24" s="404"/>
      <c r="CX24" s="404"/>
      <c r="CY24" s="404"/>
      <c r="CZ24" s="404"/>
      <c r="DA24" s="404"/>
      <c r="DB24" s="404"/>
      <c r="DC24" s="404"/>
      <c r="DD24" s="404"/>
      <c r="DE24" s="404"/>
      <c r="DF24" s="404"/>
      <c r="DG24" s="404"/>
      <c r="DH24" s="404"/>
      <c r="DI24" s="404"/>
      <c r="DJ24" s="404"/>
      <c r="DK24" s="404"/>
      <c r="DL24" s="404"/>
      <c r="DM24" s="404"/>
      <c r="DN24" s="404"/>
      <c r="DO24" s="404"/>
      <c r="DP24" s="404"/>
      <c r="DQ24" s="404"/>
      <c r="DR24" s="404"/>
      <c r="DS24" s="404"/>
      <c r="DT24" s="404"/>
      <c r="DU24" s="404"/>
      <c r="DV24" s="404"/>
      <c r="DW24" s="404"/>
      <c r="DX24" s="404"/>
      <c r="DY24" s="404"/>
      <c r="DZ24" s="404"/>
      <c r="EA24" s="404"/>
      <c r="EB24" s="404"/>
      <c r="EC24" s="404"/>
      <c r="ED24" s="404"/>
      <c r="EE24" s="404"/>
      <c r="EF24" s="404"/>
      <c r="EG24" s="404"/>
      <c r="EH24" s="404"/>
      <c r="EI24" s="404"/>
      <c r="EJ24" s="404"/>
      <c r="EK24" s="404"/>
      <c r="EL24" s="404"/>
      <c r="EM24" s="404"/>
      <c r="EN24" s="404"/>
      <c r="EO24" s="404"/>
      <c r="EP24" s="404"/>
      <c r="EQ24" s="404"/>
      <c r="ER24" s="404"/>
      <c r="ES24" s="404"/>
      <c r="ET24" s="404"/>
      <c r="EU24" s="404"/>
      <c r="EV24" s="404"/>
      <c r="EW24" s="404"/>
      <c r="EX24" s="404"/>
      <c r="EY24" s="404"/>
      <c r="EZ24" s="404"/>
      <c r="FA24" s="404"/>
      <c r="FB24" s="404"/>
      <c r="FC24" s="404"/>
      <c r="FD24" s="404"/>
      <c r="FE24" s="404"/>
      <c r="FF24" s="404"/>
      <c r="FG24" s="404"/>
      <c r="FH24" s="404"/>
      <c r="FI24" s="404"/>
      <c r="FJ24" s="404"/>
      <c r="FK24" s="404"/>
      <c r="FL24" s="404"/>
      <c r="FM24" s="404"/>
      <c r="FN24" s="404"/>
      <c r="FO24" s="404"/>
      <c r="FP24" s="404"/>
      <c r="FQ24" s="404"/>
      <c r="FR24" s="404"/>
      <c r="FS24" s="404"/>
    </row>
    <row r="25" spans="1:175" s="405" customFormat="1" ht="15" x14ac:dyDescent="0.2">
      <c r="A25" s="383"/>
      <c r="B25" s="439"/>
      <c r="C25" s="439"/>
      <c r="D25" s="440"/>
      <c r="E25" s="440"/>
      <c r="F25" s="440"/>
      <c r="G25" s="440"/>
      <c r="H25" s="441"/>
      <c r="I25" s="442"/>
      <c r="J25" s="403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  <c r="AL25" s="404"/>
      <c r="AM25" s="404"/>
      <c r="AN25" s="404"/>
      <c r="AO25" s="404"/>
      <c r="AP25" s="404"/>
      <c r="AQ25" s="404"/>
      <c r="AR25" s="404"/>
      <c r="AS25" s="404"/>
      <c r="AT25" s="404"/>
      <c r="AU25" s="404"/>
      <c r="AV25" s="404"/>
      <c r="AW25" s="404"/>
      <c r="AX25" s="404"/>
      <c r="AY25" s="404"/>
      <c r="AZ25" s="404"/>
      <c r="BA25" s="404"/>
      <c r="BB25" s="404"/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  <c r="CD25" s="404"/>
      <c r="CE25" s="404"/>
      <c r="CF25" s="404"/>
      <c r="CG25" s="404"/>
      <c r="CH25" s="404"/>
      <c r="CI25" s="404"/>
      <c r="CJ25" s="404"/>
      <c r="CK25" s="404"/>
      <c r="CL25" s="404"/>
      <c r="CM25" s="404"/>
      <c r="CN25" s="404"/>
      <c r="CO25" s="404"/>
      <c r="CP25" s="404"/>
      <c r="CQ25" s="404"/>
      <c r="CR25" s="404"/>
      <c r="CS25" s="404"/>
      <c r="CT25" s="404"/>
      <c r="CU25" s="404"/>
      <c r="CV25" s="404"/>
      <c r="CW25" s="404"/>
      <c r="CX25" s="404"/>
      <c r="CY25" s="404"/>
      <c r="CZ25" s="404"/>
      <c r="DA25" s="404"/>
      <c r="DB25" s="404"/>
      <c r="DC25" s="404"/>
      <c r="DD25" s="404"/>
      <c r="DE25" s="404"/>
      <c r="DF25" s="404"/>
      <c r="DG25" s="404"/>
      <c r="DH25" s="404"/>
      <c r="DI25" s="404"/>
      <c r="DJ25" s="404"/>
      <c r="DK25" s="404"/>
      <c r="DL25" s="404"/>
      <c r="DM25" s="404"/>
      <c r="DN25" s="404"/>
      <c r="DO25" s="404"/>
      <c r="DP25" s="404"/>
      <c r="DQ25" s="404"/>
      <c r="DR25" s="404"/>
      <c r="DS25" s="404"/>
      <c r="DT25" s="404"/>
      <c r="DU25" s="404"/>
      <c r="DV25" s="404"/>
      <c r="DW25" s="404"/>
      <c r="DX25" s="404"/>
      <c r="DY25" s="404"/>
      <c r="DZ25" s="404"/>
      <c r="EA25" s="404"/>
      <c r="EB25" s="404"/>
      <c r="EC25" s="404"/>
      <c r="ED25" s="404"/>
      <c r="EE25" s="404"/>
      <c r="EF25" s="404"/>
      <c r="EG25" s="404"/>
      <c r="EH25" s="404"/>
      <c r="EI25" s="404"/>
      <c r="EJ25" s="404"/>
      <c r="EK25" s="404"/>
      <c r="EL25" s="404"/>
      <c r="EM25" s="404"/>
      <c r="EN25" s="404"/>
      <c r="EO25" s="404"/>
      <c r="EP25" s="404"/>
      <c r="EQ25" s="404"/>
      <c r="ER25" s="404"/>
      <c r="ES25" s="404"/>
      <c r="ET25" s="404"/>
      <c r="EU25" s="404"/>
      <c r="EV25" s="404"/>
      <c r="EW25" s="404"/>
      <c r="EX25" s="404"/>
      <c r="EY25" s="404"/>
      <c r="EZ25" s="404"/>
      <c r="FA25" s="404"/>
      <c r="FB25" s="404"/>
      <c r="FC25" s="404"/>
      <c r="FD25" s="404"/>
      <c r="FE25" s="404"/>
      <c r="FF25" s="404"/>
      <c r="FG25" s="404"/>
      <c r="FH25" s="404"/>
      <c r="FI25" s="404"/>
      <c r="FJ25" s="404"/>
      <c r="FK25" s="404"/>
      <c r="FL25" s="404"/>
      <c r="FM25" s="404"/>
      <c r="FN25" s="404"/>
      <c r="FO25" s="404"/>
      <c r="FP25" s="404"/>
      <c r="FQ25" s="404"/>
      <c r="FR25" s="404"/>
      <c r="FS25" s="404"/>
    </row>
    <row r="26" spans="1:175" s="394" customFormat="1" ht="15" x14ac:dyDescent="0.2">
      <c r="A26" s="383"/>
      <c r="B26" s="443"/>
      <c r="C26" s="444">
        <v>2</v>
      </c>
      <c r="D26" s="445" t="s">
        <v>24</v>
      </c>
      <c r="E26" s="446" t="s">
        <v>251</v>
      </c>
      <c r="F26" s="447" t="s">
        <v>18</v>
      </c>
      <c r="G26" s="447" t="s">
        <v>252</v>
      </c>
      <c r="H26" s="448">
        <v>3</v>
      </c>
      <c r="I26" s="449">
        <f>I24+TIME(0,H24,0)</f>
        <v>0.34097222222222218</v>
      </c>
      <c r="J26" s="409"/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10"/>
      <c r="AW26" s="410"/>
      <c r="AX26" s="410"/>
      <c r="AY26" s="410"/>
      <c r="AZ26" s="410"/>
      <c r="BA26" s="410"/>
      <c r="BB26" s="410"/>
      <c r="BC26" s="410"/>
      <c r="BD26" s="410"/>
      <c r="BE26" s="410"/>
      <c r="BF26" s="410"/>
      <c r="BG26" s="410"/>
      <c r="BH26" s="410"/>
      <c r="BI26" s="410"/>
      <c r="BJ26" s="410"/>
      <c r="BK26" s="410"/>
      <c r="BL26" s="410"/>
      <c r="BM26" s="410"/>
      <c r="BN26" s="410"/>
      <c r="BO26" s="410"/>
      <c r="BP26" s="410"/>
      <c r="BQ26" s="410"/>
      <c r="BR26" s="410"/>
      <c r="BS26" s="410"/>
      <c r="BT26" s="410"/>
      <c r="BU26" s="410"/>
      <c r="BV26" s="410"/>
      <c r="BW26" s="410"/>
      <c r="BX26" s="410"/>
      <c r="BY26" s="410"/>
      <c r="BZ26" s="410"/>
      <c r="CA26" s="410"/>
      <c r="CB26" s="410"/>
      <c r="CC26" s="410"/>
      <c r="CD26" s="410"/>
      <c r="CE26" s="410"/>
      <c r="CF26" s="410"/>
      <c r="CG26" s="410"/>
      <c r="CH26" s="410"/>
      <c r="CI26" s="410"/>
      <c r="CJ26" s="410"/>
      <c r="CK26" s="410"/>
      <c r="CL26" s="410"/>
      <c r="CM26" s="410"/>
      <c r="CN26" s="410"/>
      <c r="CO26" s="410"/>
      <c r="CP26" s="410"/>
      <c r="CQ26" s="410"/>
      <c r="CR26" s="410"/>
      <c r="CS26" s="410"/>
      <c r="CT26" s="410"/>
      <c r="CU26" s="410"/>
      <c r="CV26" s="410"/>
      <c r="CW26" s="410"/>
      <c r="CX26" s="410"/>
      <c r="CY26" s="410"/>
      <c r="CZ26" s="410"/>
      <c r="DA26" s="410"/>
      <c r="DB26" s="410"/>
      <c r="DC26" s="410"/>
      <c r="DD26" s="410"/>
      <c r="DE26" s="410"/>
      <c r="DF26" s="410"/>
      <c r="DG26" s="410"/>
      <c r="DH26" s="410"/>
      <c r="DI26" s="410"/>
      <c r="DJ26" s="410"/>
      <c r="DK26" s="410"/>
      <c r="DL26" s="410"/>
      <c r="DM26" s="410"/>
      <c r="DN26" s="410"/>
      <c r="DO26" s="410"/>
      <c r="DP26" s="410"/>
      <c r="DQ26" s="410"/>
      <c r="DR26" s="410"/>
      <c r="DS26" s="410"/>
      <c r="DT26" s="410"/>
      <c r="DU26" s="410"/>
      <c r="DV26" s="410"/>
      <c r="DW26" s="410"/>
      <c r="DX26" s="410"/>
      <c r="DY26" s="410"/>
      <c r="DZ26" s="410"/>
      <c r="EA26" s="410"/>
      <c r="EB26" s="410"/>
      <c r="EC26" s="410"/>
      <c r="ED26" s="410"/>
      <c r="EE26" s="410"/>
      <c r="EF26" s="410"/>
      <c r="EG26" s="410"/>
      <c r="EH26" s="410"/>
      <c r="EI26" s="410"/>
      <c r="EJ26" s="410"/>
      <c r="EK26" s="410"/>
      <c r="EL26" s="410"/>
      <c r="EM26" s="410"/>
      <c r="EN26" s="410"/>
      <c r="EO26" s="410"/>
      <c r="EP26" s="410"/>
      <c r="EQ26" s="410"/>
      <c r="ER26" s="410"/>
      <c r="ES26" s="410"/>
      <c r="ET26" s="410"/>
      <c r="EU26" s="410"/>
      <c r="EV26" s="410"/>
      <c r="EW26" s="410"/>
      <c r="EX26" s="410"/>
      <c r="EY26" s="410"/>
      <c r="EZ26" s="410"/>
      <c r="FA26" s="410"/>
      <c r="FB26" s="410"/>
      <c r="FC26" s="410"/>
      <c r="FD26" s="410"/>
      <c r="FE26" s="410"/>
      <c r="FF26" s="410"/>
      <c r="FG26" s="410"/>
      <c r="FH26" s="410"/>
      <c r="FI26" s="410"/>
      <c r="FJ26" s="410"/>
      <c r="FK26" s="410"/>
      <c r="FL26" s="410"/>
      <c r="FM26" s="410"/>
      <c r="FN26" s="410"/>
      <c r="FO26" s="410"/>
      <c r="FP26" s="410"/>
      <c r="FQ26" s="410"/>
      <c r="FR26" s="410"/>
      <c r="FS26" s="410"/>
    </row>
    <row r="27" spans="1:175" s="406" customFormat="1" ht="15" x14ac:dyDescent="0.2">
      <c r="A27" s="383"/>
      <c r="B27" s="439"/>
      <c r="C27" s="439"/>
      <c r="D27" s="450"/>
      <c r="E27" s="440"/>
      <c r="F27" s="440"/>
      <c r="G27" s="440"/>
      <c r="H27" s="441"/>
      <c r="I27" s="451"/>
      <c r="J27" s="409"/>
      <c r="K27" s="452"/>
      <c r="L27" s="452"/>
      <c r="M27" s="452"/>
      <c r="N27" s="452"/>
      <c r="O27" s="452"/>
      <c r="P27" s="452"/>
      <c r="Q27" s="452"/>
      <c r="R27" s="452"/>
      <c r="S27" s="452"/>
      <c r="T27" s="452"/>
      <c r="U27" s="452"/>
      <c r="V27" s="452"/>
      <c r="W27" s="452"/>
      <c r="X27" s="452"/>
      <c r="Y27" s="452"/>
      <c r="Z27" s="452"/>
      <c r="AA27" s="452"/>
      <c r="AB27" s="452"/>
      <c r="AC27" s="452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  <c r="AW27" s="452"/>
      <c r="AX27" s="452"/>
      <c r="AY27" s="452"/>
      <c r="AZ27" s="452"/>
      <c r="BA27" s="452"/>
      <c r="BB27" s="452"/>
      <c r="BC27" s="452"/>
      <c r="BD27" s="452"/>
      <c r="BE27" s="452"/>
      <c r="BF27" s="452"/>
      <c r="BG27" s="452"/>
      <c r="BH27" s="452"/>
      <c r="BI27" s="452"/>
      <c r="BJ27" s="452"/>
      <c r="BK27" s="452"/>
      <c r="BL27" s="452"/>
      <c r="BM27" s="452"/>
      <c r="BN27" s="452"/>
      <c r="BO27" s="452"/>
      <c r="BP27" s="452"/>
      <c r="BQ27" s="452"/>
      <c r="BR27" s="452"/>
      <c r="BS27" s="452"/>
      <c r="BT27" s="452"/>
      <c r="BU27" s="452"/>
      <c r="BV27" s="452"/>
      <c r="BW27" s="452"/>
      <c r="BX27" s="452"/>
      <c r="BY27" s="452"/>
      <c r="BZ27" s="452"/>
      <c r="CA27" s="452"/>
      <c r="CB27" s="452"/>
      <c r="CC27" s="452"/>
      <c r="CD27" s="452"/>
      <c r="CE27" s="452"/>
      <c r="CF27" s="452"/>
      <c r="CG27" s="452"/>
      <c r="CH27" s="452"/>
      <c r="CI27" s="452"/>
      <c r="CJ27" s="452"/>
      <c r="CK27" s="452"/>
      <c r="CL27" s="452"/>
      <c r="CM27" s="452"/>
      <c r="CN27" s="452"/>
      <c r="CO27" s="452"/>
      <c r="CP27" s="452"/>
      <c r="CQ27" s="452"/>
      <c r="CR27" s="452"/>
      <c r="CS27" s="452"/>
      <c r="CT27" s="452"/>
      <c r="CU27" s="452"/>
      <c r="CV27" s="452"/>
      <c r="CW27" s="452"/>
      <c r="CX27" s="452"/>
      <c r="CY27" s="452"/>
      <c r="CZ27" s="452"/>
      <c r="DA27" s="452"/>
      <c r="DB27" s="452"/>
      <c r="DC27" s="452"/>
      <c r="DD27" s="452"/>
      <c r="DE27" s="452"/>
      <c r="DF27" s="452"/>
      <c r="DG27" s="452"/>
      <c r="DH27" s="452"/>
      <c r="DI27" s="452"/>
      <c r="DJ27" s="452"/>
      <c r="DK27" s="452"/>
      <c r="DL27" s="452"/>
      <c r="DM27" s="452"/>
      <c r="DN27" s="452"/>
      <c r="DO27" s="452"/>
      <c r="DP27" s="452"/>
      <c r="DQ27" s="452"/>
      <c r="DR27" s="452"/>
      <c r="DS27" s="452"/>
      <c r="DT27" s="452"/>
      <c r="DU27" s="452"/>
      <c r="DV27" s="452"/>
      <c r="DW27" s="452"/>
      <c r="DX27" s="452"/>
      <c r="DY27" s="452"/>
      <c r="DZ27" s="452"/>
      <c r="EA27" s="452"/>
      <c r="EB27" s="452"/>
      <c r="EC27" s="452"/>
      <c r="ED27" s="452"/>
      <c r="EE27" s="452"/>
      <c r="EF27" s="452"/>
      <c r="EG27" s="452"/>
      <c r="EH27" s="452"/>
      <c r="EI27" s="452"/>
      <c r="EJ27" s="452"/>
      <c r="EK27" s="452"/>
      <c r="EL27" s="452"/>
      <c r="EM27" s="452"/>
      <c r="EN27" s="452"/>
      <c r="EO27" s="452"/>
      <c r="EP27" s="452"/>
      <c r="EQ27" s="452"/>
      <c r="ER27" s="452"/>
      <c r="ES27" s="452"/>
      <c r="ET27" s="452"/>
      <c r="EU27" s="452"/>
      <c r="EV27" s="452"/>
      <c r="EW27" s="452"/>
      <c r="EX27" s="452"/>
      <c r="EY27" s="452"/>
      <c r="EZ27" s="452"/>
      <c r="FA27" s="452"/>
      <c r="FB27" s="452"/>
      <c r="FC27" s="452"/>
      <c r="FD27" s="452"/>
      <c r="FE27" s="452"/>
      <c r="FF27" s="452"/>
      <c r="FG27" s="452"/>
      <c r="FH27" s="452"/>
      <c r="FI27" s="452"/>
      <c r="FJ27" s="452"/>
      <c r="FK27" s="452"/>
      <c r="FL27" s="452"/>
      <c r="FM27" s="452"/>
      <c r="FN27" s="452"/>
      <c r="FO27" s="452"/>
      <c r="FP27" s="452"/>
      <c r="FQ27" s="452"/>
      <c r="FR27" s="452"/>
      <c r="FS27" s="452"/>
    </row>
    <row r="28" spans="1:175" s="406" customFormat="1" ht="15" x14ac:dyDescent="0.2">
      <c r="A28" s="383"/>
      <c r="B28" s="453"/>
      <c r="C28" s="454">
        <v>3</v>
      </c>
      <c r="D28" s="455"/>
      <c r="E28" s="456" t="s">
        <v>40</v>
      </c>
      <c r="F28" s="457"/>
      <c r="G28" s="457"/>
      <c r="H28" s="458"/>
      <c r="I28" s="459">
        <f>I26+TIME(0,H26,0)</f>
        <v>0.3430555555555555</v>
      </c>
      <c r="J28" s="409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  <c r="AW28" s="452"/>
      <c r="AX28" s="452"/>
      <c r="AY28" s="452"/>
      <c r="AZ28" s="452"/>
      <c r="BA28" s="452"/>
      <c r="BB28" s="452"/>
      <c r="BC28" s="452"/>
      <c r="BD28" s="452"/>
      <c r="BE28" s="452"/>
      <c r="BF28" s="452"/>
      <c r="BG28" s="452"/>
      <c r="BH28" s="452"/>
      <c r="BI28" s="452"/>
      <c r="BJ28" s="452"/>
      <c r="BK28" s="452"/>
      <c r="BL28" s="452"/>
      <c r="BM28" s="452"/>
      <c r="BN28" s="452"/>
      <c r="BO28" s="452"/>
      <c r="BP28" s="452"/>
      <c r="BQ28" s="452"/>
      <c r="BR28" s="452"/>
      <c r="BS28" s="452"/>
      <c r="BT28" s="452"/>
      <c r="BU28" s="452"/>
      <c r="BV28" s="452"/>
      <c r="BW28" s="452"/>
      <c r="BX28" s="452"/>
      <c r="BY28" s="452"/>
      <c r="BZ28" s="452"/>
      <c r="CA28" s="452"/>
      <c r="CB28" s="452"/>
      <c r="CC28" s="452"/>
      <c r="CD28" s="452"/>
      <c r="CE28" s="452"/>
      <c r="CF28" s="452"/>
      <c r="CG28" s="452"/>
      <c r="CH28" s="452"/>
      <c r="CI28" s="452"/>
      <c r="CJ28" s="452"/>
      <c r="CK28" s="452"/>
      <c r="CL28" s="452"/>
      <c r="CM28" s="452"/>
      <c r="CN28" s="452"/>
      <c r="CO28" s="452"/>
      <c r="CP28" s="452"/>
      <c r="CQ28" s="452"/>
      <c r="CR28" s="452"/>
      <c r="CS28" s="452"/>
      <c r="CT28" s="452"/>
      <c r="CU28" s="452"/>
      <c r="CV28" s="452"/>
      <c r="CW28" s="452"/>
      <c r="CX28" s="452"/>
      <c r="CY28" s="452"/>
      <c r="CZ28" s="452"/>
      <c r="DA28" s="452"/>
      <c r="DB28" s="452"/>
      <c r="DC28" s="452"/>
      <c r="DD28" s="452"/>
      <c r="DE28" s="452"/>
      <c r="DF28" s="452"/>
      <c r="DG28" s="452"/>
      <c r="DH28" s="452"/>
      <c r="DI28" s="452"/>
      <c r="DJ28" s="452"/>
      <c r="DK28" s="452"/>
      <c r="DL28" s="452"/>
      <c r="DM28" s="452"/>
      <c r="DN28" s="452"/>
      <c r="DO28" s="452"/>
      <c r="DP28" s="452"/>
      <c r="DQ28" s="452"/>
      <c r="DR28" s="452"/>
      <c r="DS28" s="452"/>
      <c r="DT28" s="452"/>
      <c r="DU28" s="452"/>
      <c r="DV28" s="452"/>
      <c r="DW28" s="452"/>
      <c r="DX28" s="452"/>
      <c r="DY28" s="452"/>
      <c r="DZ28" s="452"/>
      <c r="EA28" s="452"/>
      <c r="EB28" s="452"/>
      <c r="EC28" s="452"/>
      <c r="ED28" s="452"/>
      <c r="EE28" s="452"/>
      <c r="EF28" s="452"/>
      <c r="EG28" s="452"/>
      <c r="EH28" s="452"/>
      <c r="EI28" s="452"/>
      <c r="EJ28" s="452"/>
      <c r="EK28" s="452"/>
      <c r="EL28" s="452"/>
      <c r="EM28" s="452"/>
      <c r="EN28" s="452"/>
      <c r="EO28" s="452"/>
      <c r="EP28" s="452"/>
      <c r="EQ28" s="452"/>
      <c r="ER28" s="452"/>
      <c r="ES28" s="452"/>
      <c r="ET28" s="452"/>
      <c r="EU28" s="452"/>
      <c r="EV28" s="452"/>
      <c r="EW28" s="452"/>
      <c r="EX28" s="452"/>
      <c r="EY28" s="452"/>
      <c r="EZ28" s="452"/>
      <c r="FA28" s="452"/>
      <c r="FB28" s="452"/>
      <c r="FC28" s="452"/>
      <c r="FD28" s="452"/>
      <c r="FE28" s="452"/>
      <c r="FF28" s="452"/>
      <c r="FG28" s="452"/>
      <c r="FH28" s="452"/>
      <c r="FI28" s="452"/>
      <c r="FJ28" s="452"/>
      <c r="FK28" s="452"/>
      <c r="FL28" s="452"/>
      <c r="FM28" s="452"/>
      <c r="FN28" s="452"/>
      <c r="FO28" s="452"/>
      <c r="FP28" s="452"/>
      <c r="FQ28" s="452"/>
      <c r="FR28" s="452"/>
      <c r="FS28" s="452"/>
    </row>
    <row r="29" spans="1:175" s="405" customFormat="1" ht="15" x14ac:dyDescent="0.2">
      <c r="A29" s="383"/>
      <c r="B29" s="460"/>
      <c r="C29" s="461">
        <v>3.1</v>
      </c>
      <c r="D29" s="420" t="s">
        <v>24</v>
      </c>
      <c r="E29" s="421" t="s">
        <v>253</v>
      </c>
      <c r="F29" s="422" t="s">
        <v>18</v>
      </c>
      <c r="G29" s="422" t="s">
        <v>240</v>
      </c>
      <c r="H29" s="462">
        <v>2</v>
      </c>
      <c r="I29" s="463"/>
      <c r="J29" s="403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  <c r="AL29" s="404"/>
      <c r="AM29" s="404"/>
      <c r="AN29" s="404"/>
      <c r="AO29" s="404"/>
      <c r="AP29" s="404"/>
      <c r="AQ29" s="404"/>
      <c r="AR29" s="404"/>
      <c r="AS29" s="404"/>
      <c r="AT29" s="404"/>
      <c r="AU29" s="404"/>
      <c r="AV29" s="404"/>
      <c r="AW29" s="404"/>
      <c r="AX29" s="404"/>
      <c r="AY29" s="404"/>
      <c r="AZ29" s="404"/>
      <c r="BA29" s="404"/>
      <c r="BB29" s="404"/>
      <c r="BC29" s="404"/>
      <c r="BD29" s="404"/>
      <c r="BE29" s="404"/>
      <c r="BF29" s="404"/>
      <c r="BG29" s="404"/>
      <c r="BH29" s="404"/>
      <c r="BI29" s="404"/>
      <c r="BJ29" s="404"/>
      <c r="BK29" s="404"/>
      <c r="BL29" s="404"/>
      <c r="BM29" s="404"/>
      <c r="BN29" s="404"/>
      <c r="BO29" s="404"/>
      <c r="BP29" s="404"/>
      <c r="BQ29" s="404"/>
      <c r="BR29" s="404"/>
      <c r="BS29" s="404"/>
      <c r="BT29" s="404"/>
      <c r="BU29" s="404"/>
      <c r="BV29" s="404"/>
      <c r="BW29" s="404"/>
      <c r="BX29" s="404"/>
      <c r="BY29" s="404"/>
      <c r="BZ29" s="404"/>
      <c r="CA29" s="404"/>
      <c r="CB29" s="404"/>
      <c r="CC29" s="404"/>
      <c r="CD29" s="404"/>
      <c r="CE29" s="404"/>
      <c r="CF29" s="404"/>
      <c r="CG29" s="404"/>
      <c r="CH29" s="404"/>
      <c r="CI29" s="404"/>
      <c r="CJ29" s="404"/>
      <c r="CK29" s="404"/>
      <c r="CL29" s="404"/>
      <c r="CM29" s="404"/>
      <c r="CN29" s="404"/>
      <c r="CO29" s="404"/>
      <c r="CP29" s="404"/>
      <c r="CQ29" s="404"/>
      <c r="CR29" s="404"/>
      <c r="CS29" s="404"/>
      <c r="CT29" s="404"/>
      <c r="CU29" s="404"/>
      <c r="CV29" s="404"/>
      <c r="CW29" s="404"/>
      <c r="CX29" s="404"/>
      <c r="CY29" s="404"/>
      <c r="CZ29" s="404"/>
      <c r="DA29" s="404"/>
      <c r="DB29" s="404"/>
      <c r="DC29" s="404"/>
      <c r="DD29" s="404"/>
      <c r="DE29" s="404"/>
      <c r="DF29" s="404"/>
      <c r="DG29" s="404"/>
      <c r="DH29" s="404"/>
      <c r="DI29" s="404"/>
      <c r="DJ29" s="404"/>
      <c r="DK29" s="404"/>
      <c r="DL29" s="404"/>
      <c r="DM29" s="404"/>
      <c r="DN29" s="404"/>
      <c r="DO29" s="404"/>
      <c r="DP29" s="404"/>
      <c r="DQ29" s="404"/>
      <c r="DR29" s="404"/>
      <c r="DS29" s="404"/>
      <c r="DT29" s="404"/>
      <c r="DU29" s="404"/>
      <c r="DV29" s="404"/>
      <c r="DW29" s="404"/>
      <c r="DX29" s="404"/>
      <c r="DY29" s="404"/>
      <c r="DZ29" s="404"/>
      <c r="EA29" s="404"/>
      <c r="EB29" s="404"/>
      <c r="EC29" s="404"/>
      <c r="ED29" s="404"/>
      <c r="EE29" s="404"/>
      <c r="EF29" s="404"/>
      <c r="EG29" s="404"/>
      <c r="EH29" s="404"/>
      <c r="EI29" s="404"/>
      <c r="EJ29" s="404"/>
      <c r="EK29" s="404"/>
      <c r="EL29" s="404"/>
      <c r="EM29" s="404"/>
      <c r="EN29" s="404"/>
      <c r="EO29" s="404"/>
      <c r="EP29" s="404"/>
      <c r="EQ29" s="404"/>
      <c r="ER29" s="404"/>
      <c r="ES29" s="404"/>
      <c r="ET29" s="404"/>
      <c r="EU29" s="404"/>
      <c r="EV29" s="404"/>
      <c r="EW29" s="404"/>
      <c r="EX29" s="404"/>
      <c r="EY29" s="404"/>
      <c r="EZ29" s="404"/>
      <c r="FA29" s="404"/>
      <c r="FB29" s="404"/>
      <c r="FC29" s="404"/>
      <c r="FD29" s="404"/>
      <c r="FE29" s="404"/>
      <c r="FF29" s="404"/>
      <c r="FG29" s="404"/>
      <c r="FH29" s="404"/>
      <c r="FI29" s="404"/>
      <c r="FJ29" s="404"/>
      <c r="FK29" s="404"/>
      <c r="FL29" s="404"/>
      <c r="FM29" s="404"/>
      <c r="FN29" s="404"/>
      <c r="FO29" s="404"/>
      <c r="FP29" s="404"/>
      <c r="FQ29" s="404"/>
      <c r="FR29" s="404"/>
      <c r="FS29" s="404"/>
    </row>
    <row r="30" spans="1:175" s="405" customFormat="1" ht="15" x14ac:dyDescent="0.2">
      <c r="A30" s="383"/>
      <c r="B30" s="460"/>
      <c r="C30" s="419">
        <v>3.2</v>
      </c>
      <c r="D30" s="420" t="s">
        <v>24</v>
      </c>
      <c r="E30" s="464" t="s">
        <v>254</v>
      </c>
      <c r="F30" s="426" t="s">
        <v>18</v>
      </c>
      <c r="G30" s="422" t="s">
        <v>240</v>
      </c>
      <c r="H30" s="465">
        <v>2</v>
      </c>
      <c r="I30" s="463"/>
      <c r="J30" s="403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404"/>
      <c r="AI30" s="404"/>
      <c r="AJ30" s="404"/>
      <c r="AK30" s="404"/>
      <c r="AL30" s="404"/>
      <c r="AM30" s="404"/>
      <c r="AN30" s="404"/>
      <c r="AO30" s="404"/>
      <c r="AP30" s="404"/>
      <c r="AQ30" s="404"/>
      <c r="AR30" s="404"/>
      <c r="AS30" s="404"/>
      <c r="AT30" s="404"/>
      <c r="AU30" s="404"/>
      <c r="AV30" s="404"/>
      <c r="AW30" s="404"/>
      <c r="AX30" s="404"/>
      <c r="AY30" s="404"/>
      <c r="AZ30" s="404"/>
      <c r="BA30" s="404"/>
      <c r="BB30" s="404"/>
      <c r="BC30" s="404"/>
      <c r="BD30" s="404"/>
      <c r="BE30" s="404"/>
      <c r="BF30" s="404"/>
      <c r="BG30" s="404"/>
      <c r="BH30" s="404"/>
      <c r="BI30" s="404"/>
      <c r="BJ30" s="404"/>
      <c r="BK30" s="404"/>
      <c r="BL30" s="404"/>
      <c r="BM30" s="404"/>
      <c r="BN30" s="404"/>
      <c r="BO30" s="404"/>
      <c r="BP30" s="404"/>
      <c r="BQ30" s="404"/>
      <c r="BR30" s="404"/>
      <c r="BS30" s="404"/>
      <c r="BT30" s="404"/>
      <c r="BU30" s="404"/>
      <c r="BV30" s="404"/>
      <c r="BW30" s="404"/>
      <c r="BX30" s="404"/>
      <c r="BY30" s="404"/>
      <c r="BZ30" s="404"/>
      <c r="CA30" s="404"/>
      <c r="CB30" s="404"/>
      <c r="CC30" s="404"/>
      <c r="CD30" s="404"/>
      <c r="CE30" s="404"/>
      <c r="CF30" s="404"/>
      <c r="CG30" s="404"/>
      <c r="CH30" s="404"/>
      <c r="CI30" s="404"/>
      <c r="CJ30" s="404"/>
      <c r="CK30" s="404"/>
      <c r="CL30" s="404"/>
      <c r="CM30" s="404"/>
      <c r="CN30" s="404"/>
      <c r="CO30" s="404"/>
      <c r="CP30" s="404"/>
      <c r="CQ30" s="404"/>
      <c r="CR30" s="404"/>
      <c r="CS30" s="404"/>
      <c r="CT30" s="404"/>
      <c r="CU30" s="404"/>
      <c r="CV30" s="404"/>
      <c r="CW30" s="404"/>
      <c r="CX30" s="404"/>
      <c r="CY30" s="404"/>
      <c r="CZ30" s="404"/>
      <c r="DA30" s="404"/>
      <c r="DB30" s="404"/>
      <c r="DC30" s="404"/>
      <c r="DD30" s="404"/>
      <c r="DE30" s="404"/>
      <c r="DF30" s="404"/>
      <c r="DG30" s="404"/>
      <c r="DH30" s="404"/>
      <c r="DI30" s="404"/>
      <c r="DJ30" s="404"/>
      <c r="DK30" s="404"/>
      <c r="DL30" s="404"/>
      <c r="DM30" s="404"/>
      <c r="DN30" s="404"/>
      <c r="DO30" s="404"/>
      <c r="DP30" s="404"/>
      <c r="DQ30" s="404"/>
      <c r="DR30" s="404"/>
      <c r="DS30" s="404"/>
      <c r="DT30" s="404"/>
      <c r="DU30" s="404"/>
      <c r="DV30" s="404"/>
      <c r="DW30" s="404"/>
      <c r="DX30" s="404"/>
      <c r="DY30" s="404"/>
      <c r="DZ30" s="404"/>
      <c r="EA30" s="404"/>
      <c r="EB30" s="404"/>
      <c r="EC30" s="404"/>
      <c r="ED30" s="404"/>
      <c r="EE30" s="404"/>
      <c r="EF30" s="404"/>
      <c r="EG30" s="404"/>
      <c r="EH30" s="404"/>
      <c r="EI30" s="404"/>
      <c r="EJ30" s="404"/>
      <c r="EK30" s="404"/>
      <c r="EL30" s="404"/>
      <c r="EM30" s="404"/>
      <c r="EN30" s="404"/>
      <c r="EO30" s="404"/>
      <c r="EP30" s="404"/>
      <c r="EQ30" s="404"/>
      <c r="ER30" s="404"/>
      <c r="ES30" s="404"/>
      <c r="ET30" s="404"/>
      <c r="EU30" s="404"/>
      <c r="EV30" s="404"/>
      <c r="EW30" s="404"/>
      <c r="EX30" s="404"/>
      <c r="EY30" s="404"/>
      <c r="EZ30" s="404"/>
      <c r="FA30" s="404"/>
      <c r="FB30" s="404"/>
      <c r="FC30" s="404"/>
      <c r="FD30" s="404"/>
      <c r="FE30" s="404"/>
      <c r="FF30" s="404"/>
      <c r="FG30" s="404"/>
      <c r="FH30" s="404"/>
      <c r="FI30" s="404"/>
      <c r="FJ30" s="404"/>
      <c r="FK30" s="404"/>
      <c r="FL30" s="404"/>
      <c r="FM30" s="404"/>
      <c r="FN30" s="404"/>
      <c r="FO30" s="404"/>
      <c r="FP30" s="404"/>
      <c r="FQ30" s="404"/>
      <c r="FR30" s="404"/>
      <c r="FS30" s="404"/>
    </row>
    <row r="31" spans="1:175" s="405" customFormat="1" ht="15" x14ac:dyDescent="0.2">
      <c r="A31" s="383"/>
      <c r="B31" s="418"/>
      <c r="C31" s="419">
        <v>3.3</v>
      </c>
      <c r="D31" s="420" t="s">
        <v>24</v>
      </c>
      <c r="E31" s="464" t="s">
        <v>255</v>
      </c>
      <c r="F31" s="426" t="s">
        <v>18</v>
      </c>
      <c r="G31" s="422" t="s">
        <v>32</v>
      </c>
      <c r="H31" s="465">
        <v>5</v>
      </c>
      <c r="I31" s="463"/>
      <c r="J31" s="403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4"/>
      <c r="AJ31" s="404"/>
      <c r="AK31" s="404"/>
      <c r="AL31" s="404"/>
      <c r="AM31" s="404"/>
      <c r="AN31" s="404"/>
      <c r="AO31" s="404"/>
      <c r="AP31" s="404"/>
      <c r="AQ31" s="404"/>
      <c r="AR31" s="404"/>
      <c r="AS31" s="404"/>
      <c r="AT31" s="404"/>
      <c r="AU31" s="404"/>
      <c r="AV31" s="404"/>
      <c r="AW31" s="404"/>
      <c r="AX31" s="404"/>
      <c r="AY31" s="404"/>
      <c r="AZ31" s="404"/>
      <c r="BA31" s="404"/>
      <c r="BB31" s="404"/>
      <c r="BC31" s="404"/>
      <c r="BD31" s="404"/>
      <c r="BE31" s="404"/>
      <c r="BF31" s="404"/>
      <c r="BG31" s="404"/>
      <c r="BH31" s="404"/>
      <c r="BI31" s="404"/>
      <c r="BJ31" s="404"/>
      <c r="BK31" s="404"/>
      <c r="BL31" s="404"/>
      <c r="BM31" s="404"/>
      <c r="BN31" s="404"/>
      <c r="BO31" s="404"/>
      <c r="BP31" s="404"/>
      <c r="BQ31" s="404"/>
      <c r="BR31" s="404"/>
      <c r="BS31" s="404"/>
      <c r="BT31" s="404"/>
      <c r="BU31" s="404"/>
      <c r="BV31" s="404"/>
      <c r="BW31" s="404"/>
      <c r="BX31" s="404"/>
      <c r="BY31" s="404"/>
      <c r="BZ31" s="404"/>
      <c r="CA31" s="404"/>
      <c r="CB31" s="404"/>
      <c r="CC31" s="404"/>
      <c r="CD31" s="404"/>
      <c r="CE31" s="404"/>
      <c r="CF31" s="404"/>
      <c r="CG31" s="404"/>
      <c r="CH31" s="404"/>
      <c r="CI31" s="404"/>
      <c r="CJ31" s="404"/>
      <c r="CK31" s="404"/>
      <c r="CL31" s="404"/>
      <c r="CM31" s="404"/>
      <c r="CN31" s="404"/>
      <c r="CO31" s="404"/>
      <c r="CP31" s="404"/>
      <c r="CQ31" s="404"/>
      <c r="CR31" s="404"/>
      <c r="CS31" s="404"/>
      <c r="CT31" s="404"/>
      <c r="CU31" s="404"/>
      <c r="CV31" s="404"/>
      <c r="CW31" s="404"/>
      <c r="CX31" s="404"/>
      <c r="CY31" s="404"/>
      <c r="CZ31" s="404"/>
      <c r="DA31" s="404"/>
      <c r="DB31" s="404"/>
      <c r="DC31" s="404"/>
      <c r="DD31" s="404"/>
      <c r="DE31" s="404"/>
      <c r="DF31" s="404"/>
      <c r="DG31" s="404"/>
      <c r="DH31" s="404"/>
      <c r="DI31" s="404"/>
      <c r="DJ31" s="404"/>
      <c r="DK31" s="404"/>
      <c r="DL31" s="404"/>
      <c r="DM31" s="404"/>
      <c r="DN31" s="404"/>
      <c r="DO31" s="404"/>
      <c r="DP31" s="404"/>
      <c r="DQ31" s="404"/>
      <c r="DR31" s="404"/>
      <c r="DS31" s="404"/>
      <c r="DT31" s="404"/>
      <c r="DU31" s="404"/>
      <c r="DV31" s="404"/>
      <c r="DW31" s="404"/>
      <c r="DX31" s="404"/>
      <c r="DY31" s="404"/>
      <c r="DZ31" s="404"/>
      <c r="EA31" s="404"/>
      <c r="EB31" s="404"/>
      <c r="EC31" s="404"/>
      <c r="ED31" s="404"/>
      <c r="EE31" s="404"/>
      <c r="EF31" s="404"/>
      <c r="EG31" s="404"/>
      <c r="EH31" s="404"/>
      <c r="EI31" s="404"/>
      <c r="EJ31" s="404"/>
      <c r="EK31" s="404"/>
      <c r="EL31" s="404"/>
      <c r="EM31" s="404"/>
      <c r="EN31" s="404"/>
      <c r="EO31" s="404"/>
      <c r="EP31" s="404"/>
      <c r="EQ31" s="404"/>
      <c r="ER31" s="404"/>
      <c r="ES31" s="404"/>
      <c r="ET31" s="404"/>
      <c r="EU31" s="404"/>
      <c r="EV31" s="404"/>
      <c r="EW31" s="404"/>
      <c r="EX31" s="404"/>
      <c r="EY31" s="404"/>
      <c r="EZ31" s="404"/>
      <c r="FA31" s="404"/>
      <c r="FB31" s="404"/>
      <c r="FC31" s="404"/>
      <c r="FD31" s="404"/>
      <c r="FE31" s="404"/>
      <c r="FF31" s="404"/>
      <c r="FG31" s="404"/>
      <c r="FH31" s="404"/>
      <c r="FI31" s="404"/>
      <c r="FJ31" s="404"/>
      <c r="FK31" s="404"/>
      <c r="FL31" s="404"/>
      <c r="FM31" s="404"/>
      <c r="FN31" s="404"/>
      <c r="FO31" s="404"/>
      <c r="FP31" s="404"/>
      <c r="FQ31" s="404"/>
      <c r="FR31" s="404"/>
      <c r="FS31" s="404"/>
    </row>
    <row r="32" spans="1:175" s="405" customFormat="1" ht="15" x14ac:dyDescent="0.2">
      <c r="A32" s="383"/>
      <c r="B32" s="418"/>
      <c r="C32" s="419">
        <v>3.4</v>
      </c>
      <c r="D32" s="420" t="s">
        <v>24</v>
      </c>
      <c r="E32" s="464" t="s">
        <v>256</v>
      </c>
      <c r="F32" s="426" t="s">
        <v>18</v>
      </c>
      <c r="G32" s="422" t="s">
        <v>41</v>
      </c>
      <c r="H32" s="465">
        <v>1</v>
      </c>
      <c r="I32" s="463"/>
      <c r="J32" s="403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404"/>
      <c r="AK32" s="404"/>
      <c r="AL32" s="404"/>
      <c r="AM32" s="404"/>
      <c r="AN32" s="404"/>
      <c r="AO32" s="404"/>
      <c r="AP32" s="404"/>
      <c r="AQ32" s="404"/>
      <c r="AR32" s="404"/>
      <c r="AS32" s="404"/>
      <c r="AT32" s="404"/>
      <c r="AU32" s="404"/>
      <c r="AV32" s="404"/>
      <c r="AW32" s="404"/>
      <c r="AX32" s="404"/>
      <c r="AY32" s="404"/>
      <c r="AZ32" s="404"/>
      <c r="BA32" s="404"/>
      <c r="BB32" s="404"/>
      <c r="BC32" s="404"/>
      <c r="BD32" s="404"/>
      <c r="BE32" s="404"/>
      <c r="BF32" s="404"/>
      <c r="BG32" s="404"/>
      <c r="BH32" s="404"/>
      <c r="BI32" s="404"/>
      <c r="BJ32" s="404"/>
      <c r="BK32" s="404"/>
      <c r="BL32" s="404"/>
      <c r="BM32" s="404"/>
      <c r="BN32" s="404"/>
      <c r="BO32" s="404"/>
      <c r="BP32" s="404"/>
      <c r="BQ32" s="404"/>
      <c r="BR32" s="404"/>
      <c r="BS32" s="404"/>
      <c r="BT32" s="404"/>
      <c r="BU32" s="404"/>
      <c r="BV32" s="404"/>
      <c r="BW32" s="404"/>
      <c r="BX32" s="404"/>
      <c r="BY32" s="404"/>
      <c r="BZ32" s="404"/>
      <c r="CA32" s="404"/>
      <c r="CB32" s="404"/>
      <c r="CC32" s="404"/>
      <c r="CD32" s="404"/>
      <c r="CE32" s="404"/>
      <c r="CF32" s="404"/>
      <c r="CG32" s="404"/>
      <c r="CH32" s="404"/>
      <c r="CI32" s="404"/>
      <c r="CJ32" s="404"/>
      <c r="CK32" s="404"/>
      <c r="CL32" s="404"/>
      <c r="CM32" s="404"/>
      <c r="CN32" s="404"/>
      <c r="CO32" s="404"/>
      <c r="CP32" s="404"/>
      <c r="CQ32" s="404"/>
      <c r="CR32" s="404"/>
      <c r="CS32" s="404"/>
      <c r="CT32" s="404"/>
      <c r="CU32" s="404"/>
      <c r="CV32" s="404"/>
      <c r="CW32" s="404"/>
      <c r="CX32" s="404"/>
      <c r="CY32" s="404"/>
      <c r="CZ32" s="404"/>
      <c r="DA32" s="404"/>
      <c r="DB32" s="404"/>
      <c r="DC32" s="404"/>
      <c r="DD32" s="404"/>
      <c r="DE32" s="404"/>
      <c r="DF32" s="404"/>
      <c r="DG32" s="404"/>
      <c r="DH32" s="404"/>
      <c r="DI32" s="404"/>
      <c r="DJ32" s="404"/>
      <c r="DK32" s="404"/>
      <c r="DL32" s="404"/>
      <c r="DM32" s="404"/>
      <c r="DN32" s="404"/>
      <c r="DO32" s="404"/>
      <c r="DP32" s="404"/>
      <c r="DQ32" s="404"/>
      <c r="DR32" s="404"/>
      <c r="DS32" s="404"/>
      <c r="DT32" s="404"/>
      <c r="DU32" s="404"/>
      <c r="DV32" s="404"/>
      <c r="DW32" s="404"/>
      <c r="DX32" s="404"/>
      <c r="DY32" s="404"/>
      <c r="DZ32" s="404"/>
      <c r="EA32" s="404"/>
      <c r="EB32" s="404"/>
      <c r="EC32" s="404"/>
      <c r="ED32" s="404"/>
      <c r="EE32" s="404"/>
      <c r="EF32" s="404"/>
      <c r="EG32" s="404"/>
      <c r="EH32" s="404"/>
      <c r="EI32" s="404"/>
      <c r="EJ32" s="404"/>
      <c r="EK32" s="404"/>
      <c r="EL32" s="404"/>
      <c r="EM32" s="404"/>
      <c r="EN32" s="404"/>
      <c r="EO32" s="404"/>
      <c r="EP32" s="404"/>
      <c r="EQ32" s="404"/>
      <c r="ER32" s="404"/>
      <c r="ES32" s="404"/>
      <c r="ET32" s="404"/>
      <c r="EU32" s="404"/>
      <c r="EV32" s="404"/>
      <c r="EW32" s="404"/>
      <c r="EX32" s="404"/>
      <c r="EY32" s="404"/>
      <c r="EZ32" s="404"/>
      <c r="FA32" s="404"/>
      <c r="FB32" s="404"/>
      <c r="FC32" s="404"/>
      <c r="FD32" s="404"/>
      <c r="FE32" s="404"/>
      <c r="FF32" s="404"/>
      <c r="FG32" s="404"/>
      <c r="FH32" s="404"/>
      <c r="FI32" s="404"/>
      <c r="FJ32" s="404"/>
      <c r="FK32" s="404"/>
      <c r="FL32" s="404"/>
      <c r="FM32" s="404"/>
      <c r="FN32" s="404"/>
      <c r="FO32" s="404"/>
      <c r="FP32" s="404"/>
      <c r="FQ32" s="404"/>
      <c r="FR32" s="404"/>
      <c r="FS32" s="404"/>
    </row>
    <row r="33" spans="1:175" s="405" customFormat="1" ht="15" x14ac:dyDescent="0.2">
      <c r="A33" s="383"/>
      <c r="B33" s="466"/>
      <c r="C33" s="467"/>
      <c r="D33" s="435"/>
      <c r="E33" s="468"/>
      <c r="F33" s="469"/>
      <c r="G33" s="437"/>
      <c r="H33" s="470"/>
      <c r="I33" s="471"/>
      <c r="J33" s="403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  <c r="AL33" s="404"/>
      <c r="AM33" s="404"/>
      <c r="AN33" s="404"/>
      <c r="AO33" s="404"/>
      <c r="AP33" s="404"/>
      <c r="AQ33" s="404"/>
      <c r="AR33" s="404"/>
      <c r="AS33" s="404"/>
      <c r="AT33" s="404"/>
      <c r="AU33" s="404"/>
      <c r="AV33" s="404"/>
      <c r="AW33" s="404"/>
      <c r="AX33" s="404"/>
      <c r="AY33" s="404"/>
      <c r="AZ33" s="404"/>
      <c r="BA33" s="404"/>
      <c r="BB33" s="404"/>
      <c r="BC33" s="404"/>
      <c r="BD33" s="404"/>
      <c r="BE33" s="404"/>
      <c r="BF33" s="404"/>
      <c r="BG33" s="404"/>
      <c r="BH33" s="404"/>
      <c r="BI33" s="404"/>
      <c r="BJ33" s="404"/>
      <c r="BK33" s="404"/>
      <c r="BL33" s="404"/>
      <c r="BM33" s="404"/>
      <c r="BN33" s="404"/>
      <c r="BO33" s="404"/>
      <c r="BP33" s="404"/>
      <c r="BQ33" s="404"/>
      <c r="BR33" s="404"/>
      <c r="BS33" s="404"/>
      <c r="BT33" s="404"/>
      <c r="BU33" s="404"/>
      <c r="BV33" s="404"/>
      <c r="BW33" s="404"/>
      <c r="BX33" s="404"/>
      <c r="BY33" s="404"/>
      <c r="BZ33" s="404"/>
      <c r="CA33" s="404"/>
      <c r="CB33" s="404"/>
      <c r="CC33" s="404"/>
      <c r="CD33" s="404"/>
      <c r="CE33" s="404"/>
      <c r="CF33" s="404"/>
      <c r="CG33" s="404"/>
      <c r="CH33" s="404"/>
      <c r="CI33" s="404"/>
      <c r="CJ33" s="404"/>
      <c r="CK33" s="404"/>
      <c r="CL33" s="404"/>
      <c r="CM33" s="404"/>
      <c r="CN33" s="404"/>
      <c r="CO33" s="404"/>
      <c r="CP33" s="404"/>
      <c r="CQ33" s="404"/>
      <c r="CR33" s="404"/>
      <c r="CS33" s="404"/>
      <c r="CT33" s="404"/>
      <c r="CU33" s="404"/>
      <c r="CV33" s="404"/>
      <c r="CW33" s="404"/>
      <c r="CX33" s="404"/>
      <c r="CY33" s="404"/>
      <c r="CZ33" s="404"/>
      <c r="DA33" s="404"/>
      <c r="DB33" s="404"/>
      <c r="DC33" s="404"/>
      <c r="DD33" s="404"/>
      <c r="DE33" s="404"/>
      <c r="DF33" s="404"/>
      <c r="DG33" s="404"/>
      <c r="DH33" s="404"/>
      <c r="DI33" s="404"/>
      <c r="DJ33" s="404"/>
      <c r="DK33" s="404"/>
      <c r="DL33" s="404"/>
      <c r="DM33" s="404"/>
      <c r="DN33" s="404"/>
      <c r="DO33" s="404"/>
      <c r="DP33" s="404"/>
      <c r="DQ33" s="404"/>
      <c r="DR33" s="404"/>
      <c r="DS33" s="404"/>
      <c r="DT33" s="404"/>
      <c r="DU33" s="404"/>
      <c r="DV33" s="404"/>
      <c r="DW33" s="404"/>
      <c r="DX33" s="404"/>
      <c r="DY33" s="404"/>
      <c r="DZ33" s="404"/>
      <c r="EA33" s="404"/>
      <c r="EB33" s="404"/>
      <c r="EC33" s="404"/>
      <c r="ED33" s="404"/>
      <c r="EE33" s="404"/>
      <c r="EF33" s="404"/>
      <c r="EG33" s="404"/>
      <c r="EH33" s="404"/>
      <c r="EI33" s="404"/>
      <c r="EJ33" s="404"/>
      <c r="EK33" s="404"/>
      <c r="EL33" s="404"/>
      <c r="EM33" s="404"/>
      <c r="EN33" s="404"/>
      <c r="EO33" s="404"/>
      <c r="EP33" s="404"/>
      <c r="EQ33" s="404"/>
      <c r="ER33" s="404"/>
      <c r="ES33" s="404"/>
      <c r="ET33" s="404"/>
      <c r="EU33" s="404"/>
      <c r="EV33" s="404"/>
      <c r="EW33" s="404"/>
      <c r="EX33" s="404"/>
      <c r="EY33" s="404"/>
      <c r="EZ33" s="404"/>
      <c r="FA33" s="404"/>
      <c r="FB33" s="404"/>
      <c r="FC33" s="404"/>
      <c r="FD33" s="404"/>
      <c r="FE33" s="404"/>
      <c r="FF33" s="404"/>
      <c r="FG33" s="404"/>
      <c r="FH33" s="404"/>
      <c r="FI33" s="404"/>
      <c r="FJ33" s="404"/>
      <c r="FK33" s="404"/>
      <c r="FL33" s="404"/>
      <c r="FM33" s="404"/>
      <c r="FN33" s="404"/>
      <c r="FO33" s="404"/>
      <c r="FP33" s="404"/>
      <c r="FQ33" s="404"/>
      <c r="FR33" s="404"/>
      <c r="FS33" s="404"/>
    </row>
    <row r="34" spans="1:175" s="405" customFormat="1" ht="15.75" thickBot="1" x14ac:dyDescent="0.25">
      <c r="A34" s="383"/>
      <c r="B34" s="439"/>
      <c r="C34" s="439"/>
      <c r="D34" s="440"/>
      <c r="E34" s="450"/>
      <c r="F34" s="440"/>
      <c r="G34" s="440"/>
      <c r="H34" s="441"/>
      <c r="I34" s="442"/>
      <c r="J34" s="403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404"/>
      <c r="AL34" s="404"/>
      <c r="AM34" s="404"/>
      <c r="AN34" s="404"/>
      <c r="AO34" s="404"/>
      <c r="AP34" s="404"/>
      <c r="AQ34" s="404"/>
      <c r="AR34" s="404"/>
      <c r="AS34" s="404"/>
      <c r="AT34" s="404"/>
      <c r="AU34" s="404"/>
      <c r="AV34" s="404"/>
      <c r="AW34" s="404"/>
      <c r="AX34" s="404"/>
      <c r="AY34" s="404"/>
      <c r="AZ34" s="404"/>
      <c r="BA34" s="404"/>
      <c r="BB34" s="404"/>
      <c r="BC34" s="404"/>
      <c r="BD34" s="404"/>
      <c r="BE34" s="404"/>
      <c r="BF34" s="404"/>
      <c r="BG34" s="404"/>
      <c r="BH34" s="404"/>
      <c r="BI34" s="404"/>
      <c r="BJ34" s="404"/>
      <c r="BK34" s="404"/>
      <c r="BL34" s="404"/>
      <c r="BM34" s="404"/>
      <c r="BN34" s="404"/>
      <c r="BO34" s="404"/>
      <c r="BP34" s="404"/>
      <c r="BQ34" s="404"/>
      <c r="BR34" s="404"/>
      <c r="BS34" s="404"/>
      <c r="BT34" s="404"/>
      <c r="BU34" s="404"/>
      <c r="BV34" s="404"/>
      <c r="BW34" s="404"/>
      <c r="BX34" s="404"/>
      <c r="BY34" s="404"/>
      <c r="BZ34" s="404"/>
      <c r="CA34" s="404"/>
      <c r="CB34" s="404"/>
      <c r="CC34" s="404"/>
      <c r="CD34" s="404"/>
      <c r="CE34" s="404"/>
      <c r="CF34" s="404"/>
      <c r="CG34" s="404"/>
      <c r="CH34" s="404"/>
      <c r="CI34" s="404"/>
      <c r="CJ34" s="404"/>
      <c r="CK34" s="404"/>
      <c r="CL34" s="404"/>
      <c r="CM34" s="404"/>
      <c r="CN34" s="404"/>
      <c r="CO34" s="404"/>
      <c r="CP34" s="404"/>
      <c r="CQ34" s="404"/>
      <c r="CR34" s="404"/>
      <c r="CS34" s="404"/>
      <c r="CT34" s="404"/>
      <c r="CU34" s="404"/>
      <c r="CV34" s="404"/>
      <c r="CW34" s="404"/>
      <c r="CX34" s="404"/>
      <c r="CY34" s="404"/>
      <c r="CZ34" s="404"/>
      <c r="DA34" s="404"/>
      <c r="DB34" s="404"/>
      <c r="DC34" s="404"/>
      <c r="DD34" s="404"/>
      <c r="DE34" s="404"/>
      <c r="DF34" s="404"/>
      <c r="DG34" s="404"/>
      <c r="DH34" s="404"/>
      <c r="DI34" s="404"/>
      <c r="DJ34" s="404"/>
      <c r="DK34" s="404"/>
      <c r="DL34" s="404"/>
      <c r="DM34" s="404"/>
      <c r="DN34" s="404"/>
      <c r="DO34" s="404"/>
      <c r="DP34" s="404"/>
      <c r="DQ34" s="404"/>
      <c r="DR34" s="404"/>
      <c r="DS34" s="404"/>
      <c r="DT34" s="404"/>
      <c r="DU34" s="404"/>
      <c r="DV34" s="404"/>
      <c r="DW34" s="404"/>
      <c r="DX34" s="404"/>
      <c r="DY34" s="404"/>
      <c r="DZ34" s="404"/>
      <c r="EA34" s="404"/>
      <c r="EB34" s="404"/>
      <c r="EC34" s="404"/>
      <c r="ED34" s="404"/>
      <c r="EE34" s="404"/>
      <c r="EF34" s="404"/>
      <c r="EG34" s="404"/>
      <c r="EH34" s="404"/>
      <c r="EI34" s="404"/>
      <c r="EJ34" s="404"/>
      <c r="EK34" s="404"/>
      <c r="EL34" s="404"/>
      <c r="EM34" s="404"/>
      <c r="EN34" s="404"/>
      <c r="EO34" s="404"/>
      <c r="EP34" s="404"/>
      <c r="EQ34" s="404"/>
      <c r="ER34" s="404"/>
      <c r="ES34" s="404"/>
      <c r="ET34" s="404"/>
      <c r="EU34" s="404"/>
      <c r="EV34" s="404"/>
      <c r="EW34" s="404"/>
      <c r="EX34" s="404"/>
      <c r="EY34" s="404"/>
      <c r="EZ34" s="404"/>
      <c r="FA34" s="404"/>
      <c r="FB34" s="404"/>
      <c r="FC34" s="404"/>
      <c r="FD34" s="404"/>
      <c r="FE34" s="404"/>
      <c r="FF34" s="404"/>
      <c r="FG34" s="404"/>
      <c r="FH34" s="404"/>
      <c r="FI34" s="404"/>
      <c r="FJ34" s="404"/>
      <c r="FK34" s="404"/>
      <c r="FL34" s="404"/>
      <c r="FM34" s="404"/>
      <c r="FN34" s="404"/>
      <c r="FO34" s="404"/>
      <c r="FP34" s="404"/>
      <c r="FQ34" s="404"/>
      <c r="FR34" s="404"/>
      <c r="FS34" s="404"/>
    </row>
    <row r="35" spans="1:175" s="405" customFormat="1" ht="15" x14ac:dyDescent="0.2">
      <c r="A35" s="383"/>
      <c r="B35" s="472"/>
      <c r="C35" s="473">
        <v>4</v>
      </c>
      <c r="D35" s="474"/>
      <c r="E35" s="475" t="s">
        <v>257</v>
      </c>
      <c r="F35" s="476"/>
      <c r="G35" s="476"/>
      <c r="H35" s="477"/>
      <c r="I35" s="478"/>
      <c r="J35" s="403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04"/>
      <c r="AI35" s="404"/>
      <c r="AJ35" s="404"/>
      <c r="AK35" s="404"/>
      <c r="AL35" s="404"/>
      <c r="AM35" s="404"/>
      <c r="AN35" s="404"/>
      <c r="AO35" s="404"/>
      <c r="AP35" s="404"/>
      <c r="AQ35" s="404"/>
      <c r="AR35" s="404"/>
      <c r="AS35" s="404"/>
      <c r="AT35" s="404"/>
      <c r="AU35" s="404"/>
      <c r="AV35" s="404"/>
      <c r="AW35" s="404"/>
      <c r="AX35" s="404"/>
      <c r="AY35" s="404"/>
      <c r="AZ35" s="404"/>
      <c r="BA35" s="404"/>
      <c r="BB35" s="404"/>
      <c r="BC35" s="404"/>
      <c r="BD35" s="404"/>
      <c r="BE35" s="404"/>
      <c r="BF35" s="404"/>
      <c r="BG35" s="404"/>
      <c r="BH35" s="404"/>
      <c r="BI35" s="404"/>
      <c r="BJ35" s="404"/>
      <c r="BK35" s="404"/>
      <c r="BL35" s="404"/>
      <c r="BM35" s="404"/>
      <c r="BN35" s="404"/>
      <c r="BO35" s="404"/>
      <c r="BP35" s="404"/>
      <c r="BQ35" s="404"/>
      <c r="BR35" s="404"/>
      <c r="BS35" s="404"/>
      <c r="BT35" s="404"/>
      <c r="BU35" s="404"/>
      <c r="BV35" s="404"/>
      <c r="BW35" s="404"/>
      <c r="BX35" s="404"/>
      <c r="BY35" s="404"/>
      <c r="BZ35" s="404"/>
      <c r="CA35" s="404"/>
      <c r="CB35" s="404"/>
      <c r="CC35" s="404"/>
      <c r="CD35" s="404"/>
      <c r="CE35" s="404"/>
      <c r="CF35" s="404"/>
      <c r="CG35" s="404"/>
      <c r="CH35" s="404"/>
      <c r="CI35" s="404"/>
      <c r="CJ35" s="404"/>
      <c r="CK35" s="404"/>
      <c r="CL35" s="404"/>
      <c r="CM35" s="404"/>
      <c r="CN35" s="404"/>
      <c r="CO35" s="404"/>
      <c r="CP35" s="404"/>
      <c r="CQ35" s="404"/>
      <c r="CR35" s="404"/>
      <c r="CS35" s="404"/>
      <c r="CT35" s="404"/>
      <c r="CU35" s="404"/>
      <c r="CV35" s="404"/>
      <c r="CW35" s="404"/>
      <c r="CX35" s="404"/>
      <c r="CY35" s="404"/>
      <c r="CZ35" s="404"/>
      <c r="DA35" s="404"/>
      <c r="DB35" s="404"/>
      <c r="DC35" s="404"/>
      <c r="DD35" s="404"/>
      <c r="DE35" s="404"/>
      <c r="DF35" s="404"/>
      <c r="DG35" s="404"/>
      <c r="DH35" s="404"/>
      <c r="DI35" s="404"/>
      <c r="DJ35" s="404"/>
      <c r="DK35" s="404"/>
      <c r="DL35" s="404"/>
      <c r="DM35" s="404"/>
      <c r="DN35" s="404"/>
      <c r="DO35" s="404"/>
      <c r="DP35" s="404"/>
      <c r="DQ35" s="404"/>
      <c r="DR35" s="404"/>
      <c r="DS35" s="404"/>
      <c r="DT35" s="404"/>
      <c r="DU35" s="404"/>
      <c r="DV35" s="404"/>
      <c r="DW35" s="404"/>
      <c r="DX35" s="404"/>
      <c r="DY35" s="404"/>
      <c r="DZ35" s="404"/>
      <c r="EA35" s="404"/>
      <c r="EB35" s="404"/>
      <c r="EC35" s="404"/>
      <c r="ED35" s="404"/>
      <c r="EE35" s="404"/>
      <c r="EF35" s="404"/>
      <c r="EG35" s="404"/>
      <c r="EH35" s="404"/>
      <c r="EI35" s="404"/>
      <c r="EJ35" s="404"/>
      <c r="EK35" s="404"/>
      <c r="EL35" s="404"/>
      <c r="EM35" s="404"/>
      <c r="EN35" s="404"/>
      <c r="EO35" s="404"/>
      <c r="EP35" s="404"/>
      <c r="EQ35" s="404"/>
      <c r="ER35" s="404"/>
      <c r="ES35" s="404"/>
      <c r="ET35" s="404"/>
      <c r="EU35" s="404"/>
      <c r="EV35" s="404"/>
      <c r="EW35" s="404"/>
      <c r="EX35" s="404"/>
      <c r="EY35" s="404"/>
      <c r="EZ35" s="404"/>
      <c r="FA35" s="404"/>
      <c r="FB35" s="404"/>
      <c r="FC35" s="404"/>
      <c r="FD35" s="404"/>
      <c r="FE35" s="404"/>
      <c r="FF35" s="404"/>
      <c r="FG35" s="404"/>
      <c r="FH35" s="404"/>
      <c r="FI35" s="404"/>
      <c r="FJ35" s="404"/>
      <c r="FK35" s="404"/>
      <c r="FL35" s="404"/>
      <c r="FM35" s="404"/>
      <c r="FN35" s="404"/>
      <c r="FO35" s="404"/>
      <c r="FP35" s="404"/>
      <c r="FQ35" s="404"/>
      <c r="FR35" s="404"/>
      <c r="FS35" s="404"/>
    </row>
    <row r="36" spans="1:175" s="394" customFormat="1" ht="15" x14ac:dyDescent="0.2">
      <c r="A36" s="383"/>
      <c r="B36" s="479"/>
      <c r="C36" s="480">
        <v>4.0999999999999996</v>
      </c>
      <c r="D36" s="420"/>
      <c r="E36" s="421" t="s">
        <v>258</v>
      </c>
      <c r="F36" s="422" t="s">
        <v>18</v>
      </c>
      <c r="G36" s="422" t="s">
        <v>32</v>
      </c>
      <c r="H36" s="462">
        <v>5</v>
      </c>
      <c r="I36" s="481">
        <f>I28+TIME(0,H28,0)</f>
        <v>0.3430555555555555</v>
      </c>
      <c r="J36" s="409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0"/>
      <c r="BJ36" s="410"/>
      <c r="BK36" s="410"/>
      <c r="BL36" s="410"/>
      <c r="BM36" s="410"/>
      <c r="BN36" s="410"/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0"/>
      <c r="CA36" s="410"/>
      <c r="CB36" s="410"/>
      <c r="CC36" s="410"/>
      <c r="CD36" s="410"/>
      <c r="CE36" s="410"/>
      <c r="CF36" s="410"/>
      <c r="CG36" s="410"/>
      <c r="CH36" s="410"/>
      <c r="CI36" s="410"/>
      <c r="CJ36" s="410"/>
      <c r="CK36" s="410"/>
      <c r="CL36" s="410"/>
      <c r="CM36" s="410"/>
      <c r="CN36" s="410"/>
      <c r="CO36" s="410"/>
      <c r="CP36" s="410"/>
      <c r="CQ36" s="410"/>
      <c r="CR36" s="410"/>
      <c r="CS36" s="410"/>
      <c r="CT36" s="410"/>
      <c r="CU36" s="410"/>
      <c r="CV36" s="410"/>
      <c r="CW36" s="410"/>
      <c r="CX36" s="410"/>
      <c r="CY36" s="410"/>
      <c r="CZ36" s="410"/>
      <c r="DA36" s="410"/>
      <c r="DB36" s="410"/>
      <c r="DC36" s="410"/>
      <c r="DD36" s="410"/>
      <c r="DE36" s="410"/>
      <c r="DF36" s="410"/>
      <c r="DG36" s="410"/>
      <c r="DH36" s="410"/>
      <c r="DI36" s="410"/>
      <c r="DJ36" s="410"/>
      <c r="DK36" s="410"/>
      <c r="DL36" s="410"/>
      <c r="DM36" s="410"/>
      <c r="DN36" s="410"/>
      <c r="DO36" s="410"/>
      <c r="DP36" s="410"/>
      <c r="DQ36" s="410"/>
      <c r="DR36" s="410"/>
      <c r="DS36" s="410"/>
      <c r="DT36" s="410"/>
      <c r="DU36" s="410"/>
      <c r="DV36" s="410"/>
      <c r="DW36" s="410"/>
      <c r="DX36" s="410"/>
      <c r="DY36" s="410"/>
      <c r="DZ36" s="410"/>
      <c r="EA36" s="410"/>
      <c r="EB36" s="410"/>
      <c r="EC36" s="410"/>
      <c r="ED36" s="410"/>
      <c r="EE36" s="410"/>
      <c r="EF36" s="410"/>
      <c r="EG36" s="410"/>
      <c r="EH36" s="410"/>
      <c r="EI36" s="410"/>
      <c r="EJ36" s="410"/>
      <c r="EK36" s="410"/>
      <c r="EL36" s="410"/>
      <c r="EM36" s="410"/>
      <c r="EN36" s="410"/>
      <c r="EO36" s="410"/>
      <c r="EP36" s="410"/>
      <c r="EQ36" s="410"/>
      <c r="ER36" s="410"/>
      <c r="ES36" s="410"/>
      <c r="ET36" s="410"/>
      <c r="EU36" s="410"/>
      <c r="EV36" s="410"/>
      <c r="EW36" s="410"/>
      <c r="EX36" s="410"/>
      <c r="EY36" s="410"/>
      <c r="EZ36" s="410"/>
      <c r="FA36" s="410"/>
      <c r="FB36" s="410"/>
      <c r="FC36" s="410"/>
      <c r="FD36" s="410"/>
      <c r="FE36" s="410"/>
      <c r="FF36" s="410"/>
      <c r="FG36" s="410"/>
      <c r="FH36" s="410"/>
      <c r="FI36" s="410"/>
      <c r="FJ36" s="410"/>
      <c r="FK36" s="410"/>
      <c r="FL36" s="410"/>
      <c r="FM36" s="410"/>
      <c r="FN36" s="410"/>
      <c r="FO36" s="410"/>
      <c r="FP36" s="410"/>
      <c r="FQ36" s="410"/>
      <c r="FR36" s="410"/>
      <c r="FS36" s="410"/>
    </row>
    <row r="37" spans="1:175" s="405" customFormat="1" ht="15.75" x14ac:dyDescent="0.25">
      <c r="A37" s="383"/>
      <c r="B37" s="482"/>
      <c r="C37" s="480" t="s">
        <v>259</v>
      </c>
      <c r="D37" s="420" t="s">
        <v>24</v>
      </c>
      <c r="E37" s="483" t="s">
        <v>264</v>
      </c>
      <c r="F37" s="485"/>
      <c r="G37" s="485"/>
      <c r="H37" s="423"/>
      <c r="I37" s="481"/>
      <c r="J37" s="484"/>
    </row>
    <row r="38" spans="1:175" s="394" customFormat="1" ht="15.75" x14ac:dyDescent="0.25">
      <c r="A38" s="383"/>
      <c r="B38" s="479"/>
      <c r="C38" s="480" t="s">
        <v>260</v>
      </c>
      <c r="D38" s="420" t="s">
        <v>24</v>
      </c>
      <c r="E38" s="483" t="s">
        <v>266</v>
      </c>
      <c r="F38" s="485"/>
      <c r="G38" s="485"/>
      <c r="H38" s="462"/>
      <c r="I38" s="481"/>
      <c r="J38" s="409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0"/>
      <c r="AN38" s="410"/>
      <c r="AO38" s="410"/>
      <c r="AP38" s="410"/>
      <c r="AQ38" s="410"/>
      <c r="AR38" s="410"/>
      <c r="AS38" s="410"/>
      <c r="AT38" s="410"/>
      <c r="AU38" s="410"/>
      <c r="AV38" s="410"/>
      <c r="AW38" s="410"/>
      <c r="AX38" s="410"/>
      <c r="AY38" s="410"/>
      <c r="AZ38" s="410"/>
      <c r="BA38" s="410"/>
      <c r="BB38" s="410"/>
      <c r="BC38" s="410"/>
      <c r="BD38" s="410"/>
      <c r="BE38" s="410"/>
      <c r="BF38" s="410"/>
      <c r="BG38" s="410"/>
      <c r="BH38" s="410"/>
      <c r="BI38" s="410"/>
      <c r="BJ38" s="410"/>
      <c r="BK38" s="410"/>
      <c r="BL38" s="410"/>
      <c r="BM38" s="410"/>
      <c r="BN38" s="410"/>
      <c r="BO38" s="410"/>
      <c r="BP38" s="410"/>
      <c r="BQ38" s="410"/>
      <c r="BR38" s="410"/>
      <c r="BS38" s="410"/>
      <c r="BT38" s="410"/>
      <c r="BU38" s="410"/>
      <c r="BV38" s="410"/>
      <c r="BW38" s="410"/>
      <c r="BX38" s="410"/>
      <c r="BY38" s="410"/>
      <c r="BZ38" s="410"/>
      <c r="CA38" s="410"/>
      <c r="CB38" s="410"/>
      <c r="CC38" s="410"/>
      <c r="CD38" s="410"/>
      <c r="CE38" s="410"/>
      <c r="CF38" s="410"/>
      <c r="CG38" s="410"/>
      <c r="CH38" s="410"/>
      <c r="CI38" s="410"/>
      <c r="CJ38" s="410"/>
      <c r="CK38" s="410"/>
      <c r="CL38" s="410"/>
      <c r="CM38" s="410"/>
      <c r="CN38" s="410"/>
      <c r="CO38" s="410"/>
      <c r="CP38" s="410"/>
      <c r="CQ38" s="410"/>
      <c r="CR38" s="410"/>
      <c r="CS38" s="410"/>
      <c r="CT38" s="410"/>
      <c r="CU38" s="410"/>
      <c r="CV38" s="410"/>
      <c r="CW38" s="410"/>
      <c r="CX38" s="410"/>
      <c r="CY38" s="410"/>
      <c r="CZ38" s="410"/>
      <c r="DA38" s="410"/>
      <c r="DB38" s="410"/>
      <c r="DC38" s="410"/>
      <c r="DD38" s="410"/>
      <c r="DE38" s="410"/>
      <c r="DF38" s="410"/>
      <c r="DG38" s="410"/>
      <c r="DH38" s="410"/>
      <c r="DI38" s="410"/>
      <c r="DJ38" s="410"/>
      <c r="DK38" s="410"/>
      <c r="DL38" s="410"/>
      <c r="DM38" s="410"/>
      <c r="DN38" s="410"/>
      <c r="DO38" s="410"/>
      <c r="DP38" s="410"/>
      <c r="DQ38" s="410"/>
      <c r="DR38" s="410"/>
      <c r="DS38" s="410"/>
      <c r="DT38" s="410"/>
      <c r="DU38" s="410"/>
      <c r="DV38" s="410"/>
      <c r="DW38" s="410"/>
      <c r="DX38" s="410"/>
      <c r="DY38" s="410"/>
      <c r="DZ38" s="410"/>
      <c r="EA38" s="410"/>
      <c r="EB38" s="410"/>
      <c r="EC38" s="410"/>
      <c r="ED38" s="410"/>
      <c r="EE38" s="410"/>
      <c r="EF38" s="410"/>
      <c r="EG38" s="410"/>
      <c r="EH38" s="410"/>
      <c r="EI38" s="410"/>
      <c r="EJ38" s="410"/>
      <c r="EK38" s="410"/>
      <c r="EL38" s="410"/>
      <c r="EM38" s="410"/>
      <c r="EN38" s="410"/>
      <c r="EO38" s="410"/>
      <c r="EP38" s="410"/>
      <c r="EQ38" s="410"/>
      <c r="ER38" s="410"/>
      <c r="ES38" s="410"/>
      <c r="ET38" s="410"/>
      <c r="EU38" s="410"/>
      <c r="EV38" s="410"/>
      <c r="EW38" s="410"/>
      <c r="EX38" s="410"/>
      <c r="EY38" s="410"/>
      <c r="EZ38" s="410"/>
      <c r="FA38" s="410"/>
      <c r="FB38" s="410"/>
      <c r="FC38" s="410"/>
      <c r="FD38" s="410"/>
      <c r="FE38" s="410"/>
      <c r="FF38" s="410"/>
      <c r="FG38" s="410"/>
      <c r="FH38" s="410"/>
      <c r="FI38" s="410"/>
      <c r="FJ38" s="410"/>
      <c r="FK38" s="410"/>
      <c r="FL38" s="410"/>
      <c r="FM38" s="410"/>
      <c r="FN38" s="410"/>
      <c r="FO38" s="410"/>
      <c r="FP38" s="410"/>
      <c r="FQ38" s="410"/>
      <c r="FR38" s="410"/>
      <c r="FS38" s="410"/>
    </row>
    <row r="39" spans="1:175" s="405" customFormat="1" ht="15.75" x14ac:dyDescent="0.25">
      <c r="A39" s="383"/>
      <c r="B39" s="479"/>
      <c r="C39" s="480" t="s">
        <v>261</v>
      </c>
      <c r="D39" s="420" t="s">
        <v>24</v>
      </c>
      <c r="E39" s="483" t="s">
        <v>268</v>
      </c>
      <c r="F39" s="485"/>
      <c r="G39" s="485"/>
      <c r="H39" s="462"/>
      <c r="I39" s="481"/>
      <c r="J39" s="432"/>
    </row>
    <row r="40" spans="1:175" s="405" customFormat="1" ht="15.75" x14ac:dyDescent="0.25">
      <c r="A40" s="383"/>
      <c r="B40" s="479"/>
      <c r="C40" s="480" t="s">
        <v>262</v>
      </c>
      <c r="D40" s="420" t="s">
        <v>24</v>
      </c>
      <c r="E40" s="483" t="s">
        <v>337</v>
      </c>
      <c r="F40" s="485"/>
      <c r="G40" s="485"/>
      <c r="H40" s="462"/>
      <c r="I40" s="481"/>
      <c r="J40" s="432"/>
    </row>
    <row r="41" spans="1:175" s="405" customFormat="1" ht="15.75" x14ac:dyDescent="0.25">
      <c r="A41" s="383"/>
      <c r="B41" s="479"/>
      <c r="C41" s="480" t="s">
        <v>263</v>
      </c>
      <c r="D41" s="420" t="s">
        <v>24</v>
      </c>
      <c r="E41" s="483" t="s">
        <v>363</v>
      </c>
      <c r="F41" s="483"/>
      <c r="G41" s="483"/>
      <c r="H41" s="423"/>
      <c r="I41" s="481"/>
      <c r="J41" s="432"/>
    </row>
    <row r="42" spans="1:175" s="405" customFormat="1" ht="15.75" x14ac:dyDescent="0.25">
      <c r="A42" s="383"/>
      <c r="B42" s="479"/>
      <c r="C42" s="480" t="s">
        <v>265</v>
      </c>
      <c r="D42" s="420" t="s">
        <v>24</v>
      </c>
      <c r="E42" s="483" t="s">
        <v>364</v>
      </c>
      <c r="F42" s="483"/>
      <c r="G42" s="483"/>
      <c r="H42" s="423"/>
      <c r="I42" s="481"/>
      <c r="J42" s="484"/>
    </row>
    <row r="43" spans="1:175" s="405" customFormat="1" ht="15.75" x14ac:dyDescent="0.25">
      <c r="A43" s="383"/>
      <c r="B43" s="482"/>
      <c r="C43" s="480" t="s">
        <v>267</v>
      </c>
      <c r="D43" s="420" t="s">
        <v>24</v>
      </c>
      <c r="E43" s="483"/>
      <c r="F43" s="483"/>
      <c r="G43" s="483"/>
      <c r="H43" s="423"/>
      <c r="I43" s="481"/>
      <c r="J43" s="484"/>
    </row>
    <row r="44" spans="1:175" s="405" customFormat="1" ht="15.75" x14ac:dyDescent="0.25">
      <c r="A44" s="383"/>
      <c r="B44" s="482"/>
      <c r="C44" s="480" t="s">
        <v>269</v>
      </c>
      <c r="D44" s="420" t="s">
        <v>24</v>
      </c>
      <c r="E44" s="483"/>
      <c r="F44" s="485"/>
      <c r="G44" s="485"/>
      <c r="H44" s="423"/>
      <c r="I44" s="481"/>
      <c r="J44" s="484"/>
    </row>
    <row r="45" spans="1:175" s="405" customFormat="1" ht="15.75" x14ac:dyDescent="0.25">
      <c r="A45" s="383"/>
      <c r="B45" s="482"/>
      <c r="C45" s="480" t="s">
        <v>270</v>
      </c>
      <c r="D45" s="420" t="s">
        <v>24</v>
      </c>
      <c r="E45" s="483"/>
      <c r="F45" s="485"/>
      <c r="G45" s="485"/>
      <c r="H45" s="423"/>
      <c r="I45" s="481"/>
      <c r="J45" s="484"/>
    </row>
    <row r="46" spans="1:175" s="405" customFormat="1" ht="15.75" x14ac:dyDescent="0.25">
      <c r="A46" s="383"/>
      <c r="B46" s="482"/>
      <c r="C46" s="480" t="s">
        <v>271</v>
      </c>
      <c r="D46" s="420" t="s">
        <v>24</v>
      </c>
      <c r="E46" s="483"/>
      <c r="F46" s="422"/>
      <c r="G46" s="422"/>
      <c r="H46" s="423"/>
      <c r="I46" s="481"/>
      <c r="J46" s="484"/>
    </row>
    <row r="47" spans="1:175" s="405" customFormat="1" ht="15.75" x14ac:dyDescent="0.25">
      <c r="A47" s="383"/>
      <c r="B47" s="482"/>
      <c r="C47" s="480" t="s">
        <v>272</v>
      </c>
      <c r="D47" s="420" t="s">
        <v>24</v>
      </c>
      <c r="E47" s="483"/>
      <c r="F47" s="422"/>
      <c r="G47" s="422"/>
      <c r="H47" s="423"/>
      <c r="I47" s="481"/>
      <c r="J47" s="484"/>
    </row>
    <row r="48" spans="1:175" s="405" customFormat="1" ht="15.75" x14ac:dyDescent="0.25">
      <c r="A48" s="383"/>
      <c r="B48" s="482"/>
      <c r="C48" s="480" t="s">
        <v>273</v>
      </c>
      <c r="D48" s="420" t="s">
        <v>24</v>
      </c>
      <c r="E48" s="483"/>
      <c r="F48" s="422"/>
      <c r="G48" s="422"/>
      <c r="H48" s="423"/>
      <c r="I48" s="481"/>
      <c r="J48" s="484"/>
    </row>
    <row r="49" spans="1:175" s="405" customFormat="1" ht="15.75" x14ac:dyDescent="0.25">
      <c r="A49" s="383"/>
      <c r="B49" s="482"/>
      <c r="C49" s="480" t="s">
        <v>274</v>
      </c>
      <c r="D49" s="420" t="s">
        <v>24</v>
      </c>
      <c r="E49" s="483"/>
      <c r="F49" s="422"/>
      <c r="G49" s="422"/>
      <c r="H49" s="423"/>
      <c r="I49" s="481"/>
      <c r="J49" s="484"/>
    </row>
    <row r="50" spans="1:175" s="405" customFormat="1" ht="15.75" thickBot="1" x14ac:dyDescent="0.25">
      <c r="A50" s="383"/>
      <c r="B50" s="486"/>
      <c r="C50" s="487"/>
      <c r="D50" s="488"/>
      <c r="E50" s="489"/>
      <c r="F50" s="490"/>
      <c r="G50" s="491"/>
      <c r="H50" s="492"/>
      <c r="I50" s="493"/>
      <c r="J50" s="494"/>
      <c r="K50" s="404"/>
      <c r="L50" s="404"/>
      <c r="M50" s="404"/>
      <c r="N50" s="404"/>
      <c r="O50" s="404"/>
      <c r="P50" s="404"/>
      <c r="Q50" s="404"/>
      <c r="R50" s="404"/>
      <c r="S50" s="404"/>
      <c r="T50" s="404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404"/>
      <c r="AI50" s="404"/>
      <c r="AJ50" s="404"/>
      <c r="AK50" s="404"/>
      <c r="AL50" s="404"/>
      <c r="AM50" s="404"/>
      <c r="AN50" s="404"/>
      <c r="AO50" s="404"/>
      <c r="AP50" s="404"/>
      <c r="AQ50" s="404"/>
      <c r="AR50" s="404"/>
      <c r="AS50" s="404"/>
      <c r="AT50" s="404"/>
      <c r="AU50" s="404"/>
      <c r="AV50" s="404"/>
      <c r="AW50" s="404"/>
      <c r="AX50" s="404"/>
      <c r="AY50" s="404"/>
      <c r="AZ50" s="404"/>
      <c r="BA50" s="404"/>
      <c r="BB50" s="404"/>
      <c r="BC50" s="404"/>
      <c r="BD50" s="404"/>
      <c r="BE50" s="404"/>
      <c r="BF50" s="404"/>
      <c r="BG50" s="404"/>
      <c r="BH50" s="404"/>
      <c r="BI50" s="404"/>
      <c r="BJ50" s="404"/>
      <c r="BK50" s="404"/>
      <c r="BL50" s="404"/>
      <c r="BM50" s="404"/>
      <c r="BN50" s="404"/>
      <c r="BO50" s="404"/>
      <c r="BP50" s="404"/>
      <c r="BQ50" s="404"/>
      <c r="BR50" s="404"/>
      <c r="BS50" s="404"/>
      <c r="BT50" s="404"/>
      <c r="BU50" s="404"/>
      <c r="BV50" s="404"/>
      <c r="BW50" s="404"/>
      <c r="BX50" s="404"/>
      <c r="BY50" s="404"/>
      <c r="BZ50" s="404"/>
      <c r="CA50" s="404"/>
      <c r="CB50" s="404"/>
      <c r="CC50" s="404"/>
      <c r="CD50" s="404"/>
      <c r="CE50" s="404"/>
      <c r="CF50" s="404"/>
      <c r="CG50" s="404"/>
      <c r="CH50" s="404"/>
      <c r="CI50" s="404"/>
      <c r="CJ50" s="404"/>
      <c r="CK50" s="404"/>
      <c r="CL50" s="404"/>
      <c r="CM50" s="404"/>
      <c r="CN50" s="404"/>
      <c r="CO50" s="404"/>
      <c r="CP50" s="404"/>
      <c r="CQ50" s="404"/>
      <c r="CR50" s="404"/>
      <c r="CS50" s="404"/>
      <c r="CT50" s="404"/>
      <c r="CU50" s="404"/>
      <c r="CV50" s="404"/>
      <c r="CW50" s="404"/>
      <c r="CX50" s="404"/>
      <c r="CY50" s="404"/>
      <c r="CZ50" s="404"/>
      <c r="DA50" s="404"/>
      <c r="DB50" s="404"/>
      <c r="DC50" s="404"/>
      <c r="DD50" s="404"/>
      <c r="DE50" s="404"/>
      <c r="DF50" s="404"/>
      <c r="DG50" s="404"/>
      <c r="DH50" s="404"/>
      <c r="DI50" s="404"/>
      <c r="DJ50" s="404"/>
      <c r="DK50" s="404"/>
      <c r="DL50" s="404"/>
      <c r="DM50" s="404"/>
      <c r="DN50" s="404"/>
      <c r="DO50" s="404"/>
      <c r="DP50" s="404"/>
      <c r="DQ50" s="404"/>
      <c r="DR50" s="404"/>
      <c r="DS50" s="404"/>
      <c r="DT50" s="404"/>
      <c r="DU50" s="404"/>
      <c r="DV50" s="404"/>
      <c r="DW50" s="404"/>
      <c r="DX50" s="404"/>
      <c r="DY50" s="404"/>
      <c r="DZ50" s="404"/>
      <c r="EA50" s="404"/>
      <c r="EB50" s="404"/>
      <c r="EC50" s="404"/>
      <c r="ED50" s="404"/>
      <c r="EE50" s="404"/>
      <c r="EF50" s="404"/>
      <c r="EG50" s="404"/>
      <c r="EH50" s="404"/>
      <c r="EI50" s="404"/>
      <c r="EJ50" s="404"/>
      <c r="EK50" s="404"/>
      <c r="EL50" s="404"/>
      <c r="EM50" s="404"/>
      <c r="EN50" s="404"/>
      <c r="EO50" s="404"/>
      <c r="EP50" s="404"/>
      <c r="EQ50" s="404"/>
      <c r="ER50" s="404"/>
      <c r="ES50" s="404"/>
      <c r="ET50" s="404"/>
      <c r="EU50" s="404"/>
      <c r="EV50" s="404"/>
      <c r="EW50" s="404"/>
      <c r="EX50" s="404"/>
      <c r="EY50" s="404"/>
      <c r="EZ50" s="404"/>
      <c r="FA50" s="404"/>
      <c r="FB50" s="404"/>
      <c r="FC50" s="404"/>
      <c r="FD50" s="404"/>
      <c r="FE50" s="404"/>
      <c r="FF50" s="404"/>
      <c r="FG50" s="404"/>
      <c r="FH50" s="404"/>
      <c r="FI50" s="404"/>
      <c r="FJ50" s="404"/>
      <c r="FK50" s="404"/>
      <c r="FL50" s="404"/>
      <c r="FM50" s="404"/>
      <c r="FN50" s="404"/>
      <c r="FO50" s="404"/>
      <c r="FP50" s="404"/>
      <c r="FQ50" s="404"/>
      <c r="FR50" s="404"/>
      <c r="FS50" s="404"/>
    </row>
    <row r="51" spans="1:175" s="405" customFormat="1" ht="15.75" thickBot="1" x14ac:dyDescent="0.25">
      <c r="A51" s="383"/>
      <c r="B51" s="439"/>
      <c r="C51" s="439"/>
      <c r="D51" s="450"/>
      <c r="E51" s="495"/>
      <c r="F51" s="440"/>
      <c r="G51" s="440"/>
      <c r="H51" s="441"/>
      <c r="I51" s="451"/>
      <c r="J51" s="432"/>
    </row>
    <row r="52" spans="1:175" s="405" customFormat="1" ht="15" x14ac:dyDescent="0.2">
      <c r="A52" s="383"/>
      <c r="B52" s="496"/>
      <c r="C52" s="497"/>
      <c r="D52" s="474"/>
      <c r="E52" s="498"/>
      <c r="F52" s="499"/>
      <c r="G52" s="499"/>
      <c r="H52" s="500"/>
      <c r="I52" s="501"/>
      <c r="J52" s="403"/>
      <c r="K52" s="404"/>
      <c r="L52" s="404"/>
      <c r="M52" s="404"/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4"/>
      <c r="AC52" s="404"/>
      <c r="AD52" s="404"/>
      <c r="AE52" s="404"/>
      <c r="AF52" s="404"/>
      <c r="AG52" s="404"/>
      <c r="AH52" s="404"/>
      <c r="AI52" s="404"/>
      <c r="AJ52" s="404"/>
      <c r="AK52" s="404"/>
      <c r="AL52" s="404"/>
      <c r="AM52" s="404"/>
      <c r="AN52" s="404"/>
      <c r="AO52" s="404"/>
      <c r="AP52" s="404"/>
      <c r="AQ52" s="404"/>
      <c r="AR52" s="404"/>
      <c r="AS52" s="404"/>
      <c r="AT52" s="404"/>
      <c r="AU52" s="404"/>
      <c r="AV52" s="404"/>
      <c r="AW52" s="404"/>
      <c r="AX52" s="404"/>
      <c r="AY52" s="404"/>
      <c r="AZ52" s="404"/>
      <c r="BA52" s="404"/>
      <c r="BB52" s="404"/>
      <c r="BC52" s="404"/>
      <c r="BD52" s="404"/>
      <c r="BE52" s="404"/>
      <c r="BF52" s="404"/>
      <c r="BG52" s="404"/>
      <c r="BH52" s="404"/>
      <c r="BI52" s="404"/>
      <c r="BJ52" s="404"/>
      <c r="BK52" s="404"/>
      <c r="BL52" s="404"/>
      <c r="BM52" s="404"/>
      <c r="BN52" s="404"/>
      <c r="BO52" s="404"/>
      <c r="BP52" s="404"/>
      <c r="BQ52" s="404"/>
      <c r="BR52" s="404"/>
      <c r="BS52" s="404"/>
      <c r="BT52" s="404"/>
      <c r="BU52" s="404"/>
      <c r="BV52" s="404"/>
      <c r="BW52" s="404"/>
      <c r="BX52" s="404"/>
      <c r="BY52" s="404"/>
      <c r="BZ52" s="404"/>
      <c r="CA52" s="404"/>
      <c r="CB52" s="404"/>
      <c r="CC52" s="404"/>
      <c r="CD52" s="404"/>
      <c r="CE52" s="404"/>
      <c r="CF52" s="404"/>
      <c r="CG52" s="404"/>
      <c r="CH52" s="404"/>
      <c r="CI52" s="404"/>
      <c r="CJ52" s="404"/>
      <c r="CK52" s="404"/>
      <c r="CL52" s="404"/>
      <c r="CM52" s="404"/>
      <c r="CN52" s="404"/>
      <c r="CO52" s="404"/>
      <c r="CP52" s="404"/>
      <c r="CQ52" s="404"/>
      <c r="CR52" s="404"/>
      <c r="CS52" s="404"/>
      <c r="CT52" s="404"/>
      <c r="CU52" s="404"/>
      <c r="CV52" s="404"/>
      <c r="CW52" s="404"/>
      <c r="CX52" s="404"/>
      <c r="CY52" s="404"/>
      <c r="CZ52" s="404"/>
      <c r="DA52" s="404"/>
      <c r="DB52" s="404"/>
      <c r="DC52" s="404"/>
      <c r="DD52" s="404"/>
      <c r="DE52" s="404"/>
      <c r="DF52" s="404"/>
      <c r="DG52" s="404"/>
      <c r="DH52" s="404"/>
      <c r="DI52" s="404"/>
      <c r="DJ52" s="404"/>
      <c r="DK52" s="404"/>
      <c r="DL52" s="404"/>
      <c r="DM52" s="404"/>
      <c r="DN52" s="404"/>
      <c r="DO52" s="404"/>
      <c r="DP52" s="404"/>
      <c r="DQ52" s="404"/>
      <c r="DR52" s="404"/>
      <c r="DS52" s="404"/>
      <c r="DT52" s="404"/>
      <c r="DU52" s="404"/>
      <c r="DV52" s="404"/>
      <c r="DW52" s="404"/>
      <c r="DX52" s="404"/>
      <c r="DY52" s="404"/>
      <c r="DZ52" s="404"/>
      <c r="EA52" s="404"/>
      <c r="EB52" s="404"/>
      <c r="EC52" s="404"/>
      <c r="ED52" s="404"/>
      <c r="EE52" s="404"/>
      <c r="EF52" s="404"/>
      <c r="EG52" s="404"/>
      <c r="EH52" s="404"/>
      <c r="EI52" s="404"/>
      <c r="EJ52" s="404"/>
      <c r="EK52" s="404"/>
      <c r="EL52" s="404"/>
      <c r="EM52" s="404"/>
      <c r="EN52" s="404"/>
      <c r="EO52" s="404"/>
      <c r="EP52" s="404"/>
      <c r="EQ52" s="404"/>
      <c r="ER52" s="404"/>
      <c r="ES52" s="404"/>
      <c r="ET52" s="404"/>
      <c r="EU52" s="404"/>
      <c r="EV52" s="404"/>
      <c r="EW52" s="404"/>
      <c r="EX52" s="404"/>
      <c r="EY52" s="404"/>
      <c r="EZ52" s="404"/>
      <c r="FA52" s="404"/>
      <c r="FB52" s="404"/>
      <c r="FC52" s="404"/>
      <c r="FD52" s="404"/>
      <c r="FE52" s="404"/>
      <c r="FF52" s="404"/>
      <c r="FG52" s="404"/>
      <c r="FH52" s="404"/>
      <c r="FI52" s="404"/>
      <c r="FJ52" s="404"/>
      <c r="FK52" s="404"/>
      <c r="FL52" s="404"/>
      <c r="FM52" s="404"/>
      <c r="FN52" s="404"/>
      <c r="FO52" s="404"/>
      <c r="FP52" s="404"/>
      <c r="FQ52" s="404"/>
      <c r="FR52" s="404"/>
      <c r="FS52" s="404"/>
    </row>
    <row r="53" spans="1:175" s="405" customFormat="1" ht="15" x14ac:dyDescent="0.2">
      <c r="A53" s="383"/>
      <c r="B53" s="479"/>
      <c r="C53" s="480">
        <v>5</v>
      </c>
      <c r="D53" s="420"/>
      <c r="E53" s="502" t="s">
        <v>275</v>
      </c>
      <c r="F53" s="422" t="s">
        <v>18</v>
      </c>
      <c r="G53" s="422" t="s">
        <v>276</v>
      </c>
      <c r="H53" s="462">
        <v>10</v>
      </c>
      <c r="I53" s="481">
        <f>I36+TIME(0,H36,0)</f>
        <v>0.34652777777777771</v>
      </c>
      <c r="J53" s="403"/>
      <c r="K53" s="404"/>
      <c r="L53" s="404"/>
      <c r="M53" s="404"/>
      <c r="N53" s="404"/>
      <c r="O53" s="404"/>
      <c r="P53" s="404"/>
      <c r="Q53" s="404"/>
      <c r="R53" s="404"/>
      <c r="S53" s="404"/>
      <c r="T53" s="404"/>
      <c r="U53" s="404"/>
      <c r="V53" s="404"/>
      <c r="W53" s="404"/>
      <c r="X53" s="404"/>
      <c r="Y53" s="404"/>
      <c r="Z53" s="404"/>
      <c r="AA53" s="404"/>
      <c r="AB53" s="404"/>
      <c r="AC53" s="404"/>
      <c r="AD53" s="404"/>
      <c r="AE53" s="404"/>
      <c r="AF53" s="404"/>
      <c r="AG53" s="404"/>
      <c r="AH53" s="404"/>
      <c r="AI53" s="404"/>
      <c r="AJ53" s="404"/>
      <c r="AK53" s="404"/>
      <c r="AL53" s="404"/>
      <c r="AM53" s="404"/>
      <c r="AN53" s="404"/>
      <c r="AO53" s="404"/>
      <c r="AP53" s="404"/>
      <c r="AQ53" s="404"/>
      <c r="AR53" s="404"/>
      <c r="AS53" s="404"/>
      <c r="AT53" s="404"/>
      <c r="AU53" s="404"/>
      <c r="AV53" s="404"/>
      <c r="AW53" s="404"/>
      <c r="AX53" s="404"/>
      <c r="AY53" s="404"/>
      <c r="AZ53" s="404"/>
      <c r="BA53" s="404"/>
      <c r="BB53" s="404"/>
      <c r="BC53" s="404"/>
      <c r="BD53" s="404"/>
      <c r="BE53" s="404"/>
      <c r="BF53" s="404"/>
      <c r="BG53" s="404"/>
      <c r="BH53" s="404"/>
      <c r="BI53" s="404"/>
      <c r="BJ53" s="404"/>
      <c r="BK53" s="404"/>
      <c r="BL53" s="404"/>
      <c r="BM53" s="404"/>
      <c r="BN53" s="404"/>
      <c r="BO53" s="404"/>
      <c r="BP53" s="404"/>
      <c r="BQ53" s="404"/>
      <c r="BR53" s="404"/>
      <c r="BS53" s="404"/>
      <c r="BT53" s="404"/>
      <c r="BU53" s="404"/>
      <c r="BV53" s="404"/>
      <c r="BW53" s="404"/>
      <c r="BX53" s="404"/>
      <c r="BY53" s="404"/>
      <c r="BZ53" s="404"/>
      <c r="CA53" s="404"/>
      <c r="CB53" s="404"/>
      <c r="CC53" s="404"/>
      <c r="CD53" s="404"/>
      <c r="CE53" s="404"/>
      <c r="CF53" s="404"/>
      <c r="CG53" s="404"/>
      <c r="CH53" s="404"/>
      <c r="CI53" s="404"/>
      <c r="CJ53" s="404"/>
      <c r="CK53" s="404"/>
      <c r="CL53" s="404"/>
      <c r="CM53" s="404"/>
      <c r="CN53" s="404"/>
      <c r="CO53" s="404"/>
      <c r="CP53" s="404"/>
      <c r="CQ53" s="404"/>
      <c r="CR53" s="404"/>
      <c r="CS53" s="404"/>
      <c r="CT53" s="404"/>
      <c r="CU53" s="404"/>
      <c r="CV53" s="404"/>
      <c r="CW53" s="404"/>
      <c r="CX53" s="404"/>
      <c r="CY53" s="404"/>
      <c r="CZ53" s="404"/>
      <c r="DA53" s="404"/>
      <c r="DB53" s="404"/>
      <c r="DC53" s="404"/>
      <c r="DD53" s="404"/>
      <c r="DE53" s="404"/>
      <c r="DF53" s="404"/>
      <c r="DG53" s="404"/>
      <c r="DH53" s="404"/>
      <c r="DI53" s="404"/>
      <c r="DJ53" s="404"/>
      <c r="DK53" s="404"/>
      <c r="DL53" s="404"/>
      <c r="DM53" s="404"/>
      <c r="DN53" s="404"/>
      <c r="DO53" s="404"/>
      <c r="DP53" s="404"/>
      <c r="DQ53" s="404"/>
      <c r="DR53" s="404"/>
      <c r="DS53" s="404"/>
      <c r="DT53" s="404"/>
      <c r="DU53" s="404"/>
      <c r="DV53" s="404"/>
      <c r="DW53" s="404"/>
      <c r="DX53" s="404"/>
      <c r="DY53" s="404"/>
      <c r="DZ53" s="404"/>
      <c r="EA53" s="404"/>
      <c r="EB53" s="404"/>
      <c r="EC53" s="404"/>
      <c r="ED53" s="404"/>
      <c r="EE53" s="404"/>
      <c r="EF53" s="404"/>
      <c r="EG53" s="404"/>
      <c r="EH53" s="404"/>
      <c r="EI53" s="404"/>
      <c r="EJ53" s="404"/>
      <c r="EK53" s="404"/>
      <c r="EL53" s="404"/>
      <c r="EM53" s="404"/>
      <c r="EN53" s="404"/>
      <c r="EO53" s="404"/>
      <c r="EP53" s="404"/>
      <c r="EQ53" s="404"/>
      <c r="ER53" s="404"/>
      <c r="ES53" s="404"/>
      <c r="ET53" s="404"/>
      <c r="EU53" s="404"/>
      <c r="EV53" s="404"/>
      <c r="EW53" s="404"/>
      <c r="EX53" s="404"/>
      <c r="EY53" s="404"/>
      <c r="EZ53" s="404"/>
      <c r="FA53" s="404"/>
      <c r="FB53" s="404"/>
      <c r="FC53" s="404"/>
      <c r="FD53" s="404"/>
      <c r="FE53" s="404"/>
      <c r="FF53" s="404"/>
      <c r="FG53" s="404"/>
      <c r="FH53" s="404"/>
      <c r="FI53" s="404"/>
      <c r="FJ53" s="404"/>
      <c r="FK53" s="404"/>
      <c r="FL53" s="404"/>
      <c r="FM53" s="404"/>
      <c r="FN53" s="404"/>
      <c r="FO53" s="404"/>
      <c r="FP53" s="404"/>
      <c r="FQ53" s="404"/>
      <c r="FR53" s="404"/>
      <c r="FS53" s="404"/>
    </row>
    <row r="54" spans="1:175" s="405" customFormat="1" ht="15" x14ac:dyDescent="0.2">
      <c r="A54" s="383"/>
      <c r="B54" s="479"/>
      <c r="C54" s="419"/>
      <c r="D54" s="420"/>
      <c r="E54" s="503"/>
      <c r="F54" s="422"/>
      <c r="G54" s="422"/>
      <c r="H54" s="462"/>
      <c r="I54" s="481"/>
      <c r="J54" s="403"/>
      <c r="K54" s="404"/>
      <c r="L54" s="404"/>
      <c r="M54" s="404"/>
      <c r="N54" s="404"/>
      <c r="O54" s="404"/>
      <c r="P54" s="404"/>
      <c r="Q54" s="404"/>
      <c r="R54" s="404"/>
      <c r="S54" s="404"/>
      <c r="T54" s="404"/>
      <c r="U54" s="404"/>
      <c r="V54" s="404"/>
      <c r="W54" s="404"/>
      <c r="X54" s="404"/>
      <c r="Y54" s="404"/>
      <c r="Z54" s="404"/>
      <c r="AA54" s="404"/>
      <c r="AB54" s="404"/>
      <c r="AC54" s="404"/>
      <c r="AD54" s="404"/>
      <c r="AE54" s="404"/>
      <c r="AF54" s="404"/>
      <c r="AG54" s="404"/>
      <c r="AH54" s="404"/>
      <c r="AI54" s="404"/>
      <c r="AJ54" s="404"/>
      <c r="AK54" s="404"/>
      <c r="AL54" s="404"/>
      <c r="AM54" s="404"/>
      <c r="AN54" s="404"/>
      <c r="AO54" s="404"/>
      <c r="AP54" s="404"/>
      <c r="AQ54" s="404"/>
      <c r="AR54" s="404"/>
      <c r="AS54" s="404"/>
      <c r="AT54" s="404"/>
      <c r="AU54" s="404"/>
      <c r="AV54" s="404"/>
      <c r="AW54" s="404"/>
      <c r="AX54" s="404"/>
      <c r="AY54" s="404"/>
      <c r="AZ54" s="404"/>
      <c r="BA54" s="404"/>
      <c r="BB54" s="404"/>
      <c r="BC54" s="404"/>
      <c r="BD54" s="404"/>
      <c r="BE54" s="404"/>
      <c r="BF54" s="404"/>
      <c r="BG54" s="404"/>
      <c r="BH54" s="404"/>
      <c r="BI54" s="404"/>
      <c r="BJ54" s="404"/>
      <c r="BK54" s="404"/>
      <c r="BL54" s="404"/>
      <c r="BM54" s="404"/>
      <c r="BN54" s="404"/>
      <c r="BO54" s="404"/>
      <c r="BP54" s="404"/>
      <c r="BQ54" s="404"/>
      <c r="BR54" s="404"/>
      <c r="BS54" s="404"/>
      <c r="BT54" s="404"/>
      <c r="BU54" s="404"/>
      <c r="BV54" s="404"/>
      <c r="BW54" s="404"/>
      <c r="BX54" s="404"/>
      <c r="BY54" s="404"/>
      <c r="BZ54" s="404"/>
      <c r="CA54" s="404"/>
      <c r="CB54" s="404"/>
      <c r="CC54" s="404"/>
      <c r="CD54" s="404"/>
      <c r="CE54" s="404"/>
      <c r="CF54" s="404"/>
      <c r="CG54" s="404"/>
      <c r="CH54" s="404"/>
      <c r="CI54" s="404"/>
      <c r="CJ54" s="404"/>
      <c r="CK54" s="404"/>
      <c r="CL54" s="404"/>
      <c r="CM54" s="404"/>
      <c r="CN54" s="404"/>
      <c r="CO54" s="404"/>
      <c r="CP54" s="404"/>
      <c r="CQ54" s="404"/>
      <c r="CR54" s="404"/>
      <c r="CS54" s="404"/>
      <c r="CT54" s="404"/>
      <c r="CU54" s="404"/>
      <c r="CV54" s="404"/>
      <c r="CW54" s="404"/>
      <c r="CX54" s="404"/>
      <c r="CY54" s="404"/>
      <c r="CZ54" s="404"/>
      <c r="DA54" s="404"/>
      <c r="DB54" s="404"/>
      <c r="DC54" s="404"/>
      <c r="DD54" s="404"/>
      <c r="DE54" s="404"/>
      <c r="DF54" s="404"/>
      <c r="DG54" s="404"/>
      <c r="DH54" s="404"/>
      <c r="DI54" s="404"/>
      <c r="DJ54" s="404"/>
      <c r="DK54" s="404"/>
      <c r="DL54" s="404"/>
      <c r="DM54" s="404"/>
      <c r="DN54" s="404"/>
      <c r="DO54" s="404"/>
      <c r="DP54" s="404"/>
      <c r="DQ54" s="404"/>
      <c r="DR54" s="404"/>
      <c r="DS54" s="404"/>
      <c r="DT54" s="404"/>
      <c r="DU54" s="404"/>
      <c r="DV54" s="404"/>
      <c r="DW54" s="404"/>
      <c r="DX54" s="404"/>
      <c r="DY54" s="404"/>
      <c r="DZ54" s="404"/>
      <c r="EA54" s="404"/>
      <c r="EB54" s="404"/>
      <c r="EC54" s="404"/>
      <c r="ED54" s="404"/>
      <c r="EE54" s="404"/>
      <c r="EF54" s="404"/>
      <c r="EG54" s="404"/>
      <c r="EH54" s="404"/>
      <c r="EI54" s="404"/>
      <c r="EJ54" s="404"/>
      <c r="EK54" s="404"/>
      <c r="EL54" s="404"/>
      <c r="EM54" s="404"/>
      <c r="EN54" s="404"/>
      <c r="EO54" s="404"/>
      <c r="EP54" s="404"/>
      <c r="EQ54" s="404"/>
      <c r="ER54" s="404"/>
      <c r="ES54" s="404"/>
      <c r="ET54" s="404"/>
      <c r="EU54" s="404"/>
      <c r="EV54" s="404"/>
      <c r="EW54" s="404"/>
      <c r="EX54" s="404"/>
      <c r="EY54" s="404"/>
      <c r="EZ54" s="404"/>
      <c r="FA54" s="404"/>
      <c r="FB54" s="404"/>
      <c r="FC54" s="404"/>
      <c r="FD54" s="404"/>
      <c r="FE54" s="404"/>
      <c r="FF54" s="404"/>
      <c r="FG54" s="404"/>
      <c r="FH54" s="404"/>
      <c r="FI54" s="404"/>
      <c r="FJ54" s="404"/>
      <c r="FK54" s="404"/>
      <c r="FL54" s="404"/>
      <c r="FM54" s="404"/>
      <c r="FN54" s="404"/>
      <c r="FO54" s="404"/>
      <c r="FP54" s="404"/>
      <c r="FQ54" s="404"/>
      <c r="FR54" s="404"/>
      <c r="FS54" s="404"/>
    </row>
    <row r="55" spans="1:175" s="394" customFormat="1" ht="15" x14ac:dyDescent="0.2">
      <c r="A55" s="383"/>
      <c r="B55" s="504"/>
      <c r="C55" s="419">
        <v>5.0999999999999996</v>
      </c>
      <c r="D55" s="420"/>
      <c r="E55" s="569" t="s">
        <v>365</v>
      </c>
      <c r="F55" s="426"/>
      <c r="G55" s="422"/>
      <c r="H55" s="462"/>
      <c r="I55" s="481"/>
      <c r="J55" s="409"/>
      <c r="K55" s="410"/>
      <c r="L55" s="410"/>
      <c r="M55" s="410"/>
      <c r="N55" s="410"/>
      <c r="O55" s="410"/>
      <c r="P55" s="410"/>
      <c r="Q55" s="410"/>
      <c r="R55" s="410"/>
      <c r="S55" s="410"/>
      <c r="T55" s="410"/>
      <c r="U55" s="410"/>
      <c r="V55" s="410"/>
      <c r="W55" s="41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0"/>
      <c r="AM55" s="410"/>
      <c r="AN55" s="410"/>
      <c r="AO55" s="410"/>
      <c r="AP55" s="410"/>
      <c r="AQ55" s="410"/>
      <c r="AR55" s="410"/>
      <c r="AS55" s="410"/>
      <c r="AT55" s="410"/>
      <c r="AU55" s="410"/>
      <c r="AV55" s="410"/>
      <c r="AW55" s="410"/>
      <c r="AX55" s="410"/>
      <c r="AY55" s="410"/>
      <c r="AZ55" s="410"/>
      <c r="BA55" s="410"/>
      <c r="BB55" s="410"/>
      <c r="BC55" s="410"/>
      <c r="BD55" s="410"/>
      <c r="BE55" s="410"/>
      <c r="BF55" s="410"/>
      <c r="BG55" s="410"/>
      <c r="BH55" s="410"/>
      <c r="BI55" s="410"/>
      <c r="BJ55" s="410"/>
      <c r="BK55" s="410"/>
      <c r="BL55" s="410"/>
      <c r="BM55" s="410"/>
      <c r="BN55" s="410"/>
      <c r="BO55" s="410"/>
      <c r="BP55" s="410"/>
      <c r="BQ55" s="410"/>
      <c r="BR55" s="410"/>
      <c r="BS55" s="410"/>
      <c r="BT55" s="410"/>
      <c r="BU55" s="410"/>
      <c r="BV55" s="410"/>
      <c r="BW55" s="410"/>
      <c r="BX55" s="410"/>
      <c r="BY55" s="410"/>
      <c r="BZ55" s="410"/>
      <c r="CA55" s="410"/>
      <c r="CB55" s="410"/>
      <c r="CC55" s="410"/>
      <c r="CD55" s="410"/>
      <c r="CE55" s="410"/>
      <c r="CF55" s="410"/>
      <c r="CG55" s="410"/>
      <c r="CH55" s="410"/>
      <c r="CI55" s="410"/>
      <c r="CJ55" s="410"/>
      <c r="CK55" s="410"/>
      <c r="CL55" s="410"/>
      <c r="CM55" s="410"/>
      <c r="CN55" s="410"/>
      <c r="CO55" s="410"/>
      <c r="CP55" s="410"/>
      <c r="CQ55" s="410"/>
      <c r="CR55" s="410"/>
      <c r="CS55" s="410"/>
      <c r="CT55" s="410"/>
      <c r="CU55" s="410"/>
      <c r="CV55" s="410"/>
      <c r="CW55" s="410"/>
      <c r="CX55" s="410"/>
      <c r="CY55" s="410"/>
      <c r="CZ55" s="410"/>
      <c r="DA55" s="410"/>
      <c r="DB55" s="410"/>
      <c r="DC55" s="410"/>
      <c r="DD55" s="410"/>
      <c r="DE55" s="410"/>
      <c r="DF55" s="410"/>
      <c r="DG55" s="410"/>
      <c r="DH55" s="410"/>
      <c r="DI55" s="410"/>
      <c r="DJ55" s="410"/>
      <c r="DK55" s="410"/>
      <c r="DL55" s="410"/>
      <c r="DM55" s="410"/>
      <c r="DN55" s="410"/>
      <c r="DO55" s="410"/>
      <c r="DP55" s="410"/>
      <c r="DQ55" s="410"/>
      <c r="DR55" s="410"/>
      <c r="DS55" s="410"/>
      <c r="DT55" s="410"/>
      <c r="DU55" s="410"/>
      <c r="DV55" s="410"/>
      <c r="DW55" s="410"/>
      <c r="DX55" s="410"/>
      <c r="DY55" s="410"/>
      <c r="DZ55" s="410"/>
      <c r="EA55" s="410"/>
      <c r="EB55" s="410"/>
      <c r="EC55" s="410"/>
      <c r="ED55" s="410"/>
      <c r="EE55" s="410"/>
      <c r="EF55" s="410"/>
      <c r="EG55" s="410"/>
      <c r="EH55" s="410"/>
      <c r="EI55" s="410"/>
      <c r="EJ55" s="410"/>
      <c r="EK55" s="410"/>
      <c r="EL55" s="410"/>
      <c r="EM55" s="410"/>
      <c r="EN55" s="410"/>
      <c r="EO55" s="410"/>
      <c r="EP55" s="410"/>
      <c r="EQ55" s="410"/>
      <c r="ER55" s="410"/>
      <c r="ES55" s="410"/>
      <c r="ET55" s="410"/>
      <c r="EU55" s="410"/>
      <c r="EV55" s="410"/>
      <c r="EW55" s="410"/>
      <c r="EX55" s="410"/>
      <c r="EY55" s="410"/>
      <c r="EZ55" s="410"/>
      <c r="FA55" s="410"/>
      <c r="FB55" s="410"/>
      <c r="FC55" s="410"/>
      <c r="FD55" s="410"/>
      <c r="FE55" s="410"/>
      <c r="FF55" s="410"/>
      <c r="FG55" s="410"/>
      <c r="FH55" s="410"/>
      <c r="FI55" s="410"/>
      <c r="FJ55" s="410"/>
      <c r="FK55" s="410"/>
      <c r="FL55" s="410"/>
      <c r="FM55" s="410"/>
      <c r="FN55" s="410"/>
      <c r="FO55" s="410"/>
      <c r="FP55" s="410"/>
      <c r="FQ55" s="410"/>
      <c r="FR55" s="410"/>
      <c r="FS55" s="410"/>
    </row>
    <row r="56" spans="1:175" s="394" customFormat="1" ht="15" x14ac:dyDescent="0.2">
      <c r="A56" s="383"/>
      <c r="B56" s="504"/>
      <c r="C56" s="419">
        <v>5.2</v>
      </c>
      <c r="D56" s="427"/>
      <c r="E56" s="505" t="s">
        <v>277</v>
      </c>
      <c r="F56" s="426"/>
      <c r="G56" s="422"/>
      <c r="H56" s="462"/>
      <c r="I56" s="481"/>
      <c r="J56" s="409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0"/>
      <c r="AA56" s="410"/>
      <c r="AB56" s="410"/>
      <c r="AC56" s="410"/>
      <c r="AD56" s="410"/>
      <c r="AE56" s="410"/>
      <c r="AF56" s="410"/>
      <c r="AG56" s="410"/>
      <c r="AH56" s="410"/>
      <c r="AI56" s="410"/>
      <c r="AJ56" s="410"/>
      <c r="AK56" s="410"/>
      <c r="AL56" s="410"/>
      <c r="AM56" s="410"/>
      <c r="AN56" s="410"/>
      <c r="AO56" s="410"/>
      <c r="AP56" s="410"/>
      <c r="AQ56" s="410"/>
      <c r="AR56" s="410"/>
      <c r="AS56" s="410"/>
      <c r="AT56" s="410"/>
      <c r="AU56" s="410"/>
      <c r="AV56" s="410"/>
      <c r="AW56" s="410"/>
      <c r="AX56" s="410"/>
      <c r="AY56" s="410"/>
      <c r="AZ56" s="410"/>
      <c r="BA56" s="410"/>
      <c r="BB56" s="410"/>
      <c r="BC56" s="410"/>
      <c r="BD56" s="410"/>
      <c r="BE56" s="410"/>
      <c r="BF56" s="410"/>
      <c r="BG56" s="410"/>
      <c r="BH56" s="410"/>
      <c r="BI56" s="410"/>
      <c r="BJ56" s="410"/>
      <c r="BK56" s="410"/>
      <c r="BL56" s="410"/>
      <c r="BM56" s="410"/>
      <c r="BN56" s="410"/>
      <c r="BO56" s="410"/>
      <c r="BP56" s="410"/>
      <c r="BQ56" s="410"/>
      <c r="BR56" s="410"/>
      <c r="BS56" s="410"/>
      <c r="BT56" s="410"/>
      <c r="BU56" s="410"/>
      <c r="BV56" s="410"/>
      <c r="BW56" s="410"/>
      <c r="BX56" s="410"/>
      <c r="BY56" s="410"/>
      <c r="BZ56" s="410"/>
      <c r="CA56" s="410"/>
      <c r="CB56" s="410"/>
      <c r="CC56" s="410"/>
      <c r="CD56" s="410"/>
      <c r="CE56" s="410"/>
      <c r="CF56" s="410"/>
      <c r="CG56" s="410"/>
      <c r="CH56" s="410"/>
      <c r="CI56" s="410"/>
      <c r="CJ56" s="410"/>
      <c r="CK56" s="410"/>
      <c r="CL56" s="410"/>
      <c r="CM56" s="410"/>
      <c r="CN56" s="410"/>
      <c r="CO56" s="410"/>
      <c r="CP56" s="410"/>
      <c r="CQ56" s="410"/>
      <c r="CR56" s="410"/>
      <c r="CS56" s="410"/>
      <c r="CT56" s="410"/>
      <c r="CU56" s="410"/>
      <c r="CV56" s="410"/>
      <c r="CW56" s="410"/>
      <c r="CX56" s="410"/>
      <c r="CY56" s="410"/>
      <c r="CZ56" s="410"/>
      <c r="DA56" s="410"/>
      <c r="DB56" s="410"/>
      <c r="DC56" s="410"/>
      <c r="DD56" s="410"/>
      <c r="DE56" s="410"/>
      <c r="DF56" s="410"/>
      <c r="DG56" s="410"/>
      <c r="DH56" s="410"/>
      <c r="DI56" s="410"/>
      <c r="DJ56" s="410"/>
      <c r="DK56" s="410"/>
      <c r="DL56" s="410"/>
      <c r="DM56" s="410"/>
      <c r="DN56" s="410"/>
      <c r="DO56" s="410"/>
      <c r="DP56" s="410"/>
      <c r="DQ56" s="410"/>
      <c r="DR56" s="410"/>
      <c r="DS56" s="410"/>
      <c r="DT56" s="410"/>
      <c r="DU56" s="410"/>
      <c r="DV56" s="410"/>
      <c r="DW56" s="410"/>
      <c r="DX56" s="410"/>
      <c r="DY56" s="410"/>
      <c r="DZ56" s="410"/>
      <c r="EA56" s="410"/>
      <c r="EB56" s="410"/>
      <c r="EC56" s="410"/>
      <c r="ED56" s="410"/>
      <c r="EE56" s="410"/>
      <c r="EF56" s="410"/>
      <c r="EG56" s="410"/>
      <c r="EH56" s="410"/>
      <c r="EI56" s="410"/>
      <c r="EJ56" s="410"/>
      <c r="EK56" s="410"/>
      <c r="EL56" s="410"/>
      <c r="EM56" s="410"/>
      <c r="EN56" s="410"/>
      <c r="EO56" s="410"/>
      <c r="EP56" s="410"/>
      <c r="EQ56" s="410"/>
      <c r="ER56" s="410"/>
      <c r="ES56" s="410"/>
      <c r="ET56" s="410"/>
      <c r="EU56" s="410"/>
      <c r="EV56" s="410"/>
      <c r="EW56" s="410"/>
      <c r="EX56" s="410"/>
      <c r="EY56" s="410"/>
      <c r="EZ56" s="410"/>
      <c r="FA56" s="410"/>
      <c r="FB56" s="410"/>
      <c r="FC56" s="410"/>
      <c r="FD56" s="410"/>
      <c r="FE56" s="410"/>
      <c r="FF56" s="410"/>
      <c r="FG56" s="410"/>
      <c r="FH56" s="410"/>
      <c r="FI56" s="410"/>
      <c r="FJ56" s="410"/>
      <c r="FK56" s="410"/>
      <c r="FL56" s="410"/>
      <c r="FM56" s="410"/>
      <c r="FN56" s="410"/>
      <c r="FO56" s="410"/>
      <c r="FP56" s="410"/>
      <c r="FQ56" s="410"/>
      <c r="FR56" s="410"/>
      <c r="FS56" s="410"/>
    </row>
    <row r="57" spans="1:175" s="405" customFormat="1" ht="15.75" thickBot="1" x14ac:dyDescent="0.25">
      <c r="A57" s="383"/>
      <c r="B57" s="486"/>
      <c r="C57" s="487"/>
      <c r="D57" s="488"/>
      <c r="E57" s="489"/>
      <c r="F57" s="490"/>
      <c r="G57" s="491"/>
      <c r="H57" s="492"/>
      <c r="I57" s="493"/>
      <c r="J57" s="49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C57" s="404"/>
      <c r="AD57" s="404"/>
      <c r="AE57" s="404"/>
      <c r="AF57" s="404"/>
      <c r="AG57" s="404"/>
      <c r="AH57" s="404"/>
      <c r="AI57" s="404"/>
      <c r="AJ57" s="404"/>
      <c r="AK57" s="404"/>
      <c r="AL57" s="404"/>
      <c r="AM57" s="404"/>
      <c r="AN57" s="404"/>
      <c r="AO57" s="404"/>
      <c r="AP57" s="404"/>
      <c r="AQ57" s="404"/>
      <c r="AR57" s="404"/>
      <c r="AS57" s="404"/>
      <c r="AT57" s="404"/>
      <c r="AU57" s="404"/>
      <c r="AV57" s="404"/>
      <c r="AW57" s="404"/>
      <c r="AX57" s="404"/>
      <c r="AY57" s="404"/>
      <c r="AZ57" s="404"/>
      <c r="BA57" s="404"/>
      <c r="BB57" s="404"/>
      <c r="BC57" s="404"/>
      <c r="BD57" s="404"/>
      <c r="BE57" s="404"/>
      <c r="BF57" s="404"/>
      <c r="BG57" s="404"/>
      <c r="BH57" s="404"/>
      <c r="BI57" s="404"/>
      <c r="BJ57" s="404"/>
      <c r="BK57" s="404"/>
      <c r="BL57" s="404"/>
      <c r="BM57" s="404"/>
      <c r="BN57" s="404"/>
      <c r="BO57" s="404"/>
      <c r="BP57" s="404"/>
      <c r="BQ57" s="404"/>
      <c r="BR57" s="404"/>
      <c r="BS57" s="404"/>
      <c r="BT57" s="404"/>
      <c r="BU57" s="404"/>
      <c r="BV57" s="404"/>
      <c r="BW57" s="404"/>
      <c r="BX57" s="404"/>
      <c r="BY57" s="404"/>
      <c r="BZ57" s="404"/>
      <c r="CA57" s="404"/>
      <c r="CB57" s="404"/>
      <c r="CC57" s="404"/>
      <c r="CD57" s="404"/>
      <c r="CE57" s="404"/>
      <c r="CF57" s="404"/>
      <c r="CG57" s="404"/>
      <c r="CH57" s="404"/>
      <c r="CI57" s="404"/>
      <c r="CJ57" s="404"/>
      <c r="CK57" s="404"/>
      <c r="CL57" s="404"/>
      <c r="CM57" s="404"/>
      <c r="CN57" s="404"/>
      <c r="CO57" s="404"/>
      <c r="CP57" s="404"/>
      <c r="CQ57" s="404"/>
      <c r="CR57" s="404"/>
      <c r="CS57" s="404"/>
      <c r="CT57" s="404"/>
      <c r="CU57" s="404"/>
      <c r="CV57" s="404"/>
      <c r="CW57" s="404"/>
      <c r="CX57" s="404"/>
      <c r="CY57" s="404"/>
      <c r="CZ57" s="404"/>
      <c r="DA57" s="404"/>
      <c r="DB57" s="404"/>
      <c r="DC57" s="404"/>
      <c r="DD57" s="404"/>
      <c r="DE57" s="404"/>
      <c r="DF57" s="404"/>
      <c r="DG57" s="404"/>
      <c r="DH57" s="404"/>
      <c r="DI57" s="404"/>
      <c r="DJ57" s="404"/>
      <c r="DK57" s="404"/>
      <c r="DL57" s="404"/>
      <c r="DM57" s="404"/>
      <c r="DN57" s="404"/>
      <c r="DO57" s="404"/>
      <c r="DP57" s="404"/>
      <c r="DQ57" s="404"/>
      <c r="DR57" s="404"/>
      <c r="DS57" s="404"/>
      <c r="DT57" s="404"/>
      <c r="DU57" s="404"/>
      <c r="DV57" s="404"/>
      <c r="DW57" s="404"/>
      <c r="DX57" s="404"/>
      <c r="DY57" s="404"/>
      <c r="DZ57" s="404"/>
      <c r="EA57" s="404"/>
      <c r="EB57" s="404"/>
      <c r="EC57" s="404"/>
      <c r="ED57" s="404"/>
      <c r="EE57" s="404"/>
      <c r="EF57" s="404"/>
      <c r="EG57" s="404"/>
      <c r="EH57" s="404"/>
      <c r="EI57" s="404"/>
      <c r="EJ57" s="404"/>
      <c r="EK57" s="404"/>
      <c r="EL57" s="404"/>
      <c r="EM57" s="404"/>
      <c r="EN57" s="404"/>
      <c r="EO57" s="404"/>
      <c r="EP57" s="404"/>
      <c r="EQ57" s="404"/>
      <c r="ER57" s="404"/>
      <c r="ES57" s="404"/>
      <c r="ET57" s="404"/>
      <c r="EU57" s="404"/>
      <c r="EV57" s="404"/>
      <c r="EW57" s="404"/>
      <c r="EX57" s="404"/>
      <c r="EY57" s="404"/>
      <c r="EZ57" s="404"/>
      <c r="FA57" s="404"/>
      <c r="FB57" s="404"/>
      <c r="FC57" s="404"/>
      <c r="FD57" s="404"/>
      <c r="FE57" s="404"/>
      <c r="FF57" s="404"/>
      <c r="FG57" s="404"/>
      <c r="FH57" s="404"/>
      <c r="FI57" s="404"/>
      <c r="FJ57" s="404"/>
      <c r="FK57" s="404"/>
      <c r="FL57" s="404"/>
      <c r="FM57" s="404"/>
      <c r="FN57" s="404"/>
      <c r="FO57" s="404"/>
      <c r="FP57" s="404"/>
      <c r="FQ57" s="404"/>
      <c r="FR57" s="404"/>
      <c r="FS57" s="404"/>
    </row>
    <row r="58" spans="1:175" s="405" customFormat="1" x14ac:dyDescent="0.2">
      <c r="B58" s="506"/>
      <c r="C58" s="506"/>
      <c r="D58" s="450"/>
      <c r="E58" s="507"/>
      <c r="F58" s="508"/>
      <c r="G58" s="508"/>
      <c r="H58" s="441"/>
      <c r="I58" s="509"/>
      <c r="J58" s="494"/>
      <c r="K58" s="404"/>
      <c r="L58" s="404"/>
      <c r="M58" s="404"/>
      <c r="N58" s="404"/>
      <c r="O58" s="404"/>
      <c r="P58" s="404"/>
      <c r="Q58" s="404"/>
      <c r="R58" s="404"/>
      <c r="S58" s="404"/>
      <c r="T58" s="404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404"/>
      <c r="AI58" s="404"/>
      <c r="AJ58" s="404"/>
      <c r="AK58" s="404"/>
      <c r="AL58" s="404"/>
      <c r="AM58" s="404"/>
      <c r="AN58" s="404"/>
      <c r="AO58" s="404"/>
      <c r="AP58" s="404"/>
      <c r="AQ58" s="404"/>
      <c r="AR58" s="404"/>
      <c r="AS58" s="404"/>
      <c r="AT58" s="404"/>
      <c r="AU58" s="404"/>
      <c r="AV58" s="404"/>
      <c r="AW58" s="404"/>
      <c r="AX58" s="404"/>
      <c r="AY58" s="404"/>
      <c r="AZ58" s="404"/>
      <c r="BA58" s="404"/>
      <c r="BB58" s="404"/>
      <c r="BC58" s="404"/>
      <c r="BD58" s="404"/>
      <c r="BE58" s="404"/>
      <c r="BF58" s="404"/>
      <c r="BG58" s="404"/>
      <c r="BH58" s="404"/>
      <c r="BI58" s="404"/>
      <c r="BJ58" s="404"/>
      <c r="BK58" s="404"/>
      <c r="BL58" s="404"/>
      <c r="BM58" s="404"/>
      <c r="BN58" s="404"/>
      <c r="BO58" s="404"/>
      <c r="BP58" s="404"/>
      <c r="BQ58" s="404"/>
      <c r="BR58" s="404"/>
      <c r="BS58" s="404"/>
      <c r="BT58" s="404"/>
      <c r="BU58" s="404"/>
      <c r="BV58" s="404"/>
      <c r="BW58" s="404"/>
      <c r="BX58" s="404"/>
      <c r="BY58" s="404"/>
      <c r="BZ58" s="404"/>
      <c r="CA58" s="404"/>
      <c r="CB58" s="404"/>
      <c r="CC58" s="404"/>
      <c r="CD58" s="404"/>
      <c r="CE58" s="404"/>
      <c r="CF58" s="404"/>
      <c r="CG58" s="404"/>
      <c r="CH58" s="404"/>
      <c r="CI58" s="404"/>
      <c r="CJ58" s="404"/>
      <c r="CK58" s="404"/>
      <c r="CL58" s="404"/>
      <c r="CM58" s="404"/>
      <c r="CN58" s="404"/>
      <c r="CO58" s="404"/>
      <c r="CP58" s="404"/>
      <c r="CQ58" s="404"/>
      <c r="CR58" s="404"/>
      <c r="CS58" s="404"/>
      <c r="CT58" s="404"/>
      <c r="CU58" s="404"/>
      <c r="CV58" s="404"/>
      <c r="CW58" s="404"/>
      <c r="CX58" s="404"/>
      <c r="CY58" s="404"/>
      <c r="CZ58" s="404"/>
      <c r="DA58" s="404"/>
      <c r="DB58" s="404"/>
      <c r="DC58" s="404"/>
      <c r="DD58" s="404"/>
      <c r="DE58" s="404"/>
      <c r="DF58" s="404"/>
      <c r="DG58" s="404"/>
      <c r="DH58" s="404"/>
      <c r="DI58" s="404"/>
      <c r="DJ58" s="404"/>
      <c r="DK58" s="404"/>
      <c r="DL58" s="404"/>
      <c r="DM58" s="404"/>
      <c r="DN58" s="404"/>
      <c r="DO58" s="404"/>
      <c r="DP58" s="404"/>
      <c r="DQ58" s="404"/>
      <c r="DR58" s="404"/>
      <c r="DS58" s="404"/>
      <c r="DT58" s="404"/>
      <c r="DU58" s="404"/>
      <c r="DV58" s="404"/>
      <c r="DW58" s="404"/>
      <c r="DX58" s="404"/>
      <c r="DY58" s="404"/>
      <c r="DZ58" s="404"/>
      <c r="EA58" s="404"/>
      <c r="EB58" s="404"/>
      <c r="EC58" s="404"/>
      <c r="ED58" s="404"/>
      <c r="EE58" s="404"/>
      <c r="EF58" s="404"/>
      <c r="EG58" s="404"/>
      <c r="EH58" s="404"/>
      <c r="EI58" s="404"/>
      <c r="EJ58" s="404"/>
      <c r="EK58" s="404"/>
      <c r="EL58" s="404"/>
      <c r="EM58" s="404"/>
      <c r="EN58" s="404"/>
      <c r="EO58" s="404"/>
      <c r="EP58" s="404"/>
      <c r="EQ58" s="404"/>
      <c r="ER58" s="404"/>
      <c r="ES58" s="404"/>
      <c r="ET58" s="404"/>
      <c r="EU58" s="404"/>
      <c r="EV58" s="404"/>
      <c r="EW58" s="404"/>
      <c r="EX58" s="404"/>
      <c r="EY58" s="404"/>
      <c r="EZ58" s="404"/>
      <c r="FA58" s="404"/>
      <c r="FB58" s="404"/>
      <c r="FC58" s="404"/>
      <c r="FD58" s="404"/>
      <c r="FE58" s="404"/>
      <c r="FF58" s="404"/>
      <c r="FG58" s="404"/>
      <c r="FH58" s="404"/>
      <c r="FI58" s="404"/>
      <c r="FJ58" s="404"/>
      <c r="FK58" s="404"/>
      <c r="FL58" s="404"/>
      <c r="FM58" s="404"/>
      <c r="FN58" s="404"/>
      <c r="FO58" s="404"/>
      <c r="FP58" s="404"/>
      <c r="FQ58" s="404"/>
      <c r="FR58" s="404"/>
      <c r="FS58" s="404"/>
    </row>
    <row r="59" spans="1:175" s="405" customFormat="1" x14ac:dyDescent="0.2">
      <c r="B59" s="453"/>
      <c r="C59" s="454">
        <v>6</v>
      </c>
      <c r="D59" s="413"/>
      <c r="E59" s="510" t="s">
        <v>278</v>
      </c>
      <c r="F59" s="415" t="s">
        <v>18</v>
      </c>
      <c r="G59" s="415" t="s">
        <v>32</v>
      </c>
      <c r="H59" s="462">
        <v>6</v>
      </c>
      <c r="I59" s="511">
        <f>I53+TIME(0,H53,0)</f>
        <v>0.35347222222222213</v>
      </c>
      <c r="J59" s="494"/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4"/>
      <c r="AD59" s="404"/>
      <c r="AE59" s="404"/>
      <c r="AF59" s="404"/>
      <c r="AG59" s="404"/>
      <c r="AH59" s="404"/>
      <c r="AI59" s="404"/>
      <c r="AJ59" s="404"/>
      <c r="AK59" s="404"/>
      <c r="AL59" s="404"/>
      <c r="AM59" s="404"/>
      <c r="AN59" s="404"/>
      <c r="AO59" s="404"/>
      <c r="AP59" s="404"/>
      <c r="AQ59" s="404"/>
      <c r="AR59" s="404"/>
      <c r="AS59" s="404"/>
      <c r="AT59" s="404"/>
      <c r="AU59" s="404"/>
      <c r="AV59" s="404"/>
      <c r="AW59" s="404"/>
      <c r="AX59" s="404"/>
      <c r="AY59" s="404"/>
      <c r="AZ59" s="404"/>
      <c r="BA59" s="404"/>
      <c r="BB59" s="404"/>
      <c r="BC59" s="404"/>
      <c r="BD59" s="404"/>
      <c r="BE59" s="404"/>
      <c r="BF59" s="404"/>
      <c r="BG59" s="404"/>
      <c r="BH59" s="404"/>
      <c r="BI59" s="404"/>
      <c r="BJ59" s="404"/>
      <c r="BK59" s="404"/>
      <c r="BL59" s="404"/>
      <c r="BM59" s="404"/>
      <c r="BN59" s="404"/>
      <c r="BO59" s="404"/>
      <c r="BP59" s="404"/>
      <c r="BQ59" s="404"/>
      <c r="BR59" s="404"/>
      <c r="BS59" s="404"/>
      <c r="BT59" s="404"/>
      <c r="BU59" s="404"/>
      <c r="BV59" s="404"/>
      <c r="BW59" s="404"/>
      <c r="BX59" s="404"/>
      <c r="BY59" s="404"/>
      <c r="BZ59" s="404"/>
      <c r="CA59" s="404"/>
      <c r="CB59" s="404"/>
      <c r="CC59" s="404"/>
      <c r="CD59" s="404"/>
      <c r="CE59" s="404"/>
      <c r="CF59" s="404"/>
      <c r="CG59" s="404"/>
      <c r="CH59" s="404"/>
      <c r="CI59" s="404"/>
      <c r="CJ59" s="404"/>
      <c r="CK59" s="404"/>
      <c r="CL59" s="404"/>
      <c r="CM59" s="404"/>
      <c r="CN59" s="404"/>
      <c r="CO59" s="404"/>
      <c r="CP59" s="404"/>
      <c r="CQ59" s="404"/>
      <c r="CR59" s="404"/>
      <c r="CS59" s="404"/>
      <c r="CT59" s="404"/>
      <c r="CU59" s="404"/>
      <c r="CV59" s="404"/>
      <c r="CW59" s="404"/>
      <c r="CX59" s="404"/>
      <c r="CY59" s="404"/>
      <c r="CZ59" s="404"/>
      <c r="DA59" s="404"/>
      <c r="DB59" s="404"/>
      <c r="DC59" s="404"/>
      <c r="DD59" s="404"/>
      <c r="DE59" s="404"/>
      <c r="DF59" s="404"/>
      <c r="DG59" s="404"/>
      <c r="DH59" s="404"/>
      <c r="DI59" s="404"/>
      <c r="DJ59" s="404"/>
      <c r="DK59" s="404"/>
      <c r="DL59" s="404"/>
      <c r="DM59" s="404"/>
      <c r="DN59" s="404"/>
      <c r="DO59" s="404"/>
      <c r="DP59" s="404"/>
      <c r="DQ59" s="404"/>
      <c r="DR59" s="404"/>
      <c r="DS59" s="404"/>
      <c r="DT59" s="404"/>
      <c r="DU59" s="404"/>
      <c r="DV59" s="404"/>
      <c r="DW59" s="404"/>
      <c r="DX59" s="404"/>
      <c r="DY59" s="404"/>
      <c r="DZ59" s="404"/>
      <c r="EA59" s="404"/>
      <c r="EB59" s="404"/>
      <c r="EC59" s="404"/>
      <c r="ED59" s="404"/>
      <c r="EE59" s="404"/>
      <c r="EF59" s="404"/>
      <c r="EG59" s="404"/>
      <c r="EH59" s="404"/>
      <c r="EI59" s="404"/>
      <c r="EJ59" s="404"/>
      <c r="EK59" s="404"/>
      <c r="EL59" s="404"/>
      <c r="EM59" s="404"/>
      <c r="EN59" s="404"/>
      <c r="EO59" s="404"/>
      <c r="EP59" s="404"/>
      <c r="EQ59" s="404"/>
      <c r="ER59" s="404"/>
      <c r="ES59" s="404"/>
      <c r="ET59" s="404"/>
      <c r="EU59" s="404"/>
      <c r="EV59" s="404"/>
      <c r="EW59" s="404"/>
      <c r="EX59" s="404"/>
      <c r="EY59" s="404"/>
      <c r="EZ59" s="404"/>
      <c r="FA59" s="404"/>
      <c r="FB59" s="404"/>
      <c r="FC59" s="404"/>
      <c r="FD59" s="404"/>
      <c r="FE59" s="404"/>
      <c r="FF59" s="404"/>
      <c r="FG59" s="404"/>
      <c r="FH59" s="404"/>
      <c r="FI59" s="404"/>
      <c r="FJ59" s="404"/>
      <c r="FK59" s="404"/>
      <c r="FL59" s="404"/>
      <c r="FM59" s="404"/>
      <c r="FN59" s="404"/>
      <c r="FO59" s="404"/>
      <c r="FP59" s="404"/>
      <c r="FQ59" s="404"/>
      <c r="FR59" s="404"/>
      <c r="FS59" s="404"/>
    </row>
    <row r="60" spans="1:175" s="405" customFormat="1" ht="15" x14ac:dyDescent="0.2">
      <c r="A60" s="383"/>
      <c r="B60" s="418"/>
      <c r="C60" s="419"/>
      <c r="D60" s="420"/>
      <c r="E60" s="503"/>
      <c r="F60" s="426"/>
      <c r="G60" s="426"/>
      <c r="H60" s="426"/>
      <c r="I60" s="426"/>
      <c r="J60" s="49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4"/>
      <c r="AH60" s="404"/>
      <c r="AI60" s="404"/>
      <c r="AJ60" s="404"/>
      <c r="AK60" s="404"/>
      <c r="AL60" s="404"/>
      <c r="AM60" s="404"/>
      <c r="AN60" s="404"/>
      <c r="AO60" s="404"/>
      <c r="AP60" s="404"/>
      <c r="AQ60" s="404"/>
      <c r="AR60" s="404"/>
      <c r="AS60" s="404"/>
      <c r="AT60" s="404"/>
      <c r="AU60" s="404"/>
      <c r="AV60" s="404"/>
      <c r="AW60" s="404"/>
      <c r="AX60" s="404"/>
      <c r="AY60" s="404"/>
      <c r="AZ60" s="404"/>
      <c r="BA60" s="404"/>
      <c r="BB60" s="404"/>
      <c r="BC60" s="404"/>
      <c r="BD60" s="404"/>
      <c r="BE60" s="404"/>
      <c r="BF60" s="404"/>
      <c r="BG60" s="404"/>
      <c r="BH60" s="404"/>
      <c r="BI60" s="404"/>
      <c r="BJ60" s="404"/>
      <c r="BK60" s="404"/>
      <c r="BL60" s="404"/>
      <c r="BM60" s="404"/>
      <c r="BN60" s="404"/>
      <c r="BO60" s="404"/>
      <c r="BP60" s="404"/>
      <c r="BQ60" s="404"/>
      <c r="BR60" s="404"/>
      <c r="BS60" s="404"/>
      <c r="BT60" s="404"/>
      <c r="BU60" s="404"/>
      <c r="BV60" s="404"/>
      <c r="BW60" s="404"/>
      <c r="BX60" s="404"/>
      <c r="BY60" s="404"/>
      <c r="BZ60" s="404"/>
      <c r="CA60" s="404"/>
      <c r="CB60" s="404"/>
      <c r="CC60" s="404"/>
      <c r="CD60" s="404"/>
      <c r="CE60" s="404"/>
      <c r="CF60" s="404"/>
      <c r="CG60" s="404"/>
      <c r="CH60" s="404"/>
      <c r="CI60" s="404"/>
      <c r="CJ60" s="404"/>
      <c r="CK60" s="404"/>
      <c r="CL60" s="404"/>
      <c r="CM60" s="404"/>
      <c r="CN60" s="404"/>
      <c r="CO60" s="404"/>
      <c r="CP60" s="404"/>
      <c r="CQ60" s="404"/>
      <c r="CR60" s="404"/>
      <c r="CS60" s="404"/>
      <c r="CT60" s="404"/>
      <c r="CU60" s="404"/>
      <c r="CV60" s="404"/>
      <c r="CW60" s="404"/>
      <c r="CX60" s="404"/>
      <c r="CY60" s="404"/>
      <c r="CZ60" s="404"/>
      <c r="DA60" s="404"/>
      <c r="DB60" s="404"/>
      <c r="DC60" s="404"/>
      <c r="DD60" s="404"/>
      <c r="DE60" s="404"/>
      <c r="DF60" s="404"/>
      <c r="DG60" s="404"/>
      <c r="DH60" s="404"/>
      <c r="DI60" s="404"/>
      <c r="DJ60" s="404"/>
      <c r="DK60" s="404"/>
      <c r="DL60" s="404"/>
      <c r="DM60" s="404"/>
      <c r="DN60" s="404"/>
      <c r="DO60" s="404"/>
      <c r="DP60" s="404"/>
      <c r="DQ60" s="404"/>
      <c r="DR60" s="404"/>
      <c r="DS60" s="404"/>
      <c r="DT60" s="404"/>
      <c r="DU60" s="404"/>
      <c r="DV60" s="404"/>
      <c r="DW60" s="404"/>
      <c r="DX60" s="404"/>
      <c r="DY60" s="404"/>
      <c r="DZ60" s="404"/>
      <c r="EA60" s="404"/>
      <c r="EB60" s="404"/>
      <c r="EC60" s="404"/>
      <c r="ED60" s="404"/>
      <c r="EE60" s="404"/>
      <c r="EF60" s="404"/>
      <c r="EG60" s="404"/>
      <c r="EH60" s="404"/>
      <c r="EI60" s="404"/>
      <c r="EJ60" s="404"/>
      <c r="EK60" s="404"/>
      <c r="EL60" s="404"/>
      <c r="EM60" s="404"/>
      <c r="EN60" s="404"/>
      <c r="EO60" s="404"/>
      <c r="EP60" s="404"/>
      <c r="EQ60" s="404"/>
      <c r="ER60" s="404"/>
      <c r="ES60" s="404"/>
      <c r="ET60" s="404"/>
      <c r="EU60" s="404"/>
      <c r="EV60" s="404"/>
      <c r="EW60" s="404"/>
      <c r="EX60" s="404"/>
      <c r="EY60" s="404"/>
      <c r="EZ60" s="404"/>
      <c r="FA60" s="404"/>
      <c r="FB60" s="404"/>
      <c r="FC60" s="404"/>
      <c r="FD60" s="404"/>
      <c r="FE60" s="404"/>
      <c r="FF60" s="404"/>
      <c r="FG60" s="404"/>
      <c r="FH60" s="404"/>
      <c r="FI60" s="404"/>
      <c r="FJ60" s="404"/>
      <c r="FK60" s="404"/>
      <c r="FL60" s="404"/>
      <c r="FM60" s="404"/>
      <c r="FN60" s="404"/>
      <c r="FO60" s="404"/>
      <c r="FP60" s="404"/>
      <c r="FQ60" s="404"/>
      <c r="FR60" s="404"/>
      <c r="FS60" s="404"/>
    </row>
    <row r="61" spans="1:175" s="405" customFormat="1" ht="15" x14ac:dyDescent="0.2">
      <c r="A61" s="383"/>
      <c r="B61" s="418"/>
      <c r="C61" s="419">
        <v>6.1</v>
      </c>
      <c r="D61" s="420" t="s">
        <v>24</v>
      </c>
      <c r="E61" s="569" t="s">
        <v>366</v>
      </c>
      <c r="F61" s="426"/>
      <c r="G61" s="426"/>
      <c r="H61" s="426"/>
      <c r="I61" s="426"/>
      <c r="J61" s="49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404"/>
      <c r="AH61" s="404"/>
      <c r="AI61" s="404"/>
      <c r="AJ61" s="404"/>
      <c r="AK61" s="404"/>
      <c r="AL61" s="404"/>
      <c r="AM61" s="404"/>
      <c r="AN61" s="404"/>
      <c r="AO61" s="404"/>
      <c r="AP61" s="404"/>
      <c r="AQ61" s="404"/>
      <c r="AR61" s="404"/>
      <c r="AS61" s="404"/>
      <c r="AT61" s="404"/>
      <c r="AU61" s="404"/>
      <c r="AV61" s="404"/>
      <c r="AW61" s="404"/>
      <c r="AX61" s="404"/>
      <c r="AY61" s="404"/>
      <c r="AZ61" s="404"/>
      <c r="BA61" s="404"/>
      <c r="BB61" s="404"/>
      <c r="BC61" s="404"/>
      <c r="BD61" s="404"/>
      <c r="BE61" s="404"/>
      <c r="BF61" s="404"/>
      <c r="BG61" s="404"/>
      <c r="BH61" s="404"/>
      <c r="BI61" s="404"/>
      <c r="BJ61" s="404"/>
      <c r="BK61" s="404"/>
      <c r="BL61" s="404"/>
      <c r="BM61" s="404"/>
      <c r="BN61" s="404"/>
      <c r="BO61" s="404"/>
      <c r="BP61" s="404"/>
      <c r="BQ61" s="404"/>
      <c r="BR61" s="404"/>
      <c r="BS61" s="404"/>
      <c r="BT61" s="404"/>
      <c r="BU61" s="404"/>
      <c r="BV61" s="404"/>
      <c r="BW61" s="404"/>
      <c r="BX61" s="404"/>
      <c r="BY61" s="404"/>
      <c r="BZ61" s="404"/>
      <c r="CA61" s="404"/>
      <c r="CB61" s="404"/>
      <c r="CC61" s="404"/>
      <c r="CD61" s="404"/>
      <c r="CE61" s="404"/>
      <c r="CF61" s="404"/>
      <c r="CG61" s="404"/>
      <c r="CH61" s="404"/>
      <c r="CI61" s="404"/>
      <c r="CJ61" s="404"/>
      <c r="CK61" s="404"/>
      <c r="CL61" s="404"/>
      <c r="CM61" s="404"/>
      <c r="CN61" s="404"/>
      <c r="CO61" s="404"/>
      <c r="CP61" s="404"/>
      <c r="CQ61" s="404"/>
      <c r="CR61" s="404"/>
      <c r="CS61" s="404"/>
      <c r="CT61" s="404"/>
      <c r="CU61" s="404"/>
      <c r="CV61" s="404"/>
      <c r="CW61" s="404"/>
      <c r="CX61" s="404"/>
      <c r="CY61" s="404"/>
      <c r="CZ61" s="404"/>
      <c r="DA61" s="404"/>
      <c r="DB61" s="404"/>
      <c r="DC61" s="404"/>
      <c r="DD61" s="404"/>
      <c r="DE61" s="404"/>
      <c r="DF61" s="404"/>
      <c r="DG61" s="404"/>
      <c r="DH61" s="404"/>
      <c r="DI61" s="404"/>
      <c r="DJ61" s="404"/>
      <c r="DK61" s="404"/>
      <c r="DL61" s="404"/>
      <c r="DM61" s="404"/>
      <c r="DN61" s="404"/>
      <c r="DO61" s="404"/>
      <c r="DP61" s="404"/>
      <c r="DQ61" s="404"/>
      <c r="DR61" s="404"/>
      <c r="DS61" s="404"/>
      <c r="DT61" s="404"/>
      <c r="DU61" s="404"/>
      <c r="DV61" s="404"/>
      <c r="DW61" s="404"/>
      <c r="DX61" s="404"/>
      <c r="DY61" s="404"/>
      <c r="DZ61" s="404"/>
      <c r="EA61" s="404"/>
      <c r="EB61" s="404"/>
      <c r="EC61" s="404"/>
      <c r="ED61" s="404"/>
      <c r="EE61" s="404"/>
      <c r="EF61" s="404"/>
      <c r="EG61" s="404"/>
      <c r="EH61" s="404"/>
      <c r="EI61" s="404"/>
      <c r="EJ61" s="404"/>
      <c r="EK61" s="404"/>
      <c r="EL61" s="404"/>
      <c r="EM61" s="404"/>
      <c r="EN61" s="404"/>
      <c r="EO61" s="404"/>
      <c r="EP61" s="404"/>
      <c r="EQ61" s="404"/>
      <c r="ER61" s="404"/>
      <c r="ES61" s="404"/>
      <c r="ET61" s="404"/>
      <c r="EU61" s="404"/>
      <c r="EV61" s="404"/>
      <c r="EW61" s="404"/>
      <c r="EX61" s="404"/>
      <c r="EY61" s="404"/>
      <c r="EZ61" s="404"/>
      <c r="FA61" s="404"/>
      <c r="FB61" s="404"/>
      <c r="FC61" s="404"/>
      <c r="FD61" s="404"/>
      <c r="FE61" s="404"/>
      <c r="FF61" s="404"/>
      <c r="FG61" s="404"/>
      <c r="FH61" s="404"/>
      <c r="FI61" s="404"/>
      <c r="FJ61" s="404"/>
      <c r="FK61" s="404"/>
      <c r="FL61" s="404"/>
      <c r="FM61" s="404"/>
      <c r="FN61" s="404"/>
      <c r="FO61" s="404"/>
      <c r="FP61" s="404"/>
      <c r="FQ61" s="404"/>
      <c r="FR61" s="404"/>
      <c r="FS61" s="404"/>
    </row>
    <row r="62" spans="1:175" s="405" customFormat="1" x14ac:dyDescent="0.2">
      <c r="B62" s="418"/>
      <c r="C62" s="419"/>
      <c r="D62" s="420"/>
      <c r="E62" s="503"/>
      <c r="F62" s="426"/>
      <c r="G62" s="426"/>
      <c r="H62" s="462"/>
      <c r="I62" s="511"/>
      <c r="J62" s="494"/>
      <c r="K62" s="404"/>
      <c r="L62" s="404"/>
      <c r="M62" s="404"/>
      <c r="N62" s="404"/>
      <c r="O62" s="404"/>
      <c r="P62" s="404"/>
      <c r="Q62" s="404"/>
      <c r="R62" s="404"/>
      <c r="S62" s="404"/>
      <c r="T62" s="404"/>
      <c r="U62" s="404"/>
      <c r="V62" s="404"/>
      <c r="W62" s="404"/>
      <c r="X62" s="404"/>
      <c r="Y62" s="404"/>
      <c r="Z62" s="404"/>
      <c r="AA62" s="404"/>
      <c r="AB62" s="404"/>
      <c r="AC62" s="404"/>
      <c r="AD62" s="404"/>
      <c r="AE62" s="404"/>
      <c r="AF62" s="404"/>
      <c r="AG62" s="404"/>
      <c r="AH62" s="404"/>
      <c r="AI62" s="404"/>
      <c r="AJ62" s="404"/>
      <c r="AK62" s="404"/>
      <c r="AL62" s="404"/>
      <c r="AM62" s="404"/>
      <c r="AN62" s="404"/>
      <c r="AO62" s="404"/>
      <c r="AP62" s="404"/>
      <c r="AQ62" s="404"/>
      <c r="AR62" s="404"/>
      <c r="AS62" s="404"/>
      <c r="AT62" s="404"/>
      <c r="AU62" s="404"/>
      <c r="AV62" s="404"/>
      <c r="AW62" s="404"/>
      <c r="AX62" s="404"/>
      <c r="AY62" s="404"/>
      <c r="AZ62" s="404"/>
      <c r="BA62" s="404"/>
      <c r="BB62" s="404"/>
      <c r="BC62" s="404"/>
      <c r="BD62" s="404"/>
      <c r="BE62" s="404"/>
      <c r="BF62" s="404"/>
      <c r="BG62" s="404"/>
      <c r="BH62" s="404"/>
      <c r="BI62" s="404"/>
      <c r="BJ62" s="404"/>
      <c r="BK62" s="404"/>
      <c r="BL62" s="404"/>
      <c r="BM62" s="404"/>
      <c r="BN62" s="404"/>
      <c r="BO62" s="404"/>
      <c r="BP62" s="404"/>
      <c r="BQ62" s="404"/>
      <c r="BR62" s="404"/>
      <c r="BS62" s="404"/>
      <c r="BT62" s="404"/>
      <c r="BU62" s="404"/>
      <c r="BV62" s="404"/>
      <c r="BW62" s="404"/>
      <c r="BX62" s="404"/>
      <c r="BY62" s="404"/>
      <c r="BZ62" s="404"/>
      <c r="CA62" s="404"/>
      <c r="CB62" s="404"/>
      <c r="CC62" s="404"/>
      <c r="CD62" s="404"/>
      <c r="CE62" s="404"/>
      <c r="CF62" s="404"/>
      <c r="CG62" s="404"/>
      <c r="CH62" s="404"/>
      <c r="CI62" s="404"/>
      <c r="CJ62" s="404"/>
      <c r="CK62" s="404"/>
      <c r="CL62" s="404"/>
      <c r="CM62" s="404"/>
      <c r="CN62" s="404"/>
      <c r="CO62" s="404"/>
      <c r="CP62" s="404"/>
      <c r="CQ62" s="404"/>
      <c r="CR62" s="404"/>
      <c r="CS62" s="404"/>
      <c r="CT62" s="404"/>
      <c r="CU62" s="404"/>
      <c r="CV62" s="404"/>
      <c r="CW62" s="404"/>
      <c r="CX62" s="404"/>
      <c r="CY62" s="404"/>
      <c r="CZ62" s="404"/>
      <c r="DA62" s="404"/>
      <c r="DB62" s="404"/>
      <c r="DC62" s="404"/>
      <c r="DD62" s="404"/>
      <c r="DE62" s="404"/>
      <c r="DF62" s="404"/>
      <c r="DG62" s="404"/>
      <c r="DH62" s="404"/>
      <c r="DI62" s="404"/>
      <c r="DJ62" s="404"/>
      <c r="DK62" s="404"/>
      <c r="DL62" s="404"/>
      <c r="DM62" s="404"/>
      <c r="DN62" s="404"/>
      <c r="DO62" s="404"/>
      <c r="DP62" s="404"/>
      <c r="DQ62" s="404"/>
      <c r="DR62" s="404"/>
      <c r="DS62" s="404"/>
      <c r="DT62" s="404"/>
      <c r="DU62" s="404"/>
      <c r="DV62" s="404"/>
      <c r="DW62" s="404"/>
      <c r="DX62" s="404"/>
      <c r="DY62" s="404"/>
      <c r="DZ62" s="404"/>
      <c r="EA62" s="404"/>
      <c r="EB62" s="404"/>
      <c r="EC62" s="404"/>
      <c r="ED62" s="404"/>
      <c r="EE62" s="404"/>
      <c r="EF62" s="404"/>
      <c r="EG62" s="404"/>
      <c r="EH62" s="404"/>
      <c r="EI62" s="404"/>
      <c r="EJ62" s="404"/>
      <c r="EK62" s="404"/>
      <c r="EL62" s="404"/>
      <c r="EM62" s="404"/>
      <c r="EN62" s="404"/>
      <c r="EO62" s="404"/>
      <c r="EP62" s="404"/>
      <c r="EQ62" s="404"/>
      <c r="ER62" s="404"/>
      <c r="ES62" s="404"/>
      <c r="ET62" s="404"/>
      <c r="EU62" s="404"/>
      <c r="EV62" s="404"/>
      <c r="EW62" s="404"/>
      <c r="EX62" s="404"/>
      <c r="EY62" s="404"/>
      <c r="EZ62" s="404"/>
      <c r="FA62" s="404"/>
      <c r="FB62" s="404"/>
      <c r="FC62" s="404"/>
      <c r="FD62" s="404"/>
      <c r="FE62" s="404"/>
      <c r="FF62" s="404"/>
      <c r="FG62" s="404"/>
      <c r="FH62" s="404"/>
      <c r="FI62" s="404"/>
      <c r="FJ62" s="404"/>
      <c r="FK62" s="404"/>
      <c r="FL62" s="404"/>
      <c r="FM62" s="404"/>
      <c r="FN62" s="404"/>
      <c r="FO62" s="404"/>
      <c r="FP62" s="404"/>
      <c r="FQ62" s="404"/>
      <c r="FR62" s="404"/>
      <c r="FS62" s="404"/>
    </row>
    <row r="63" spans="1:175" s="405" customFormat="1" x14ac:dyDescent="0.2">
      <c r="B63" s="512"/>
      <c r="C63" s="480">
        <v>6.2</v>
      </c>
      <c r="D63" s="420"/>
      <c r="E63" s="568" t="s">
        <v>279</v>
      </c>
      <c r="F63" s="422"/>
      <c r="G63" s="422"/>
      <c r="H63" s="462"/>
      <c r="I63" s="424"/>
      <c r="J63" s="49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4"/>
      <c r="AJ63" s="404"/>
      <c r="AK63" s="404"/>
      <c r="AL63" s="404"/>
      <c r="AM63" s="404"/>
      <c r="AN63" s="404"/>
      <c r="AO63" s="404"/>
      <c r="AP63" s="404"/>
      <c r="AQ63" s="404"/>
      <c r="AR63" s="404"/>
      <c r="AS63" s="404"/>
      <c r="AT63" s="404"/>
      <c r="AU63" s="404"/>
      <c r="AV63" s="404"/>
      <c r="AW63" s="404"/>
      <c r="AX63" s="404"/>
      <c r="AY63" s="404"/>
      <c r="AZ63" s="404"/>
      <c r="BA63" s="404"/>
      <c r="BB63" s="404"/>
      <c r="BC63" s="404"/>
      <c r="BD63" s="404"/>
      <c r="BE63" s="404"/>
      <c r="BF63" s="404"/>
      <c r="BG63" s="404"/>
      <c r="BH63" s="404"/>
      <c r="BI63" s="404"/>
      <c r="BJ63" s="404"/>
      <c r="BK63" s="404"/>
      <c r="BL63" s="404"/>
      <c r="BM63" s="404"/>
      <c r="BN63" s="404"/>
      <c r="BO63" s="404"/>
      <c r="BP63" s="404"/>
      <c r="BQ63" s="404"/>
      <c r="BR63" s="404"/>
      <c r="BS63" s="404"/>
      <c r="BT63" s="404"/>
      <c r="BU63" s="404"/>
      <c r="BV63" s="404"/>
      <c r="BW63" s="404"/>
      <c r="BX63" s="404"/>
      <c r="BY63" s="404"/>
      <c r="BZ63" s="404"/>
      <c r="CA63" s="404"/>
      <c r="CB63" s="404"/>
      <c r="CC63" s="404"/>
      <c r="CD63" s="404"/>
      <c r="CE63" s="404"/>
      <c r="CF63" s="404"/>
      <c r="CG63" s="404"/>
      <c r="CH63" s="404"/>
      <c r="CI63" s="404"/>
      <c r="CJ63" s="404"/>
      <c r="CK63" s="404"/>
      <c r="CL63" s="404"/>
      <c r="CM63" s="404"/>
      <c r="CN63" s="404"/>
      <c r="CO63" s="404"/>
      <c r="CP63" s="404"/>
      <c r="CQ63" s="404"/>
      <c r="CR63" s="404"/>
      <c r="CS63" s="404"/>
      <c r="CT63" s="404"/>
      <c r="CU63" s="404"/>
      <c r="CV63" s="404"/>
      <c r="CW63" s="404"/>
      <c r="CX63" s="404"/>
      <c r="CY63" s="404"/>
      <c r="CZ63" s="404"/>
      <c r="DA63" s="404"/>
      <c r="DB63" s="404"/>
      <c r="DC63" s="404"/>
      <c r="DD63" s="404"/>
      <c r="DE63" s="404"/>
      <c r="DF63" s="404"/>
      <c r="DG63" s="404"/>
      <c r="DH63" s="404"/>
      <c r="DI63" s="404"/>
      <c r="DJ63" s="404"/>
      <c r="DK63" s="404"/>
      <c r="DL63" s="404"/>
      <c r="DM63" s="404"/>
      <c r="DN63" s="404"/>
      <c r="DO63" s="404"/>
      <c r="DP63" s="404"/>
      <c r="DQ63" s="404"/>
      <c r="DR63" s="404"/>
      <c r="DS63" s="404"/>
      <c r="DT63" s="404"/>
      <c r="DU63" s="404"/>
      <c r="DV63" s="404"/>
      <c r="DW63" s="404"/>
      <c r="DX63" s="404"/>
      <c r="DY63" s="404"/>
      <c r="DZ63" s="404"/>
      <c r="EA63" s="404"/>
      <c r="EB63" s="404"/>
      <c r="EC63" s="404"/>
      <c r="ED63" s="404"/>
      <c r="EE63" s="404"/>
      <c r="EF63" s="404"/>
      <c r="EG63" s="404"/>
      <c r="EH63" s="404"/>
      <c r="EI63" s="404"/>
      <c r="EJ63" s="404"/>
      <c r="EK63" s="404"/>
      <c r="EL63" s="404"/>
      <c r="EM63" s="404"/>
      <c r="EN63" s="404"/>
      <c r="EO63" s="404"/>
      <c r="EP63" s="404"/>
      <c r="EQ63" s="404"/>
      <c r="ER63" s="404"/>
      <c r="ES63" s="404"/>
      <c r="ET63" s="404"/>
      <c r="EU63" s="404"/>
      <c r="EV63" s="404"/>
      <c r="EW63" s="404"/>
      <c r="EX63" s="404"/>
      <c r="EY63" s="404"/>
      <c r="EZ63" s="404"/>
      <c r="FA63" s="404"/>
      <c r="FB63" s="404"/>
      <c r="FC63" s="404"/>
      <c r="FD63" s="404"/>
      <c r="FE63" s="404"/>
      <c r="FF63" s="404"/>
      <c r="FG63" s="404"/>
      <c r="FH63" s="404"/>
      <c r="FI63" s="404"/>
      <c r="FJ63" s="404"/>
      <c r="FK63" s="404"/>
      <c r="FL63" s="404"/>
      <c r="FM63" s="404"/>
      <c r="FN63" s="404"/>
      <c r="FO63" s="404"/>
      <c r="FP63" s="404"/>
      <c r="FQ63" s="404"/>
      <c r="FR63" s="404"/>
      <c r="FS63" s="404"/>
    </row>
    <row r="64" spans="1:175" s="394" customFormat="1" ht="15" x14ac:dyDescent="0.2">
      <c r="A64" s="405"/>
      <c r="B64" s="513"/>
      <c r="C64" s="480"/>
      <c r="D64" s="514"/>
      <c r="E64" s="515"/>
      <c r="F64" s="422" t="s">
        <v>18</v>
      </c>
      <c r="G64" s="420"/>
      <c r="H64" s="516"/>
      <c r="I64" s="517"/>
      <c r="J64" s="518"/>
      <c r="K64" s="410"/>
      <c r="L64" s="410"/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410"/>
      <c r="AC64" s="410"/>
      <c r="AD64" s="410"/>
      <c r="AE64" s="410"/>
      <c r="AF64" s="410"/>
      <c r="AG64" s="410"/>
      <c r="AH64" s="410"/>
      <c r="AI64" s="410"/>
      <c r="AJ64" s="410"/>
      <c r="AK64" s="410"/>
      <c r="AL64" s="410"/>
      <c r="AM64" s="410"/>
      <c r="AN64" s="410"/>
      <c r="AO64" s="410"/>
      <c r="AP64" s="410"/>
      <c r="AQ64" s="410"/>
      <c r="AR64" s="410"/>
      <c r="AS64" s="410"/>
      <c r="AT64" s="410"/>
      <c r="AU64" s="410"/>
      <c r="AV64" s="410"/>
      <c r="AW64" s="410"/>
      <c r="AX64" s="410"/>
      <c r="AY64" s="410"/>
      <c r="AZ64" s="410"/>
      <c r="BA64" s="410"/>
      <c r="BB64" s="410"/>
      <c r="BC64" s="410"/>
      <c r="BD64" s="410"/>
      <c r="BE64" s="410"/>
      <c r="BF64" s="410"/>
      <c r="BG64" s="410"/>
      <c r="BH64" s="410"/>
      <c r="BI64" s="410"/>
      <c r="BJ64" s="410"/>
      <c r="BK64" s="410"/>
      <c r="BL64" s="410"/>
      <c r="BM64" s="410"/>
      <c r="BN64" s="410"/>
      <c r="BO64" s="410"/>
      <c r="BP64" s="410"/>
      <c r="BQ64" s="410"/>
      <c r="BR64" s="410"/>
      <c r="BS64" s="410"/>
      <c r="BT64" s="410"/>
      <c r="BU64" s="410"/>
      <c r="BV64" s="410"/>
      <c r="BW64" s="410"/>
      <c r="BX64" s="410"/>
      <c r="BY64" s="410"/>
      <c r="BZ64" s="410"/>
      <c r="CA64" s="410"/>
      <c r="CB64" s="410"/>
      <c r="CC64" s="410"/>
      <c r="CD64" s="410"/>
      <c r="CE64" s="410"/>
      <c r="CF64" s="410"/>
      <c r="CG64" s="410"/>
      <c r="CH64" s="410"/>
      <c r="CI64" s="410"/>
      <c r="CJ64" s="410"/>
      <c r="CK64" s="410"/>
      <c r="CL64" s="410"/>
      <c r="CM64" s="410"/>
      <c r="CN64" s="410"/>
      <c r="CO64" s="410"/>
      <c r="CP64" s="410"/>
      <c r="CQ64" s="410"/>
      <c r="CR64" s="410"/>
      <c r="CS64" s="410"/>
      <c r="CT64" s="410"/>
      <c r="CU64" s="410"/>
      <c r="CV64" s="410"/>
      <c r="CW64" s="410"/>
      <c r="CX64" s="410"/>
      <c r="CY64" s="410"/>
      <c r="CZ64" s="410"/>
      <c r="DA64" s="410"/>
      <c r="DB64" s="410"/>
      <c r="DC64" s="410"/>
      <c r="DD64" s="410"/>
      <c r="DE64" s="410"/>
      <c r="DF64" s="410"/>
      <c r="DG64" s="410"/>
      <c r="DH64" s="410"/>
      <c r="DI64" s="410"/>
      <c r="DJ64" s="410"/>
      <c r="DK64" s="410"/>
      <c r="DL64" s="410"/>
      <c r="DM64" s="410"/>
      <c r="DN64" s="410"/>
      <c r="DO64" s="410"/>
      <c r="DP64" s="410"/>
      <c r="DQ64" s="410"/>
      <c r="DR64" s="410"/>
      <c r="DS64" s="410"/>
      <c r="DT64" s="410"/>
      <c r="DU64" s="410"/>
      <c r="DV64" s="410"/>
      <c r="DW64" s="410"/>
      <c r="DX64" s="410"/>
      <c r="DY64" s="410"/>
      <c r="DZ64" s="410"/>
      <c r="EA64" s="410"/>
      <c r="EB64" s="410"/>
      <c r="EC64" s="410"/>
      <c r="ED64" s="410"/>
      <c r="EE64" s="410"/>
      <c r="EF64" s="410"/>
      <c r="EG64" s="410"/>
      <c r="EH64" s="410"/>
      <c r="EI64" s="410"/>
      <c r="EJ64" s="410"/>
      <c r="EK64" s="410"/>
      <c r="EL64" s="410"/>
      <c r="EM64" s="410"/>
      <c r="EN64" s="410"/>
      <c r="EO64" s="410"/>
      <c r="EP64" s="410"/>
      <c r="EQ64" s="410"/>
      <c r="ER64" s="410"/>
      <c r="ES64" s="410"/>
      <c r="ET64" s="410"/>
      <c r="EU64" s="410"/>
      <c r="EV64" s="410"/>
      <c r="EW64" s="410"/>
      <c r="EX64" s="410"/>
      <c r="EY64" s="410"/>
      <c r="EZ64" s="410"/>
      <c r="FA64" s="410"/>
      <c r="FB64" s="410"/>
      <c r="FC64" s="410"/>
      <c r="FD64" s="410"/>
      <c r="FE64" s="410"/>
      <c r="FF64" s="410"/>
      <c r="FG64" s="410"/>
      <c r="FH64" s="410"/>
      <c r="FI64" s="410"/>
      <c r="FJ64" s="410"/>
      <c r="FK64" s="410"/>
      <c r="FL64" s="410"/>
      <c r="FM64" s="410"/>
      <c r="FN64" s="410"/>
      <c r="FO64" s="410"/>
      <c r="FP64" s="410"/>
      <c r="FQ64" s="410"/>
      <c r="FR64" s="410"/>
      <c r="FS64" s="410"/>
    </row>
    <row r="65" spans="1:175" s="394" customFormat="1" ht="15" x14ac:dyDescent="0.2">
      <c r="A65" s="405"/>
      <c r="B65" s="513"/>
      <c r="C65" s="480" t="s">
        <v>280</v>
      </c>
      <c r="D65" s="514" t="s">
        <v>24</v>
      </c>
      <c r="E65" s="515" t="s">
        <v>281</v>
      </c>
      <c r="F65" s="422"/>
      <c r="G65" s="420"/>
      <c r="H65" s="516"/>
      <c r="I65" s="517"/>
      <c r="J65" s="518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410"/>
      <c r="AC65" s="410"/>
      <c r="AD65" s="410"/>
      <c r="AE65" s="410"/>
      <c r="AF65" s="410"/>
      <c r="AG65" s="410"/>
      <c r="AH65" s="410"/>
      <c r="AI65" s="410"/>
      <c r="AJ65" s="410"/>
      <c r="AK65" s="410"/>
      <c r="AL65" s="410"/>
      <c r="AM65" s="410"/>
      <c r="AN65" s="410"/>
      <c r="AO65" s="410"/>
      <c r="AP65" s="410"/>
      <c r="AQ65" s="410"/>
      <c r="AR65" s="410"/>
      <c r="AS65" s="410"/>
      <c r="AT65" s="410"/>
      <c r="AU65" s="410"/>
      <c r="AV65" s="410"/>
      <c r="AW65" s="410"/>
      <c r="AX65" s="410"/>
      <c r="AY65" s="410"/>
      <c r="AZ65" s="410"/>
      <c r="BA65" s="410"/>
      <c r="BB65" s="410"/>
      <c r="BC65" s="410"/>
      <c r="BD65" s="410"/>
      <c r="BE65" s="410"/>
      <c r="BF65" s="410"/>
      <c r="BG65" s="410"/>
      <c r="BH65" s="410"/>
      <c r="BI65" s="410"/>
      <c r="BJ65" s="410"/>
      <c r="BK65" s="410"/>
      <c r="BL65" s="410"/>
      <c r="BM65" s="410"/>
      <c r="BN65" s="410"/>
      <c r="BO65" s="410"/>
      <c r="BP65" s="410"/>
      <c r="BQ65" s="410"/>
      <c r="BR65" s="410"/>
      <c r="BS65" s="410"/>
      <c r="BT65" s="410"/>
      <c r="BU65" s="410"/>
      <c r="BV65" s="410"/>
      <c r="BW65" s="410"/>
      <c r="BX65" s="410"/>
      <c r="BY65" s="410"/>
      <c r="BZ65" s="410"/>
      <c r="CA65" s="410"/>
      <c r="CB65" s="410"/>
      <c r="CC65" s="410"/>
      <c r="CD65" s="410"/>
      <c r="CE65" s="410"/>
      <c r="CF65" s="410"/>
      <c r="CG65" s="410"/>
      <c r="CH65" s="410"/>
      <c r="CI65" s="410"/>
      <c r="CJ65" s="410"/>
      <c r="CK65" s="410"/>
      <c r="CL65" s="410"/>
      <c r="CM65" s="410"/>
      <c r="CN65" s="410"/>
      <c r="CO65" s="410"/>
      <c r="CP65" s="410"/>
      <c r="CQ65" s="410"/>
      <c r="CR65" s="410"/>
      <c r="CS65" s="410"/>
      <c r="CT65" s="410"/>
      <c r="CU65" s="410"/>
      <c r="CV65" s="410"/>
      <c r="CW65" s="410"/>
      <c r="CX65" s="410"/>
      <c r="CY65" s="410"/>
      <c r="CZ65" s="410"/>
      <c r="DA65" s="410"/>
      <c r="DB65" s="410"/>
      <c r="DC65" s="410"/>
      <c r="DD65" s="410"/>
      <c r="DE65" s="410"/>
      <c r="DF65" s="410"/>
      <c r="DG65" s="410"/>
      <c r="DH65" s="410"/>
      <c r="DI65" s="410"/>
      <c r="DJ65" s="410"/>
      <c r="DK65" s="410"/>
      <c r="DL65" s="410"/>
      <c r="DM65" s="410"/>
      <c r="DN65" s="410"/>
      <c r="DO65" s="410"/>
      <c r="DP65" s="410"/>
      <c r="DQ65" s="410"/>
      <c r="DR65" s="410"/>
      <c r="DS65" s="410"/>
      <c r="DT65" s="410"/>
      <c r="DU65" s="410"/>
      <c r="DV65" s="410"/>
      <c r="DW65" s="410"/>
      <c r="DX65" s="410"/>
      <c r="DY65" s="410"/>
      <c r="DZ65" s="410"/>
      <c r="EA65" s="410"/>
      <c r="EB65" s="410"/>
      <c r="EC65" s="410"/>
      <c r="ED65" s="410"/>
      <c r="EE65" s="410"/>
      <c r="EF65" s="410"/>
      <c r="EG65" s="410"/>
      <c r="EH65" s="410"/>
      <c r="EI65" s="410"/>
      <c r="EJ65" s="410"/>
      <c r="EK65" s="410"/>
      <c r="EL65" s="410"/>
      <c r="EM65" s="410"/>
      <c r="EN65" s="410"/>
      <c r="EO65" s="410"/>
      <c r="EP65" s="410"/>
      <c r="EQ65" s="410"/>
      <c r="ER65" s="410"/>
      <c r="ES65" s="410"/>
      <c r="ET65" s="410"/>
      <c r="EU65" s="410"/>
      <c r="EV65" s="410"/>
      <c r="EW65" s="410"/>
      <c r="EX65" s="410"/>
      <c r="EY65" s="410"/>
      <c r="EZ65" s="410"/>
      <c r="FA65" s="410"/>
      <c r="FB65" s="410"/>
      <c r="FC65" s="410"/>
      <c r="FD65" s="410"/>
      <c r="FE65" s="410"/>
      <c r="FF65" s="410"/>
      <c r="FG65" s="410"/>
      <c r="FH65" s="410"/>
      <c r="FI65" s="410"/>
      <c r="FJ65" s="410"/>
      <c r="FK65" s="410"/>
      <c r="FL65" s="410"/>
      <c r="FM65" s="410"/>
      <c r="FN65" s="410"/>
      <c r="FO65" s="410"/>
      <c r="FP65" s="410"/>
      <c r="FQ65" s="410"/>
      <c r="FR65" s="410"/>
      <c r="FS65" s="410"/>
    </row>
    <row r="66" spans="1:175" s="394" customFormat="1" ht="15" x14ac:dyDescent="0.2">
      <c r="A66" s="405"/>
      <c r="B66" s="513"/>
      <c r="C66" s="480" t="s">
        <v>282</v>
      </c>
      <c r="D66" s="514" t="s">
        <v>24</v>
      </c>
      <c r="E66" s="515" t="s">
        <v>283</v>
      </c>
      <c r="F66" s="422"/>
      <c r="G66" s="420"/>
      <c r="H66" s="516"/>
      <c r="I66" s="517"/>
      <c r="J66" s="518"/>
      <c r="K66" s="410"/>
      <c r="L66" s="410"/>
      <c r="M66" s="410"/>
      <c r="N66" s="410"/>
      <c r="O66" s="410"/>
      <c r="P66" s="410"/>
      <c r="Q66" s="410"/>
      <c r="R66" s="410"/>
      <c r="S66" s="410"/>
      <c r="T66" s="410"/>
      <c r="U66" s="410"/>
      <c r="V66" s="410"/>
      <c r="W66" s="410"/>
      <c r="X66" s="410"/>
      <c r="Y66" s="410"/>
      <c r="Z66" s="410"/>
      <c r="AA66" s="410"/>
      <c r="AB66" s="410"/>
      <c r="AC66" s="410"/>
      <c r="AD66" s="410"/>
      <c r="AE66" s="410"/>
      <c r="AF66" s="410"/>
      <c r="AG66" s="410"/>
      <c r="AH66" s="410"/>
      <c r="AI66" s="410"/>
      <c r="AJ66" s="410"/>
      <c r="AK66" s="410"/>
      <c r="AL66" s="410"/>
      <c r="AM66" s="410"/>
      <c r="AN66" s="410"/>
      <c r="AO66" s="410"/>
      <c r="AP66" s="410"/>
      <c r="AQ66" s="410"/>
      <c r="AR66" s="410"/>
      <c r="AS66" s="410"/>
      <c r="AT66" s="410"/>
      <c r="AU66" s="410"/>
      <c r="AV66" s="410"/>
      <c r="AW66" s="410"/>
      <c r="AX66" s="410"/>
      <c r="AY66" s="410"/>
      <c r="AZ66" s="410"/>
      <c r="BA66" s="410"/>
      <c r="BB66" s="410"/>
      <c r="BC66" s="410"/>
      <c r="BD66" s="410"/>
      <c r="BE66" s="410"/>
      <c r="BF66" s="410"/>
      <c r="BG66" s="410"/>
      <c r="BH66" s="410"/>
      <c r="BI66" s="410"/>
      <c r="BJ66" s="410"/>
      <c r="BK66" s="410"/>
      <c r="BL66" s="410"/>
      <c r="BM66" s="410"/>
      <c r="BN66" s="410"/>
      <c r="BO66" s="410"/>
      <c r="BP66" s="410"/>
      <c r="BQ66" s="410"/>
      <c r="BR66" s="410"/>
      <c r="BS66" s="410"/>
      <c r="BT66" s="410"/>
      <c r="BU66" s="410"/>
      <c r="BV66" s="410"/>
      <c r="BW66" s="410"/>
      <c r="BX66" s="410"/>
      <c r="BY66" s="410"/>
      <c r="BZ66" s="410"/>
      <c r="CA66" s="410"/>
      <c r="CB66" s="410"/>
      <c r="CC66" s="410"/>
      <c r="CD66" s="410"/>
      <c r="CE66" s="410"/>
      <c r="CF66" s="410"/>
      <c r="CG66" s="410"/>
      <c r="CH66" s="410"/>
      <c r="CI66" s="410"/>
      <c r="CJ66" s="410"/>
      <c r="CK66" s="410"/>
      <c r="CL66" s="410"/>
      <c r="CM66" s="410"/>
      <c r="CN66" s="410"/>
      <c r="CO66" s="410"/>
      <c r="CP66" s="410"/>
      <c r="CQ66" s="410"/>
      <c r="CR66" s="410"/>
      <c r="CS66" s="410"/>
      <c r="CT66" s="410"/>
      <c r="CU66" s="410"/>
      <c r="CV66" s="410"/>
      <c r="CW66" s="410"/>
      <c r="CX66" s="410"/>
      <c r="CY66" s="410"/>
      <c r="CZ66" s="410"/>
      <c r="DA66" s="410"/>
      <c r="DB66" s="410"/>
      <c r="DC66" s="410"/>
      <c r="DD66" s="410"/>
      <c r="DE66" s="410"/>
      <c r="DF66" s="410"/>
      <c r="DG66" s="410"/>
      <c r="DH66" s="410"/>
      <c r="DI66" s="410"/>
      <c r="DJ66" s="410"/>
      <c r="DK66" s="410"/>
      <c r="DL66" s="410"/>
      <c r="DM66" s="410"/>
      <c r="DN66" s="410"/>
      <c r="DO66" s="410"/>
      <c r="DP66" s="410"/>
      <c r="DQ66" s="410"/>
      <c r="DR66" s="410"/>
      <c r="DS66" s="410"/>
      <c r="DT66" s="410"/>
      <c r="DU66" s="410"/>
      <c r="DV66" s="410"/>
      <c r="DW66" s="410"/>
      <c r="DX66" s="410"/>
      <c r="DY66" s="410"/>
      <c r="DZ66" s="410"/>
      <c r="EA66" s="410"/>
      <c r="EB66" s="410"/>
      <c r="EC66" s="410"/>
      <c r="ED66" s="410"/>
      <c r="EE66" s="410"/>
      <c r="EF66" s="410"/>
      <c r="EG66" s="410"/>
      <c r="EH66" s="410"/>
      <c r="EI66" s="410"/>
      <c r="EJ66" s="410"/>
      <c r="EK66" s="410"/>
      <c r="EL66" s="410"/>
      <c r="EM66" s="410"/>
      <c r="EN66" s="410"/>
      <c r="EO66" s="410"/>
      <c r="EP66" s="410"/>
      <c r="EQ66" s="410"/>
      <c r="ER66" s="410"/>
      <c r="ES66" s="410"/>
      <c r="ET66" s="410"/>
      <c r="EU66" s="410"/>
      <c r="EV66" s="410"/>
      <c r="EW66" s="410"/>
      <c r="EX66" s="410"/>
      <c r="EY66" s="410"/>
      <c r="EZ66" s="410"/>
      <c r="FA66" s="410"/>
      <c r="FB66" s="410"/>
      <c r="FC66" s="410"/>
      <c r="FD66" s="410"/>
      <c r="FE66" s="410"/>
      <c r="FF66" s="410"/>
      <c r="FG66" s="410"/>
      <c r="FH66" s="410"/>
      <c r="FI66" s="410"/>
      <c r="FJ66" s="410"/>
      <c r="FK66" s="410"/>
      <c r="FL66" s="410"/>
      <c r="FM66" s="410"/>
      <c r="FN66" s="410"/>
      <c r="FO66" s="410"/>
      <c r="FP66" s="410"/>
      <c r="FQ66" s="410"/>
      <c r="FR66" s="410"/>
      <c r="FS66" s="410"/>
    </row>
    <row r="67" spans="1:175" s="394" customFormat="1" ht="15" x14ac:dyDescent="0.2">
      <c r="A67" s="405"/>
      <c r="B67" s="513"/>
      <c r="C67" s="480" t="s">
        <v>284</v>
      </c>
      <c r="D67" s="514" t="s">
        <v>24</v>
      </c>
      <c r="E67" s="515" t="s">
        <v>285</v>
      </c>
      <c r="F67" s="422"/>
      <c r="G67" s="420"/>
      <c r="H67" s="516"/>
      <c r="I67" s="517"/>
      <c r="J67" s="518"/>
      <c r="K67" s="410"/>
      <c r="L67" s="410"/>
      <c r="M67" s="410"/>
      <c r="N67" s="410"/>
      <c r="O67" s="410"/>
      <c r="P67" s="410"/>
      <c r="Q67" s="410"/>
      <c r="R67" s="410"/>
      <c r="S67" s="410"/>
      <c r="T67" s="410"/>
      <c r="U67" s="410"/>
      <c r="V67" s="410"/>
      <c r="W67" s="410"/>
      <c r="X67" s="410"/>
      <c r="Y67" s="410"/>
      <c r="Z67" s="410"/>
      <c r="AA67" s="410"/>
      <c r="AB67" s="410"/>
      <c r="AC67" s="410"/>
      <c r="AD67" s="410"/>
      <c r="AE67" s="410"/>
      <c r="AF67" s="410"/>
      <c r="AG67" s="410"/>
      <c r="AH67" s="410"/>
      <c r="AI67" s="410"/>
      <c r="AJ67" s="410"/>
      <c r="AK67" s="410"/>
      <c r="AL67" s="410"/>
      <c r="AM67" s="410"/>
      <c r="AN67" s="410"/>
      <c r="AO67" s="410"/>
      <c r="AP67" s="410"/>
      <c r="AQ67" s="410"/>
      <c r="AR67" s="410"/>
      <c r="AS67" s="410"/>
      <c r="AT67" s="410"/>
      <c r="AU67" s="410"/>
      <c r="AV67" s="410"/>
      <c r="AW67" s="410"/>
      <c r="AX67" s="410"/>
      <c r="AY67" s="410"/>
      <c r="AZ67" s="410"/>
      <c r="BA67" s="410"/>
      <c r="BB67" s="410"/>
      <c r="BC67" s="410"/>
      <c r="BD67" s="410"/>
      <c r="BE67" s="410"/>
      <c r="BF67" s="410"/>
      <c r="BG67" s="410"/>
      <c r="BH67" s="410"/>
      <c r="BI67" s="410"/>
      <c r="BJ67" s="410"/>
      <c r="BK67" s="410"/>
      <c r="BL67" s="410"/>
      <c r="BM67" s="410"/>
      <c r="BN67" s="410"/>
      <c r="BO67" s="410"/>
      <c r="BP67" s="410"/>
      <c r="BQ67" s="410"/>
      <c r="BR67" s="410"/>
      <c r="BS67" s="410"/>
      <c r="BT67" s="410"/>
      <c r="BU67" s="410"/>
      <c r="BV67" s="410"/>
      <c r="BW67" s="410"/>
      <c r="BX67" s="410"/>
      <c r="BY67" s="410"/>
      <c r="BZ67" s="410"/>
      <c r="CA67" s="410"/>
      <c r="CB67" s="410"/>
      <c r="CC67" s="410"/>
      <c r="CD67" s="410"/>
      <c r="CE67" s="410"/>
      <c r="CF67" s="410"/>
      <c r="CG67" s="410"/>
      <c r="CH67" s="410"/>
      <c r="CI67" s="410"/>
      <c r="CJ67" s="410"/>
      <c r="CK67" s="410"/>
      <c r="CL67" s="410"/>
      <c r="CM67" s="410"/>
      <c r="CN67" s="410"/>
      <c r="CO67" s="410"/>
      <c r="CP67" s="410"/>
      <c r="CQ67" s="410"/>
      <c r="CR67" s="410"/>
      <c r="CS67" s="410"/>
      <c r="CT67" s="410"/>
      <c r="CU67" s="410"/>
      <c r="CV67" s="410"/>
      <c r="CW67" s="410"/>
      <c r="CX67" s="410"/>
      <c r="CY67" s="410"/>
      <c r="CZ67" s="410"/>
      <c r="DA67" s="410"/>
      <c r="DB67" s="410"/>
      <c r="DC67" s="410"/>
      <c r="DD67" s="410"/>
      <c r="DE67" s="410"/>
      <c r="DF67" s="410"/>
      <c r="DG67" s="410"/>
      <c r="DH67" s="410"/>
      <c r="DI67" s="410"/>
      <c r="DJ67" s="410"/>
      <c r="DK67" s="410"/>
      <c r="DL67" s="410"/>
      <c r="DM67" s="410"/>
      <c r="DN67" s="410"/>
      <c r="DO67" s="410"/>
      <c r="DP67" s="410"/>
      <c r="DQ67" s="410"/>
      <c r="DR67" s="410"/>
      <c r="DS67" s="410"/>
      <c r="DT67" s="410"/>
      <c r="DU67" s="410"/>
      <c r="DV67" s="410"/>
      <c r="DW67" s="410"/>
      <c r="DX67" s="410"/>
      <c r="DY67" s="410"/>
      <c r="DZ67" s="410"/>
      <c r="EA67" s="410"/>
      <c r="EB67" s="410"/>
      <c r="EC67" s="410"/>
      <c r="ED67" s="410"/>
      <c r="EE67" s="410"/>
      <c r="EF67" s="410"/>
      <c r="EG67" s="410"/>
      <c r="EH67" s="410"/>
      <c r="EI67" s="410"/>
      <c r="EJ67" s="410"/>
      <c r="EK67" s="410"/>
      <c r="EL67" s="410"/>
      <c r="EM67" s="410"/>
      <c r="EN67" s="410"/>
      <c r="EO67" s="410"/>
      <c r="EP67" s="410"/>
      <c r="EQ67" s="410"/>
      <c r="ER67" s="410"/>
      <c r="ES67" s="410"/>
      <c r="ET67" s="410"/>
      <c r="EU67" s="410"/>
      <c r="EV67" s="410"/>
      <c r="EW67" s="410"/>
      <c r="EX67" s="410"/>
      <c r="EY67" s="410"/>
      <c r="EZ67" s="410"/>
      <c r="FA67" s="410"/>
      <c r="FB67" s="410"/>
      <c r="FC67" s="410"/>
      <c r="FD67" s="410"/>
      <c r="FE67" s="410"/>
      <c r="FF67" s="410"/>
      <c r="FG67" s="410"/>
      <c r="FH67" s="410"/>
      <c r="FI67" s="410"/>
      <c r="FJ67" s="410"/>
      <c r="FK67" s="410"/>
      <c r="FL67" s="410"/>
      <c r="FM67" s="410"/>
      <c r="FN67" s="410"/>
      <c r="FO67" s="410"/>
      <c r="FP67" s="410"/>
      <c r="FQ67" s="410"/>
      <c r="FR67" s="410"/>
      <c r="FS67" s="410"/>
    </row>
    <row r="68" spans="1:175" s="405" customFormat="1" ht="15" x14ac:dyDescent="0.2">
      <c r="A68" s="394"/>
      <c r="B68" s="513"/>
      <c r="C68" s="519"/>
      <c r="D68" s="514"/>
      <c r="E68" s="515"/>
      <c r="F68" s="422"/>
      <c r="G68" s="420"/>
      <c r="H68" s="516"/>
      <c r="I68" s="511"/>
      <c r="J68" s="494"/>
      <c r="K68" s="404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4"/>
      <c r="AC68" s="404"/>
      <c r="AD68" s="404"/>
      <c r="AE68" s="404"/>
      <c r="AF68" s="404"/>
      <c r="AG68" s="404"/>
      <c r="AH68" s="404"/>
      <c r="AI68" s="404"/>
      <c r="AJ68" s="404"/>
      <c r="AK68" s="404"/>
      <c r="AL68" s="404"/>
      <c r="AM68" s="404"/>
      <c r="AN68" s="404"/>
      <c r="AO68" s="404"/>
      <c r="AP68" s="404"/>
      <c r="AQ68" s="404"/>
      <c r="AR68" s="404"/>
      <c r="AS68" s="404"/>
      <c r="AT68" s="404"/>
      <c r="AU68" s="404"/>
      <c r="AV68" s="404"/>
      <c r="AW68" s="404"/>
      <c r="AX68" s="404"/>
      <c r="AY68" s="404"/>
      <c r="AZ68" s="404"/>
      <c r="BA68" s="404"/>
      <c r="BB68" s="404"/>
      <c r="BC68" s="404"/>
      <c r="BD68" s="404"/>
      <c r="BE68" s="404"/>
      <c r="BF68" s="404"/>
      <c r="BG68" s="404"/>
      <c r="BH68" s="404"/>
      <c r="BI68" s="404"/>
      <c r="BJ68" s="404"/>
      <c r="BK68" s="404"/>
      <c r="BL68" s="404"/>
      <c r="BM68" s="404"/>
      <c r="BN68" s="404"/>
      <c r="BO68" s="404"/>
      <c r="BP68" s="404"/>
      <c r="BQ68" s="404"/>
      <c r="BR68" s="404"/>
      <c r="BS68" s="404"/>
      <c r="BT68" s="404"/>
      <c r="BU68" s="404"/>
      <c r="BV68" s="404"/>
      <c r="BW68" s="404"/>
      <c r="BX68" s="404"/>
      <c r="BY68" s="404"/>
      <c r="BZ68" s="404"/>
      <c r="CA68" s="404"/>
      <c r="CB68" s="404"/>
      <c r="CC68" s="404"/>
      <c r="CD68" s="404"/>
      <c r="CE68" s="404"/>
      <c r="CF68" s="404"/>
      <c r="CG68" s="404"/>
      <c r="CH68" s="404"/>
      <c r="CI68" s="404"/>
      <c r="CJ68" s="404"/>
      <c r="CK68" s="404"/>
      <c r="CL68" s="404"/>
      <c r="CM68" s="404"/>
      <c r="CN68" s="404"/>
      <c r="CO68" s="404"/>
      <c r="CP68" s="404"/>
      <c r="CQ68" s="404"/>
      <c r="CR68" s="404"/>
      <c r="CS68" s="404"/>
      <c r="CT68" s="404"/>
      <c r="CU68" s="404"/>
      <c r="CV68" s="404"/>
      <c r="CW68" s="404"/>
      <c r="CX68" s="404"/>
      <c r="CY68" s="404"/>
      <c r="CZ68" s="404"/>
      <c r="DA68" s="404"/>
      <c r="DB68" s="404"/>
      <c r="DC68" s="404"/>
      <c r="DD68" s="404"/>
      <c r="DE68" s="404"/>
      <c r="DF68" s="404"/>
      <c r="DG68" s="404"/>
      <c r="DH68" s="404"/>
      <c r="DI68" s="404"/>
      <c r="DJ68" s="404"/>
      <c r="DK68" s="404"/>
      <c r="DL68" s="404"/>
      <c r="DM68" s="404"/>
      <c r="DN68" s="404"/>
      <c r="DO68" s="404"/>
      <c r="DP68" s="404"/>
      <c r="DQ68" s="404"/>
      <c r="DR68" s="404"/>
      <c r="DS68" s="404"/>
      <c r="DT68" s="404"/>
      <c r="DU68" s="404"/>
      <c r="DV68" s="404"/>
      <c r="DW68" s="404"/>
      <c r="DX68" s="404"/>
      <c r="DY68" s="404"/>
      <c r="DZ68" s="404"/>
      <c r="EA68" s="404"/>
      <c r="EB68" s="404"/>
      <c r="EC68" s="404"/>
      <c r="ED68" s="404"/>
      <c r="EE68" s="404"/>
      <c r="EF68" s="404"/>
      <c r="EG68" s="404"/>
      <c r="EH68" s="404"/>
      <c r="EI68" s="404"/>
      <c r="EJ68" s="404"/>
      <c r="EK68" s="404"/>
      <c r="EL68" s="404"/>
      <c r="EM68" s="404"/>
      <c r="EN68" s="404"/>
      <c r="EO68" s="404"/>
      <c r="EP68" s="404"/>
      <c r="EQ68" s="404"/>
      <c r="ER68" s="404"/>
      <c r="ES68" s="404"/>
      <c r="ET68" s="404"/>
      <c r="EU68" s="404"/>
      <c r="EV68" s="404"/>
      <c r="EW68" s="404"/>
      <c r="EX68" s="404"/>
      <c r="EY68" s="404"/>
      <c r="EZ68" s="404"/>
      <c r="FA68" s="404"/>
      <c r="FB68" s="404"/>
      <c r="FC68" s="404"/>
      <c r="FD68" s="404"/>
      <c r="FE68" s="404"/>
      <c r="FF68" s="404"/>
      <c r="FG68" s="404"/>
      <c r="FH68" s="404"/>
      <c r="FI68" s="404"/>
      <c r="FJ68" s="404"/>
      <c r="FK68" s="404"/>
      <c r="FL68" s="404"/>
      <c r="FM68" s="404"/>
      <c r="FN68" s="404"/>
      <c r="FO68" s="404"/>
      <c r="FP68" s="404"/>
      <c r="FQ68" s="404"/>
      <c r="FR68" s="404"/>
      <c r="FS68" s="404"/>
    </row>
    <row r="69" spans="1:175" s="405" customFormat="1" x14ac:dyDescent="0.2">
      <c r="B69" s="512"/>
      <c r="C69" s="480">
        <v>6.3</v>
      </c>
      <c r="D69" s="420"/>
      <c r="E69" s="568" t="s">
        <v>286</v>
      </c>
      <c r="F69" s="422"/>
      <c r="G69" s="422"/>
      <c r="H69" s="462"/>
      <c r="I69" s="424"/>
      <c r="J69" s="494"/>
      <c r="K69" s="404"/>
      <c r="L69" s="404"/>
      <c r="M69" s="404"/>
      <c r="N69" s="404"/>
      <c r="O69" s="404"/>
      <c r="P69" s="404"/>
      <c r="Q69" s="404"/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4"/>
      <c r="AC69" s="404"/>
      <c r="AD69" s="404"/>
      <c r="AE69" s="404"/>
      <c r="AF69" s="404"/>
      <c r="AG69" s="404"/>
      <c r="AH69" s="404"/>
      <c r="AI69" s="404"/>
      <c r="AJ69" s="404"/>
      <c r="AK69" s="404"/>
      <c r="AL69" s="404"/>
      <c r="AM69" s="404"/>
      <c r="AN69" s="404"/>
      <c r="AO69" s="404"/>
      <c r="AP69" s="404"/>
      <c r="AQ69" s="404"/>
      <c r="AR69" s="404"/>
      <c r="AS69" s="404"/>
      <c r="AT69" s="404"/>
      <c r="AU69" s="404"/>
      <c r="AV69" s="404"/>
      <c r="AW69" s="404"/>
      <c r="AX69" s="404"/>
      <c r="AY69" s="404"/>
      <c r="AZ69" s="404"/>
      <c r="BA69" s="404"/>
      <c r="BB69" s="404"/>
      <c r="BC69" s="404"/>
      <c r="BD69" s="404"/>
      <c r="BE69" s="404"/>
      <c r="BF69" s="404"/>
      <c r="BG69" s="404"/>
      <c r="BH69" s="404"/>
      <c r="BI69" s="404"/>
      <c r="BJ69" s="404"/>
      <c r="BK69" s="404"/>
      <c r="BL69" s="404"/>
      <c r="BM69" s="404"/>
      <c r="BN69" s="404"/>
      <c r="BO69" s="404"/>
      <c r="BP69" s="404"/>
      <c r="BQ69" s="404"/>
      <c r="BR69" s="404"/>
      <c r="BS69" s="404"/>
      <c r="BT69" s="404"/>
      <c r="BU69" s="404"/>
      <c r="BV69" s="404"/>
      <c r="BW69" s="404"/>
      <c r="BX69" s="404"/>
      <c r="BY69" s="404"/>
      <c r="BZ69" s="404"/>
      <c r="CA69" s="404"/>
      <c r="CB69" s="404"/>
      <c r="CC69" s="404"/>
      <c r="CD69" s="404"/>
      <c r="CE69" s="404"/>
      <c r="CF69" s="404"/>
      <c r="CG69" s="404"/>
      <c r="CH69" s="404"/>
      <c r="CI69" s="404"/>
      <c r="CJ69" s="404"/>
      <c r="CK69" s="404"/>
      <c r="CL69" s="404"/>
      <c r="CM69" s="404"/>
      <c r="CN69" s="404"/>
      <c r="CO69" s="404"/>
      <c r="CP69" s="404"/>
      <c r="CQ69" s="404"/>
      <c r="CR69" s="404"/>
      <c r="CS69" s="404"/>
      <c r="CT69" s="404"/>
      <c r="CU69" s="404"/>
      <c r="CV69" s="404"/>
      <c r="CW69" s="404"/>
      <c r="CX69" s="404"/>
      <c r="CY69" s="404"/>
      <c r="CZ69" s="404"/>
      <c r="DA69" s="404"/>
      <c r="DB69" s="404"/>
      <c r="DC69" s="404"/>
      <c r="DD69" s="404"/>
      <c r="DE69" s="404"/>
      <c r="DF69" s="404"/>
      <c r="DG69" s="404"/>
      <c r="DH69" s="404"/>
      <c r="DI69" s="404"/>
      <c r="DJ69" s="404"/>
      <c r="DK69" s="404"/>
      <c r="DL69" s="404"/>
      <c r="DM69" s="404"/>
      <c r="DN69" s="404"/>
      <c r="DO69" s="404"/>
      <c r="DP69" s="404"/>
      <c r="DQ69" s="404"/>
      <c r="DR69" s="404"/>
      <c r="DS69" s="404"/>
      <c r="DT69" s="404"/>
      <c r="DU69" s="404"/>
      <c r="DV69" s="404"/>
      <c r="DW69" s="404"/>
      <c r="DX69" s="404"/>
      <c r="DY69" s="404"/>
      <c r="DZ69" s="404"/>
      <c r="EA69" s="404"/>
      <c r="EB69" s="404"/>
      <c r="EC69" s="404"/>
      <c r="ED69" s="404"/>
      <c r="EE69" s="404"/>
      <c r="EF69" s="404"/>
      <c r="EG69" s="404"/>
      <c r="EH69" s="404"/>
      <c r="EI69" s="404"/>
      <c r="EJ69" s="404"/>
      <c r="EK69" s="404"/>
      <c r="EL69" s="404"/>
      <c r="EM69" s="404"/>
      <c r="EN69" s="404"/>
      <c r="EO69" s="404"/>
      <c r="EP69" s="404"/>
      <c r="EQ69" s="404"/>
      <c r="ER69" s="404"/>
      <c r="ES69" s="404"/>
      <c r="ET69" s="404"/>
      <c r="EU69" s="404"/>
      <c r="EV69" s="404"/>
      <c r="EW69" s="404"/>
      <c r="EX69" s="404"/>
      <c r="EY69" s="404"/>
      <c r="EZ69" s="404"/>
      <c r="FA69" s="404"/>
      <c r="FB69" s="404"/>
      <c r="FC69" s="404"/>
      <c r="FD69" s="404"/>
      <c r="FE69" s="404"/>
      <c r="FF69" s="404"/>
      <c r="FG69" s="404"/>
      <c r="FH69" s="404"/>
      <c r="FI69" s="404"/>
      <c r="FJ69" s="404"/>
      <c r="FK69" s="404"/>
      <c r="FL69" s="404"/>
      <c r="FM69" s="404"/>
      <c r="FN69" s="404"/>
      <c r="FO69" s="404"/>
      <c r="FP69" s="404"/>
      <c r="FQ69" s="404"/>
      <c r="FR69" s="404"/>
      <c r="FS69" s="404"/>
    </row>
    <row r="70" spans="1:175" s="394" customFormat="1" x14ac:dyDescent="0.2">
      <c r="A70" s="405"/>
      <c r="B70" s="418"/>
      <c r="C70" s="419"/>
      <c r="D70" s="426"/>
      <c r="E70" s="520"/>
      <c r="F70" s="426"/>
      <c r="G70" s="521"/>
      <c r="H70" s="462"/>
      <c r="I70" s="424"/>
      <c r="J70" s="518"/>
      <c r="K70" s="410"/>
      <c r="L70" s="410"/>
      <c r="M70" s="410"/>
      <c r="N70" s="410"/>
      <c r="O70" s="410"/>
      <c r="P70" s="410"/>
      <c r="Q70" s="410"/>
      <c r="R70" s="410"/>
      <c r="S70" s="410"/>
      <c r="T70" s="410"/>
      <c r="U70" s="410"/>
      <c r="V70" s="410"/>
      <c r="W70" s="410"/>
      <c r="X70" s="410"/>
      <c r="Y70" s="410"/>
      <c r="Z70" s="410"/>
      <c r="AA70" s="410"/>
      <c r="AB70" s="410"/>
      <c r="AC70" s="410"/>
      <c r="AD70" s="410"/>
      <c r="AE70" s="410"/>
      <c r="AF70" s="410"/>
      <c r="AG70" s="410"/>
      <c r="AH70" s="410"/>
      <c r="AI70" s="410"/>
      <c r="AJ70" s="410"/>
      <c r="AK70" s="410"/>
      <c r="AL70" s="410"/>
      <c r="AM70" s="410"/>
      <c r="AN70" s="410"/>
      <c r="AO70" s="410"/>
      <c r="AP70" s="410"/>
      <c r="AQ70" s="410"/>
      <c r="AR70" s="410"/>
      <c r="AS70" s="410"/>
      <c r="AT70" s="410"/>
      <c r="AU70" s="410"/>
      <c r="AV70" s="410"/>
      <c r="AW70" s="410"/>
      <c r="AX70" s="410"/>
      <c r="AY70" s="410"/>
      <c r="AZ70" s="410"/>
      <c r="BA70" s="410"/>
      <c r="BB70" s="410"/>
      <c r="BC70" s="410"/>
      <c r="BD70" s="410"/>
      <c r="BE70" s="410"/>
      <c r="BF70" s="410"/>
      <c r="BG70" s="410"/>
      <c r="BH70" s="410"/>
      <c r="BI70" s="410"/>
      <c r="BJ70" s="410"/>
      <c r="BK70" s="410"/>
      <c r="BL70" s="410"/>
      <c r="BM70" s="410"/>
      <c r="BN70" s="410"/>
      <c r="BO70" s="410"/>
      <c r="BP70" s="410"/>
      <c r="BQ70" s="410"/>
      <c r="BR70" s="410"/>
      <c r="BS70" s="410"/>
      <c r="BT70" s="410"/>
      <c r="BU70" s="410"/>
      <c r="BV70" s="410"/>
      <c r="BW70" s="410"/>
      <c r="BX70" s="410"/>
      <c r="BY70" s="410"/>
      <c r="BZ70" s="410"/>
      <c r="CA70" s="410"/>
      <c r="CB70" s="410"/>
      <c r="CC70" s="410"/>
      <c r="CD70" s="410"/>
      <c r="CE70" s="410"/>
      <c r="CF70" s="410"/>
      <c r="CG70" s="410"/>
      <c r="CH70" s="410"/>
      <c r="CI70" s="410"/>
      <c r="CJ70" s="410"/>
      <c r="CK70" s="410"/>
      <c r="CL70" s="410"/>
      <c r="CM70" s="410"/>
      <c r="CN70" s="410"/>
      <c r="CO70" s="410"/>
      <c r="CP70" s="410"/>
      <c r="CQ70" s="410"/>
      <c r="CR70" s="410"/>
      <c r="CS70" s="410"/>
      <c r="CT70" s="410"/>
      <c r="CU70" s="410"/>
      <c r="CV70" s="410"/>
      <c r="CW70" s="410"/>
      <c r="CX70" s="410"/>
      <c r="CY70" s="410"/>
      <c r="CZ70" s="410"/>
      <c r="DA70" s="410"/>
      <c r="DB70" s="410"/>
      <c r="DC70" s="410"/>
      <c r="DD70" s="410"/>
      <c r="DE70" s="410"/>
      <c r="DF70" s="410"/>
      <c r="DG70" s="410"/>
      <c r="DH70" s="410"/>
      <c r="DI70" s="410"/>
      <c r="DJ70" s="410"/>
      <c r="DK70" s="410"/>
      <c r="DL70" s="410"/>
      <c r="DM70" s="410"/>
      <c r="DN70" s="410"/>
      <c r="DO70" s="410"/>
      <c r="DP70" s="410"/>
      <c r="DQ70" s="410"/>
      <c r="DR70" s="410"/>
      <c r="DS70" s="410"/>
      <c r="DT70" s="410"/>
      <c r="DU70" s="410"/>
      <c r="DV70" s="410"/>
      <c r="DW70" s="410"/>
      <c r="DX70" s="410"/>
      <c r="DY70" s="410"/>
      <c r="DZ70" s="410"/>
      <c r="EA70" s="410"/>
      <c r="EB70" s="410"/>
      <c r="EC70" s="410"/>
      <c r="ED70" s="410"/>
      <c r="EE70" s="410"/>
      <c r="EF70" s="410"/>
      <c r="EG70" s="410"/>
      <c r="EH70" s="410"/>
      <c r="EI70" s="410"/>
      <c r="EJ70" s="410"/>
      <c r="EK70" s="410"/>
      <c r="EL70" s="410"/>
      <c r="EM70" s="410"/>
      <c r="EN70" s="410"/>
      <c r="EO70" s="410"/>
      <c r="EP70" s="410"/>
      <c r="EQ70" s="410"/>
      <c r="ER70" s="410"/>
      <c r="ES70" s="410"/>
      <c r="ET70" s="410"/>
      <c r="EU70" s="410"/>
      <c r="EV70" s="410"/>
      <c r="EW70" s="410"/>
      <c r="EX70" s="410"/>
      <c r="EY70" s="410"/>
      <c r="EZ70" s="410"/>
      <c r="FA70" s="410"/>
      <c r="FB70" s="410"/>
      <c r="FC70" s="410"/>
      <c r="FD70" s="410"/>
      <c r="FE70" s="410"/>
      <c r="FF70" s="410"/>
      <c r="FG70" s="410"/>
      <c r="FH70" s="410"/>
      <c r="FI70" s="410"/>
      <c r="FJ70" s="410"/>
      <c r="FK70" s="410"/>
      <c r="FL70" s="410"/>
      <c r="FM70" s="410"/>
      <c r="FN70" s="410"/>
      <c r="FO70" s="410"/>
      <c r="FP70" s="410"/>
      <c r="FQ70" s="410"/>
      <c r="FR70" s="410"/>
      <c r="FS70" s="410"/>
    </row>
    <row r="71" spans="1:175" s="394" customFormat="1" x14ac:dyDescent="0.2">
      <c r="A71" s="405"/>
      <c r="B71" s="418"/>
      <c r="C71" s="419" t="s">
        <v>287</v>
      </c>
      <c r="D71" s="426" t="s">
        <v>24</v>
      </c>
      <c r="E71" s="520" t="s">
        <v>288</v>
      </c>
      <c r="F71" s="426"/>
      <c r="G71" s="521"/>
      <c r="H71" s="462"/>
      <c r="I71" s="424"/>
      <c r="J71" s="518"/>
      <c r="K71" s="410"/>
      <c r="L71" s="410"/>
      <c r="M71" s="410"/>
      <c r="N71" s="410"/>
      <c r="O71" s="410"/>
      <c r="P71" s="410"/>
      <c r="Q71" s="410"/>
      <c r="R71" s="410"/>
      <c r="S71" s="410"/>
      <c r="T71" s="410"/>
      <c r="U71" s="410"/>
      <c r="V71" s="410"/>
      <c r="W71" s="410"/>
      <c r="X71" s="410"/>
      <c r="Y71" s="410"/>
      <c r="Z71" s="410"/>
      <c r="AA71" s="410"/>
      <c r="AB71" s="410"/>
      <c r="AC71" s="410"/>
      <c r="AD71" s="410"/>
      <c r="AE71" s="410"/>
      <c r="AF71" s="410"/>
      <c r="AG71" s="410"/>
      <c r="AH71" s="410"/>
      <c r="AI71" s="410"/>
      <c r="AJ71" s="410"/>
      <c r="AK71" s="410"/>
      <c r="AL71" s="410"/>
      <c r="AM71" s="410"/>
      <c r="AN71" s="410"/>
      <c r="AO71" s="410"/>
      <c r="AP71" s="410"/>
      <c r="AQ71" s="410"/>
      <c r="AR71" s="410"/>
      <c r="AS71" s="410"/>
      <c r="AT71" s="410"/>
      <c r="AU71" s="410"/>
      <c r="AV71" s="410"/>
      <c r="AW71" s="410"/>
      <c r="AX71" s="410"/>
      <c r="AY71" s="410"/>
      <c r="AZ71" s="410"/>
      <c r="BA71" s="410"/>
      <c r="BB71" s="410"/>
      <c r="BC71" s="410"/>
      <c r="BD71" s="410"/>
      <c r="BE71" s="410"/>
      <c r="BF71" s="410"/>
      <c r="BG71" s="410"/>
      <c r="BH71" s="410"/>
      <c r="BI71" s="410"/>
      <c r="BJ71" s="410"/>
      <c r="BK71" s="410"/>
      <c r="BL71" s="410"/>
      <c r="BM71" s="410"/>
      <c r="BN71" s="410"/>
      <c r="BO71" s="410"/>
      <c r="BP71" s="410"/>
      <c r="BQ71" s="410"/>
      <c r="BR71" s="410"/>
      <c r="BS71" s="410"/>
      <c r="BT71" s="410"/>
      <c r="BU71" s="410"/>
      <c r="BV71" s="410"/>
      <c r="BW71" s="410"/>
      <c r="BX71" s="410"/>
      <c r="BY71" s="410"/>
      <c r="BZ71" s="410"/>
      <c r="CA71" s="410"/>
      <c r="CB71" s="410"/>
      <c r="CC71" s="410"/>
      <c r="CD71" s="410"/>
      <c r="CE71" s="410"/>
      <c r="CF71" s="410"/>
      <c r="CG71" s="410"/>
      <c r="CH71" s="410"/>
      <c r="CI71" s="410"/>
      <c r="CJ71" s="410"/>
      <c r="CK71" s="410"/>
      <c r="CL71" s="410"/>
      <c r="CM71" s="410"/>
      <c r="CN71" s="410"/>
      <c r="CO71" s="410"/>
      <c r="CP71" s="410"/>
      <c r="CQ71" s="410"/>
      <c r="CR71" s="410"/>
      <c r="CS71" s="410"/>
      <c r="CT71" s="410"/>
      <c r="CU71" s="410"/>
      <c r="CV71" s="410"/>
      <c r="CW71" s="410"/>
      <c r="CX71" s="410"/>
      <c r="CY71" s="410"/>
      <c r="CZ71" s="410"/>
      <c r="DA71" s="410"/>
      <c r="DB71" s="410"/>
      <c r="DC71" s="410"/>
      <c r="DD71" s="410"/>
      <c r="DE71" s="410"/>
      <c r="DF71" s="410"/>
      <c r="DG71" s="410"/>
      <c r="DH71" s="410"/>
      <c r="DI71" s="410"/>
      <c r="DJ71" s="410"/>
      <c r="DK71" s="410"/>
      <c r="DL71" s="410"/>
      <c r="DM71" s="410"/>
      <c r="DN71" s="410"/>
      <c r="DO71" s="410"/>
      <c r="DP71" s="410"/>
      <c r="DQ71" s="410"/>
      <c r="DR71" s="410"/>
      <c r="DS71" s="410"/>
      <c r="DT71" s="410"/>
      <c r="DU71" s="410"/>
      <c r="DV71" s="410"/>
      <c r="DW71" s="410"/>
      <c r="DX71" s="410"/>
      <c r="DY71" s="410"/>
      <c r="DZ71" s="410"/>
      <c r="EA71" s="410"/>
      <c r="EB71" s="410"/>
      <c r="EC71" s="410"/>
      <c r="ED71" s="410"/>
      <c r="EE71" s="410"/>
      <c r="EF71" s="410"/>
      <c r="EG71" s="410"/>
      <c r="EH71" s="410"/>
      <c r="EI71" s="410"/>
      <c r="EJ71" s="410"/>
      <c r="EK71" s="410"/>
      <c r="EL71" s="410"/>
      <c r="EM71" s="410"/>
      <c r="EN71" s="410"/>
      <c r="EO71" s="410"/>
      <c r="EP71" s="410"/>
      <c r="EQ71" s="410"/>
      <c r="ER71" s="410"/>
      <c r="ES71" s="410"/>
      <c r="ET71" s="410"/>
      <c r="EU71" s="410"/>
      <c r="EV71" s="410"/>
      <c r="EW71" s="410"/>
      <c r="EX71" s="410"/>
      <c r="EY71" s="410"/>
      <c r="EZ71" s="410"/>
      <c r="FA71" s="410"/>
      <c r="FB71" s="410"/>
      <c r="FC71" s="410"/>
      <c r="FD71" s="410"/>
      <c r="FE71" s="410"/>
      <c r="FF71" s="410"/>
      <c r="FG71" s="410"/>
      <c r="FH71" s="410"/>
      <c r="FI71" s="410"/>
      <c r="FJ71" s="410"/>
      <c r="FK71" s="410"/>
      <c r="FL71" s="410"/>
      <c r="FM71" s="410"/>
      <c r="FN71" s="410"/>
      <c r="FO71" s="410"/>
      <c r="FP71" s="410"/>
      <c r="FQ71" s="410"/>
      <c r="FR71" s="410"/>
      <c r="FS71" s="410"/>
    </row>
    <row r="72" spans="1:175" s="405" customFormat="1" x14ac:dyDescent="0.2">
      <c r="B72" s="418"/>
      <c r="C72" s="419" t="s">
        <v>289</v>
      </c>
      <c r="D72" s="426" t="s">
        <v>24</v>
      </c>
      <c r="E72" s="520" t="s">
        <v>290</v>
      </c>
      <c r="F72" s="426" t="s">
        <v>18</v>
      </c>
      <c r="G72" s="521"/>
      <c r="H72" s="462"/>
      <c r="I72" s="424"/>
      <c r="J72" s="494"/>
      <c r="K72" s="404"/>
      <c r="L72" s="404"/>
      <c r="M72" s="404"/>
      <c r="N72" s="404"/>
      <c r="O72" s="404"/>
      <c r="P72" s="404"/>
      <c r="Q72" s="404"/>
      <c r="R72" s="404"/>
      <c r="S72" s="404"/>
      <c r="T72" s="404"/>
      <c r="U72" s="404"/>
      <c r="V72" s="404"/>
      <c r="W72" s="404"/>
      <c r="X72" s="404"/>
      <c r="Y72" s="404"/>
      <c r="Z72" s="404"/>
      <c r="AA72" s="404"/>
      <c r="AB72" s="404"/>
      <c r="AC72" s="404"/>
      <c r="AD72" s="404"/>
      <c r="AE72" s="404"/>
      <c r="AF72" s="404"/>
      <c r="AG72" s="404"/>
      <c r="AH72" s="404"/>
      <c r="AI72" s="404"/>
      <c r="AJ72" s="404"/>
      <c r="AK72" s="404"/>
      <c r="AL72" s="404"/>
      <c r="AM72" s="404"/>
      <c r="AN72" s="404"/>
      <c r="AO72" s="404"/>
      <c r="AP72" s="404"/>
      <c r="AQ72" s="404"/>
      <c r="AR72" s="404"/>
      <c r="AS72" s="404"/>
      <c r="AT72" s="404"/>
      <c r="AU72" s="404"/>
      <c r="AV72" s="404"/>
      <c r="AW72" s="404"/>
      <c r="AX72" s="404"/>
      <c r="AY72" s="404"/>
      <c r="AZ72" s="404"/>
      <c r="BA72" s="404"/>
      <c r="BB72" s="404"/>
      <c r="BC72" s="404"/>
      <c r="BD72" s="404"/>
      <c r="BE72" s="404"/>
      <c r="BF72" s="404"/>
      <c r="BG72" s="404"/>
      <c r="BH72" s="404"/>
      <c r="BI72" s="404"/>
      <c r="BJ72" s="404"/>
      <c r="BK72" s="404"/>
      <c r="BL72" s="404"/>
      <c r="BM72" s="404"/>
      <c r="BN72" s="404"/>
      <c r="BO72" s="404"/>
      <c r="BP72" s="404"/>
      <c r="BQ72" s="404"/>
      <c r="BR72" s="404"/>
      <c r="BS72" s="404"/>
      <c r="BT72" s="404"/>
      <c r="BU72" s="404"/>
      <c r="BV72" s="404"/>
      <c r="BW72" s="404"/>
      <c r="BX72" s="404"/>
      <c r="BY72" s="404"/>
      <c r="BZ72" s="404"/>
      <c r="CA72" s="404"/>
      <c r="CB72" s="404"/>
      <c r="CC72" s="404"/>
      <c r="CD72" s="404"/>
      <c r="CE72" s="404"/>
      <c r="CF72" s="404"/>
      <c r="CG72" s="404"/>
      <c r="CH72" s="404"/>
      <c r="CI72" s="404"/>
      <c r="CJ72" s="404"/>
      <c r="CK72" s="404"/>
      <c r="CL72" s="404"/>
      <c r="CM72" s="404"/>
      <c r="CN72" s="404"/>
      <c r="CO72" s="404"/>
      <c r="CP72" s="404"/>
      <c r="CQ72" s="404"/>
      <c r="CR72" s="404"/>
      <c r="CS72" s="404"/>
      <c r="CT72" s="404"/>
      <c r="CU72" s="404"/>
      <c r="CV72" s="404"/>
      <c r="CW72" s="404"/>
      <c r="CX72" s="404"/>
      <c r="CY72" s="404"/>
      <c r="CZ72" s="404"/>
      <c r="DA72" s="404"/>
      <c r="DB72" s="404"/>
      <c r="DC72" s="404"/>
      <c r="DD72" s="404"/>
      <c r="DE72" s="404"/>
      <c r="DF72" s="404"/>
      <c r="DG72" s="404"/>
      <c r="DH72" s="404"/>
      <c r="DI72" s="404"/>
      <c r="DJ72" s="404"/>
      <c r="DK72" s="404"/>
      <c r="DL72" s="404"/>
      <c r="DM72" s="404"/>
      <c r="DN72" s="404"/>
      <c r="DO72" s="404"/>
      <c r="DP72" s="404"/>
      <c r="DQ72" s="404"/>
      <c r="DR72" s="404"/>
      <c r="DS72" s="404"/>
      <c r="DT72" s="404"/>
      <c r="DU72" s="404"/>
      <c r="DV72" s="404"/>
      <c r="DW72" s="404"/>
      <c r="DX72" s="404"/>
      <c r="DY72" s="404"/>
      <c r="DZ72" s="404"/>
      <c r="EA72" s="404"/>
      <c r="EB72" s="404"/>
      <c r="EC72" s="404"/>
      <c r="ED72" s="404"/>
      <c r="EE72" s="404"/>
      <c r="EF72" s="404"/>
      <c r="EG72" s="404"/>
      <c r="EH72" s="404"/>
      <c r="EI72" s="404"/>
      <c r="EJ72" s="404"/>
      <c r="EK72" s="404"/>
      <c r="EL72" s="404"/>
      <c r="EM72" s="404"/>
      <c r="EN72" s="404"/>
      <c r="EO72" s="404"/>
      <c r="EP72" s="404"/>
      <c r="EQ72" s="404"/>
      <c r="ER72" s="404"/>
      <c r="ES72" s="404"/>
      <c r="ET72" s="404"/>
      <c r="EU72" s="404"/>
      <c r="EV72" s="404"/>
      <c r="EW72" s="404"/>
      <c r="EX72" s="404"/>
      <c r="EY72" s="404"/>
      <c r="EZ72" s="404"/>
      <c r="FA72" s="404"/>
      <c r="FB72" s="404"/>
      <c r="FC72" s="404"/>
      <c r="FD72" s="404"/>
      <c r="FE72" s="404"/>
      <c r="FF72" s="404"/>
      <c r="FG72" s="404"/>
      <c r="FH72" s="404"/>
      <c r="FI72" s="404"/>
      <c r="FJ72" s="404"/>
      <c r="FK72" s="404"/>
      <c r="FL72" s="404"/>
      <c r="FM72" s="404"/>
      <c r="FN72" s="404"/>
      <c r="FO72" s="404"/>
      <c r="FP72" s="404"/>
      <c r="FQ72" s="404"/>
      <c r="FR72" s="404"/>
      <c r="FS72" s="404"/>
    </row>
    <row r="73" spans="1:175" s="405" customFormat="1" x14ac:dyDescent="0.2">
      <c r="B73" s="418"/>
      <c r="C73" s="419" t="s">
        <v>291</v>
      </c>
      <c r="D73" s="426" t="s">
        <v>24</v>
      </c>
      <c r="E73" s="520" t="s">
        <v>367</v>
      </c>
      <c r="F73" s="426"/>
      <c r="G73" s="521"/>
      <c r="H73" s="462"/>
      <c r="I73" s="424"/>
      <c r="J73" s="494"/>
      <c r="K73" s="404"/>
      <c r="L73" s="404"/>
      <c r="M73" s="404"/>
      <c r="N73" s="404"/>
      <c r="O73" s="404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4"/>
      <c r="AC73" s="404"/>
      <c r="AD73" s="404"/>
      <c r="AE73" s="404"/>
      <c r="AF73" s="404"/>
      <c r="AG73" s="404"/>
      <c r="AH73" s="404"/>
      <c r="AI73" s="404"/>
      <c r="AJ73" s="404"/>
      <c r="AK73" s="404"/>
      <c r="AL73" s="404"/>
      <c r="AM73" s="404"/>
      <c r="AN73" s="404"/>
      <c r="AO73" s="404"/>
      <c r="AP73" s="404"/>
      <c r="AQ73" s="404"/>
      <c r="AR73" s="404"/>
      <c r="AS73" s="404"/>
      <c r="AT73" s="404"/>
      <c r="AU73" s="404"/>
      <c r="AV73" s="404"/>
      <c r="AW73" s="404"/>
      <c r="AX73" s="404"/>
      <c r="AY73" s="404"/>
      <c r="AZ73" s="404"/>
      <c r="BA73" s="404"/>
      <c r="BB73" s="404"/>
      <c r="BC73" s="404"/>
      <c r="BD73" s="404"/>
      <c r="BE73" s="404"/>
      <c r="BF73" s="404"/>
      <c r="BG73" s="404"/>
      <c r="BH73" s="404"/>
      <c r="BI73" s="404"/>
      <c r="BJ73" s="404"/>
      <c r="BK73" s="404"/>
      <c r="BL73" s="404"/>
      <c r="BM73" s="404"/>
      <c r="BN73" s="404"/>
      <c r="BO73" s="404"/>
      <c r="BP73" s="404"/>
      <c r="BQ73" s="404"/>
      <c r="BR73" s="404"/>
      <c r="BS73" s="404"/>
      <c r="BT73" s="404"/>
      <c r="BU73" s="404"/>
      <c r="BV73" s="404"/>
      <c r="BW73" s="404"/>
      <c r="BX73" s="404"/>
      <c r="BY73" s="404"/>
      <c r="BZ73" s="404"/>
      <c r="CA73" s="404"/>
      <c r="CB73" s="404"/>
      <c r="CC73" s="404"/>
      <c r="CD73" s="404"/>
      <c r="CE73" s="404"/>
      <c r="CF73" s="404"/>
      <c r="CG73" s="404"/>
      <c r="CH73" s="404"/>
      <c r="CI73" s="404"/>
      <c r="CJ73" s="404"/>
      <c r="CK73" s="404"/>
      <c r="CL73" s="404"/>
      <c r="CM73" s="404"/>
      <c r="CN73" s="404"/>
      <c r="CO73" s="404"/>
      <c r="CP73" s="404"/>
      <c r="CQ73" s="404"/>
      <c r="CR73" s="404"/>
      <c r="CS73" s="404"/>
      <c r="CT73" s="404"/>
      <c r="CU73" s="404"/>
      <c r="CV73" s="404"/>
      <c r="CW73" s="404"/>
      <c r="CX73" s="404"/>
      <c r="CY73" s="404"/>
      <c r="CZ73" s="404"/>
      <c r="DA73" s="404"/>
      <c r="DB73" s="404"/>
      <c r="DC73" s="404"/>
      <c r="DD73" s="404"/>
      <c r="DE73" s="404"/>
      <c r="DF73" s="404"/>
      <c r="DG73" s="404"/>
      <c r="DH73" s="404"/>
      <c r="DI73" s="404"/>
      <c r="DJ73" s="404"/>
      <c r="DK73" s="404"/>
      <c r="DL73" s="404"/>
      <c r="DM73" s="404"/>
      <c r="DN73" s="404"/>
      <c r="DO73" s="404"/>
      <c r="DP73" s="404"/>
      <c r="DQ73" s="404"/>
      <c r="DR73" s="404"/>
      <c r="DS73" s="404"/>
      <c r="DT73" s="404"/>
      <c r="DU73" s="404"/>
      <c r="DV73" s="404"/>
      <c r="DW73" s="404"/>
      <c r="DX73" s="404"/>
      <c r="DY73" s="404"/>
      <c r="DZ73" s="404"/>
      <c r="EA73" s="404"/>
      <c r="EB73" s="404"/>
      <c r="EC73" s="404"/>
      <c r="ED73" s="404"/>
      <c r="EE73" s="404"/>
      <c r="EF73" s="404"/>
      <c r="EG73" s="404"/>
      <c r="EH73" s="404"/>
      <c r="EI73" s="404"/>
      <c r="EJ73" s="404"/>
      <c r="EK73" s="404"/>
      <c r="EL73" s="404"/>
      <c r="EM73" s="404"/>
      <c r="EN73" s="404"/>
      <c r="EO73" s="404"/>
      <c r="EP73" s="404"/>
      <c r="EQ73" s="404"/>
      <c r="ER73" s="404"/>
      <c r="ES73" s="404"/>
      <c r="ET73" s="404"/>
      <c r="EU73" s="404"/>
      <c r="EV73" s="404"/>
      <c r="EW73" s="404"/>
      <c r="EX73" s="404"/>
      <c r="EY73" s="404"/>
      <c r="EZ73" s="404"/>
      <c r="FA73" s="404"/>
      <c r="FB73" s="404"/>
      <c r="FC73" s="404"/>
      <c r="FD73" s="404"/>
      <c r="FE73" s="404"/>
      <c r="FF73" s="404"/>
      <c r="FG73" s="404"/>
      <c r="FH73" s="404"/>
      <c r="FI73" s="404"/>
      <c r="FJ73" s="404"/>
      <c r="FK73" s="404"/>
      <c r="FL73" s="404"/>
      <c r="FM73" s="404"/>
      <c r="FN73" s="404"/>
      <c r="FO73" s="404"/>
      <c r="FP73" s="404"/>
      <c r="FQ73" s="404"/>
      <c r="FR73" s="404"/>
      <c r="FS73" s="404"/>
    </row>
    <row r="74" spans="1:175" s="405" customFormat="1" x14ac:dyDescent="0.2">
      <c r="B74" s="418"/>
      <c r="C74" s="419" t="s">
        <v>292</v>
      </c>
      <c r="D74" s="420" t="s">
        <v>24</v>
      </c>
      <c r="E74" s="520" t="s">
        <v>293</v>
      </c>
      <c r="F74" s="426" t="s">
        <v>18</v>
      </c>
      <c r="G74" s="521"/>
      <c r="H74" s="462"/>
      <c r="I74" s="424"/>
      <c r="J74" s="494"/>
      <c r="K74" s="404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4"/>
      <c r="AC74" s="404"/>
      <c r="AD74" s="404"/>
      <c r="AE74" s="404"/>
      <c r="AF74" s="404"/>
      <c r="AG74" s="404"/>
      <c r="AH74" s="404"/>
      <c r="AI74" s="404"/>
      <c r="AJ74" s="404"/>
      <c r="AK74" s="404"/>
      <c r="AL74" s="404"/>
      <c r="AM74" s="404"/>
      <c r="AN74" s="404"/>
      <c r="AO74" s="404"/>
      <c r="AP74" s="404"/>
      <c r="AQ74" s="404"/>
      <c r="AR74" s="404"/>
      <c r="AS74" s="404"/>
      <c r="AT74" s="404"/>
      <c r="AU74" s="404"/>
      <c r="AV74" s="404"/>
      <c r="AW74" s="404"/>
      <c r="AX74" s="404"/>
      <c r="AY74" s="404"/>
      <c r="AZ74" s="404"/>
      <c r="BA74" s="404"/>
      <c r="BB74" s="404"/>
      <c r="BC74" s="404"/>
      <c r="BD74" s="404"/>
      <c r="BE74" s="404"/>
      <c r="BF74" s="404"/>
      <c r="BG74" s="404"/>
      <c r="BH74" s="404"/>
      <c r="BI74" s="404"/>
      <c r="BJ74" s="404"/>
      <c r="BK74" s="404"/>
      <c r="BL74" s="404"/>
      <c r="BM74" s="404"/>
      <c r="BN74" s="404"/>
      <c r="BO74" s="404"/>
      <c r="BP74" s="404"/>
      <c r="BQ74" s="404"/>
      <c r="BR74" s="404"/>
      <c r="BS74" s="404"/>
      <c r="BT74" s="404"/>
      <c r="BU74" s="404"/>
      <c r="BV74" s="404"/>
      <c r="BW74" s="404"/>
      <c r="BX74" s="404"/>
      <c r="BY74" s="404"/>
      <c r="BZ74" s="404"/>
      <c r="CA74" s="404"/>
      <c r="CB74" s="404"/>
      <c r="CC74" s="404"/>
      <c r="CD74" s="404"/>
      <c r="CE74" s="404"/>
      <c r="CF74" s="404"/>
      <c r="CG74" s="404"/>
      <c r="CH74" s="404"/>
      <c r="CI74" s="404"/>
      <c r="CJ74" s="404"/>
      <c r="CK74" s="404"/>
      <c r="CL74" s="404"/>
      <c r="CM74" s="404"/>
      <c r="CN74" s="404"/>
      <c r="CO74" s="404"/>
      <c r="CP74" s="404"/>
      <c r="CQ74" s="404"/>
      <c r="CR74" s="404"/>
      <c r="CS74" s="404"/>
      <c r="CT74" s="404"/>
      <c r="CU74" s="404"/>
      <c r="CV74" s="404"/>
      <c r="CW74" s="404"/>
      <c r="CX74" s="404"/>
      <c r="CY74" s="404"/>
      <c r="CZ74" s="404"/>
      <c r="DA74" s="404"/>
      <c r="DB74" s="404"/>
      <c r="DC74" s="404"/>
      <c r="DD74" s="404"/>
      <c r="DE74" s="404"/>
      <c r="DF74" s="404"/>
      <c r="DG74" s="404"/>
      <c r="DH74" s="404"/>
      <c r="DI74" s="404"/>
      <c r="DJ74" s="404"/>
      <c r="DK74" s="404"/>
      <c r="DL74" s="404"/>
      <c r="DM74" s="404"/>
      <c r="DN74" s="404"/>
      <c r="DO74" s="404"/>
      <c r="DP74" s="404"/>
      <c r="DQ74" s="404"/>
      <c r="DR74" s="404"/>
      <c r="DS74" s="404"/>
      <c r="DT74" s="404"/>
      <c r="DU74" s="404"/>
      <c r="DV74" s="404"/>
      <c r="DW74" s="404"/>
      <c r="DX74" s="404"/>
      <c r="DY74" s="404"/>
      <c r="DZ74" s="404"/>
      <c r="EA74" s="404"/>
      <c r="EB74" s="404"/>
      <c r="EC74" s="404"/>
      <c r="ED74" s="404"/>
      <c r="EE74" s="404"/>
      <c r="EF74" s="404"/>
      <c r="EG74" s="404"/>
      <c r="EH74" s="404"/>
      <c r="EI74" s="404"/>
      <c r="EJ74" s="404"/>
      <c r="EK74" s="404"/>
      <c r="EL74" s="404"/>
      <c r="EM74" s="404"/>
      <c r="EN74" s="404"/>
      <c r="EO74" s="404"/>
      <c r="EP74" s="404"/>
      <c r="EQ74" s="404"/>
      <c r="ER74" s="404"/>
      <c r="ES74" s="404"/>
      <c r="ET74" s="404"/>
      <c r="EU74" s="404"/>
      <c r="EV74" s="404"/>
      <c r="EW74" s="404"/>
      <c r="EX74" s="404"/>
      <c r="EY74" s="404"/>
      <c r="EZ74" s="404"/>
      <c r="FA74" s="404"/>
      <c r="FB74" s="404"/>
      <c r="FC74" s="404"/>
      <c r="FD74" s="404"/>
      <c r="FE74" s="404"/>
      <c r="FF74" s="404"/>
      <c r="FG74" s="404"/>
      <c r="FH74" s="404"/>
      <c r="FI74" s="404"/>
      <c r="FJ74" s="404"/>
      <c r="FK74" s="404"/>
      <c r="FL74" s="404"/>
      <c r="FM74" s="404"/>
      <c r="FN74" s="404"/>
      <c r="FO74" s="404"/>
      <c r="FP74" s="404"/>
      <c r="FQ74" s="404"/>
      <c r="FR74" s="404"/>
      <c r="FS74" s="404"/>
    </row>
    <row r="75" spans="1:175" s="405" customFormat="1" x14ac:dyDescent="0.2">
      <c r="B75" s="418"/>
      <c r="C75" s="419" t="s">
        <v>294</v>
      </c>
      <c r="D75" s="420" t="s">
        <v>24</v>
      </c>
      <c r="E75" s="520" t="s">
        <v>295</v>
      </c>
      <c r="F75" s="426" t="s">
        <v>18</v>
      </c>
      <c r="G75" s="521"/>
      <c r="H75" s="462"/>
      <c r="I75" s="424"/>
      <c r="J75" s="494"/>
      <c r="K75" s="404"/>
      <c r="L75" s="404"/>
      <c r="M75" s="404"/>
      <c r="N75" s="404"/>
      <c r="O75" s="404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  <c r="AD75" s="404"/>
      <c r="AE75" s="404"/>
      <c r="AF75" s="404"/>
      <c r="AG75" s="404"/>
      <c r="AH75" s="404"/>
      <c r="AI75" s="404"/>
      <c r="AJ75" s="404"/>
      <c r="AK75" s="404"/>
      <c r="AL75" s="404"/>
      <c r="AM75" s="404"/>
      <c r="AN75" s="404"/>
      <c r="AO75" s="404"/>
      <c r="AP75" s="404"/>
      <c r="AQ75" s="404"/>
      <c r="AR75" s="404"/>
      <c r="AS75" s="404"/>
      <c r="AT75" s="404"/>
      <c r="AU75" s="404"/>
      <c r="AV75" s="404"/>
      <c r="AW75" s="404"/>
      <c r="AX75" s="404"/>
      <c r="AY75" s="404"/>
      <c r="AZ75" s="404"/>
      <c r="BA75" s="404"/>
      <c r="BB75" s="404"/>
      <c r="BC75" s="404"/>
      <c r="BD75" s="404"/>
      <c r="BE75" s="404"/>
      <c r="BF75" s="404"/>
      <c r="BG75" s="404"/>
      <c r="BH75" s="404"/>
      <c r="BI75" s="404"/>
      <c r="BJ75" s="404"/>
      <c r="BK75" s="404"/>
      <c r="BL75" s="404"/>
      <c r="BM75" s="404"/>
      <c r="BN75" s="404"/>
      <c r="BO75" s="404"/>
      <c r="BP75" s="404"/>
      <c r="BQ75" s="404"/>
      <c r="BR75" s="404"/>
      <c r="BS75" s="404"/>
      <c r="BT75" s="404"/>
      <c r="BU75" s="404"/>
      <c r="BV75" s="404"/>
      <c r="BW75" s="404"/>
      <c r="BX75" s="404"/>
      <c r="BY75" s="404"/>
      <c r="BZ75" s="404"/>
      <c r="CA75" s="404"/>
      <c r="CB75" s="404"/>
      <c r="CC75" s="404"/>
      <c r="CD75" s="404"/>
      <c r="CE75" s="404"/>
      <c r="CF75" s="404"/>
      <c r="CG75" s="404"/>
      <c r="CH75" s="404"/>
      <c r="CI75" s="404"/>
      <c r="CJ75" s="404"/>
      <c r="CK75" s="404"/>
      <c r="CL75" s="404"/>
      <c r="CM75" s="404"/>
      <c r="CN75" s="404"/>
      <c r="CO75" s="404"/>
      <c r="CP75" s="404"/>
      <c r="CQ75" s="404"/>
      <c r="CR75" s="404"/>
      <c r="CS75" s="404"/>
      <c r="CT75" s="404"/>
      <c r="CU75" s="404"/>
      <c r="CV75" s="404"/>
      <c r="CW75" s="404"/>
      <c r="CX75" s="404"/>
      <c r="CY75" s="404"/>
      <c r="CZ75" s="404"/>
      <c r="DA75" s="404"/>
      <c r="DB75" s="404"/>
      <c r="DC75" s="404"/>
      <c r="DD75" s="404"/>
      <c r="DE75" s="404"/>
      <c r="DF75" s="404"/>
      <c r="DG75" s="404"/>
      <c r="DH75" s="404"/>
      <c r="DI75" s="404"/>
      <c r="DJ75" s="404"/>
      <c r="DK75" s="404"/>
      <c r="DL75" s="404"/>
      <c r="DM75" s="404"/>
      <c r="DN75" s="404"/>
      <c r="DO75" s="404"/>
      <c r="DP75" s="404"/>
      <c r="DQ75" s="404"/>
      <c r="DR75" s="404"/>
      <c r="DS75" s="404"/>
      <c r="DT75" s="404"/>
      <c r="DU75" s="404"/>
      <c r="DV75" s="404"/>
      <c r="DW75" s="404"/>
      <c r="DX75" s="404"/>
      <c r="DY75" s="404"/>
      <c r="DZ75" s="404"/>
      <c r="EA75" s="404"/>
      <c r="EB75" s="404"/>
      <c r="EC75" s="404"/>
      <c r="ED75" s="404"/>
      <c r="EE75" s="404"/>
      <c r="EF75" s="404"/>
      <c r="EG75" s="404"/>
      <c r="EH75" s="404"/>
      <c r="EI75" s="404"/>
      <c r="EJ75" s="404"/>
      <c r="EK75" s="404"/>
      <c r="EL75" s="404"/>
      <c r="EM75" s="404"/>
      <c r="EN75" s="404"/>
      <c r="EO75" s="404"/>
      <c r="EP75" s="404"/>
      <c r="EQ75" s="404"/>
      <c r="ER75" s="404"/>
      <c r="ES75" s="404"/>
      <c r="ET75" s="404"/>
      <c r="EU75" s="404"/>
      <c r="EV75" s="404"/>
      <c r="EW75" s="404"/>
      <c r="EX75" s="404"/>
      <c r="EY75" s="404"/>
      <c r="EZ75" s="404"/>
      <c r="FA75" s="404"/>
      <c r="FB75" s="404"/>
      <c r="FC75" s="404"/>
      <c r="FD75" s="404"/>
      <c r="FE75" s="404"/>
      <c r="FF75" s="404"/>
      <c r="FG75" s="404"/>
      <c r="FH75" s="404"/>
      <c r="FI75" s="404"/>
      <c r="FJ75" s="404"/>
      <c r="FK75" s="404"/>
      <c r="FL75" s="404"/>
      <c r="FM75" s="404"/>
      <c r="FN75" s="404"/>
      <c r="FO75" s="404"/>
      <c r="FP75" s="404"/>
      <c r="FQ75" s="404"/>
      <c r="FR75" s="404"/>
      <c r="FS75" s="404"/>
    </row>
    <row r="76" spans="1:175" s="405" customFormat="1" x14ac:dyDescent="0.2">
      <c r="B76" s="418"/>
      <c r="C76" s="419" t="s">
        <v>296</v>
      </c>
      <c r="D76" s="420" t="s">
        <v>24</v>
      </c>
      <c r="E76" s="520" t="s">
        <v>368</v>
      </c>
      <c r="F76" s="426" t="s">
        <v>18</v>
      </c>
      <c r="G76" s="521"/>
      <c r="H76" s="462"/>
      <c r="I76" s="424"/>
      <c r="J76" s="494"/>
      <c r="K76" s="404"/>
      <c r="L76" s="404"/>
      <c r="M76" s="404"/>
      <c r="N76" s="404"/>
      <c r="O76" s="404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  <c r="AD76" s="404"/>
      <c r="AE76" s="404"/>
      <c r="AF76" s="404"/>
      <c r="AG76" s="404"/>
      <c r="AH76" s="404"/>
      <c r="AI76" s="404"/>
      <c r="AJ76" s="404"/>
      <c r="AK76" s="404"/>
      <c r="AL76" s="404"/>
      <c r="AM76" s="404"/>
      <c r="AN76" s="404"/>
      <c r="AO76" s="404"/>
      <c r="AP76" s="404"/>
      <c r="AQ76" s="404"/>
      <c r="AR76" s="404"/>
      <c r="AS76" s="404"/>
      <c r="AT76" s="404"/>
      <c r="AU76" s="404"/>
      <c r="AV76" s="404"/>
      <c r="AW76" s="404"/>
      <c r="AX76" s="404"/>
      <c r="AY76" s="404"/>
      <c r="AZ76" s="404"/>
      <c r="BA76" s="404"/>
      <c r="BB76" s="404"/>
      <c r="BC76" s="404"/>
      <c r="BD76" s="404"/>
      <c r="BE76" s="404"/>
      <c r="BF76" s="404"/>
      <c r="BG76" s="404"/>
      <c r="BH76" s="404"/>
      <c r="BI76" s="404"/>
      <c r="BJ76" s="404"/>
      <c r="BK76" s="404"/>
      <c r="BL76" s="404"/>
      <c r="BM76" s="404"/>
      <c r="BN76" s="404"/>
      <c r="BO76" s="404"/>
      <c r="BP76" s="404"/>
      <c r="BQ76" s="404"/>
      <c r="BR76" s="404"/>
      <c r="BS76" s="404"/>
      <c r="BT76" s="404"/>
      <c r="BU76" s="404"/>
      <c r="BV76" s="404"/>
      <c r="BW76" s="404"/>
      <c r="BX76" s="404"/>
      <c r="BY76" s="404"/>
      <c r="BZ76" s="404"/>
      <c r="CA76" s="404"/>
      <c r="CB76" s="404"/>
      <c r="CC76" s="404"/>
      <c r="CD76" s="404"/>
      <c r="CE76" s="404"/>
      <c r="CF76" s="404"/>
      <c r="CG76" s="404"/>
      <c r="CH76" s="404"/>
      <c r="CI76" s="404"/>
      <c r="CJ76" s="404"/>
      <c r="CK76" s="404"/>
      <c r="CL76" s="404"/>
      <c r="CM76" s="404"/>
      <c r="CN76" s="404"/>
      <c r="CO76" s="404"/>
      <c r="CP76" s="404"/>
      <c r="CQ76" s="404"/>
      <c r="CR76" s="404"/>
      <c r="CS76" s="404"/>
      <c r="CT76" s="404"/>
      <c r="CU76" s="404"/>
      <c r="CV76" s="404"/>
      <c r="CW76" s="404"/>
      <c r="CX76" s="404"/>
      <c r="CY76" s="404"/>
      <c r="CZ76" s="404"/>
      <c r="DA76" s="404"/>
      <c r="DB76" s="404"/>
      <c r="DC76" s="404"/>
      <c r="DD76" s="404"/>
      <c r="DE76" s="404"/>
      <c r="DF76" s="404"/>
      <c r="DG76" s="404"/>
      <c r="DH76" s="404"/>
      <c r="DI76" s="404"/>
      <c r="DJ76" s="404"/>
      <c r="DK76" s="404"/>
      <c r="DL76" s="404"/>
      <c r="DM76" s="404"/>
      <c r="DN76" s="404"/>
      <c r="DO76" s="404"/>
      <c r="DP76" s="404"/>
      <c r="DQ76" s="404"/>
      <c r="DR76" s="404"/>
      <c r="DS76" s="404"/>
      <c r="DT76" s="404"/>
      <c r="DU76" s="404"/>
      <c r="DV76" s="404"/>
      <c r="DW76" s="404"/>
      <c r="DX76" s="404"/>
      <c r="DY76" s="404"/>
      <c r="DZ76" s="404"/>
      <c r="EA76" s="404"/>
      <c r="EB76" s="404"/>
      <c r="EC76" s="404"/>
      <c r="ED76" s="404"/>
      <c r="EE76" s="404"/>
      <c r="EF76" s="404"/>
      <c r="EG76" s="404"/>
      <c r="EH76" s="404"/>
      <c r="EI76" s="404"/>
      <c r="EJ76" s="404"/>
      <c r="EK76" s="404"/>
      <c r="EL76" s="404"/>
      <c r="EM76" s="404"/>
      <c r="EN76" s="404"/>
      <c r="EO76" s="404"/>
      <c r="EP76" s="404"/>
      <c r="EQ76" s="404"/>
      <c r="ER76" s="404"/>
      <c r="ES76" s="404"/>
      <c r="ET76" s="404"/>
      <c r="EU76" s="404"/>
      <c r="EV76" s="404"/>
      <c r="EW76" s="404"/>
      <c r="EX76" s="404"/>
      <c r="EY76" s="404"/>
      <c r="EZ76" s="404"/>
      <c r="FA76" s="404"/>
      <c r="FB76" s="404"/>
      <c r="FC76" s="404"/>
      <c r="FD76" s="404"/>
      <c r="FE76" s="404"/>
      <c r="FF76" s="404"/>
      <c r="FG76" s="404"/>
      <c r="FH76" s="404"/>
      <c r="FI76" s="404"/>
      <c r="FJ76" s="404"/>
      <c r="FK76" s="404"/>
      <c r="FL76" s="404"/>
      <c r="FM76" s="404"/>
      <c r="FN76" s="404"/>
      <c r="FO76" s="404"/>
      <c r="FP76" s="404"/>
      <c r="FQ76" s="404"/>
      <c r="FR76" s="404"/>
      <c r="FS76" s="404"/>
    </row>
    <row r="77" spans="1:175" s="405" customFormat="1" x14ac:dyDescent="0.2">
      <c r="B77" s="418"/>
      <c r="C77" s="419" t="s">
        <v>297</v>
      </c>
      <c r="D77" s="420" t="s">
        <v>24</v>
      </c>
      <c r="E77" s="520" t="s">
        <v>369</v>
      </c>
      <c r="F77" s="426"/>
      <c r="G77" s="521"/>
      <c r="H77" s="462"/>
      <c r="I77" s="424"/>
      <c r="J77" s="49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4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404"/>
      <c r="BW77" s="404"/>
      <c r="BX77" s="404"/>
      <c r="BY77" s="404"/>
      <c r="BZ77" s="404"/>
      <c r="CA77" s="404"/>
      <c r="CB77" s="404"/>
      <c r="CC77" s="404"/>
      <c r="CD77" s="404"/>
      <c r="CE77" s="404"/>
      <c r="CF77" s="404"/>
      <c r="CG77" s="404"/>
      <c r="CH77" s="404"/>
      <c r="CI77" s="404"/>
      <c r="CJ77" s="404"/>
      <c r="CK77" s="404"/>
      <c r="CL77" s="404"/>
      <c r="CM77" s="404"/>
      <c r="CN77" s="404"/>
      <c r="CO77" s="404"/>
      <c r="CP77" s="404"/>
      <c r="CQ77" s="404"/>
      <c r="CR77" s="404"/>
      <c r="CS77" s="404"/>
      <c r="CT77" s="404"/>
      <c r="CU77" s="404"/>
      <c r="CV77" s="404"/>
      <c r="CW77" s="404"/>
      <c r="CX77" s="404"/>
      <c r="CY77" s="404"/>
      <c r="CZ77" s="404"/>
      <c r="DA77" s="404"/>
      <c r="DB77" s="404"/>
      <c r="DC77" s="404"/>
      <c r="DD77" s="404"/>
      <c r="DE77" s="404"/>
      <c r="DF77" s="404"/>
      <c r="DG77" s="404"/>
      <c r="DH77" s="404"/>
      <c r="DI77" s="404"/>
      <c r="DJ77" s="404"/>
      <c r="DK77" s="404"/>
      <c r="DL77" s="404"/>
      <c r="DM77" s="404"/>
      <c r="DN77" s="404"/>
      <c r="DO77" s="404"/>
      <c r="DP77" s="404"/>
      <c r="DQ77" s="404"/>
      <c r="DR77" s="404"/>
      <c r="DS77" s="404"/>
      <c r="DT77" s="404"/>
      <c r="DU77" s="404"/>
      <c r="DV77" s="404"/>
      <c r="DW77" s="404"/>
      <c r="DX77" s="404"/>
      <c r="DY77" s="404"/>
      <c r="DZ77" s="404"/>
      <c r="EA77" s="404"/>
      <c r="EB77" s="404"/>
      <c r="EC77" s="404"/>
      <c r="ED77" s="404"/>
      <c r="EE77" s="404"/>
      <c r="EF77" s="404"/>
      <c r="EG77" s="404"/>
      <c r="EH77" s="404"/>
      <c r="EI77" s="404"/>
      <c r="EJ77" s="404"/>
      <c r="EK77" s="404"/>
      <c r="EL77" s="404"/>
      <c r="EM77" s="404"/>
      <c r="EN77" s="404"/>
      <c r="EO77" s="404"/>
      <c r="EP77" s="404"/>
      <c r="EQ77" s="404"/>
      <c r="ER77" s="404"/>
      <c r="ES77" s="404"/>
      <c r="ET77" s="404"/>
      <c r="EU77" s="404"/>
      <c r="EV77" s="404"/>
      <c r="EW77" s="404"/>
      <c r="EX77" s="404"/>
      <c r="EY77" s="404"/>
      <c r="EZ77" s="404"/>
      <c r="FA77" s="404"/>
      <c r="FB77" s="404"/>
      <c r="FC77" s="404"/>
      <c r="FD77" s="404"/>
      <c r="FE77" s="404"/>
      <c r="FF77" s="404"/>
      <c r="FG77" s="404"/>
      <c r="FH77" s="404"/>
      <c r="FI77" s="404"/>
      <c r="FJ77" s="404"/>
      <c r="FK77" s="404"/>
      <c r="FL77" s="404"/>
      <c r="FM77" s="404"/>
      <c r="FN77" s="404"/>
      <c r="FO77" s="404"/>
      <c r="FP77" s="404"/>
      <c r="FQ77" s="404"/>
      <c r="FR77" s="404"/>
      <c r="FS77" s="404"/>
    </row>
    <row r="78" spans="1:175" s="405" customFormat="1" x14ac:dyDescent="0.2">
      <c r="B78" s="418"/>
      <c r="C78" s="419" t="s">
        <v>298</v>
      </c>
      <c r="D78" s="420" t="s">
        <v>24</v>
      </c>
      <c r="E78" s="520" t="s">
        <v>299</v>
      </c>
      <c r="F78" s="426" t="s">
        <v>18</v>
      </c>
      <c r="G78" s="521"/>
      <c r="H78" s="462"/>
      <c r="I78" s="424"/>
      <c r="J78" s="49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404"/>
      <c r="AE78" s="404"/>
      <c r="AF78" s="404"/>
      <c r="AG78" s="404"/>
      <c r="AH78" s="404"/>
      <c r="AI78" s="404"/>
      <c r="AJ78" s="404"/>
      <c r="AK78" s="404"/>
      <c r="AL78" s="404"/>
      <c r="AM78" s="404"/>
      <c r="AN78" s="404"/>
      <c r="AO78" s="404"/>
      <c r="AP78" s="404"/>
      <c r="AQ78" s="404"/>
      <c r="AR78" s="404"/>
      <c r="AS78" s="404"/>
      <c r="AT78" s="404"/>
      <c r="AU78" s="404"/>
      <c r="AV78" s="404"/>
      <c r="AW78" s="404"/>
      <c r="AX78" s="404"/>
      <c r="AY78" s="404"/>
      <c r="AZ78" s="404"/>
      <c r="BA78" s="404"/>
      <c r="BB78" s="404"/>
      <c r="BC78" s="404"/>
      <c r="BD78" s="404"/>
      <c r="BE78" s="404"/>
      <c r="BF78" s="404"/>
      <c r="BG78" s="404"/>
      <c r="BH78" s="404"/>
      <c r="BI78" s="404"/>
      <c r="BJ78" s="404"/>
      <c r="BK78" s="404"/>
      <c r="BL78" s="404"/>
      <c r="BM78" s="404"/>
      <c r="BN78" s="404"/>
      <c r="BO78" s="404"/>
      <c r="BP78" s="404"/>
      <c r="BQ78" s="404"/>
      <c r="BR78" s="404"/>
      <c r="BS78" s="404"/>
      <c r="BT78" s="404"/>
      <c r="BU78" s="404"/>
      <c r="BV78" s="404"/>
      <c r="BW78" s="404"/>
      <c r="BX78" s="404"/>
      <c r="BY78" s="404"/>
      <c r="BZ78" s="404"/>
      <c r="CA78" s="404"/>
      <c r="CB78" s="404"/>
      <c r="CC78" s="404"/>
      <c r="CD78" s="404"/>
      <c r="CE78" s="404"/>
      <c r="CF78" s="404"/>
      <c r="CG78" s="404"/>
      <c r="CH78" s="404"/>
      <c r="CI78" s="404"/>
      <c r="CJ78" s="404"/>
      <c r="CK78" s="404"/>
      <c r="CL78" s="404"/>
      <c r="CM78" s="404"/>
      <c r="CN78" s="404"/>
      <c r="CO78" s="404"/>
      <c r="CP78" s="404"/>
      <c r="CQ78" s="404"/>
      <c r="CR78" s="404"/>
      <c r="CS78" s="404"/>
      <c r="CT78" s="404"/>
      <c r="CU78" s="404"/>
      <c r="CV78" s="404"/>
      <c r="CW78" s="404"/>
      <c r="CX78" s="404"/>
      <c r="CY78" s="404"/>
      <c r="CZ78" s="404"/>
      <c r="DA78" s="404"/>
      <c r="DB78" s="404"/>
      <c r="DC78" s="404"/>
      <c r="DD78" s="404"/>
      <c r="DE78" s="404"/>
      <c r="DF78" s="404"/>
      <c r="DG78" s="404"/>
      <c r="DH78" s="404"/>
      <c r="DI78" s="404"/>
      <c r="DJ78" s="404"/>
      <c r="DK78" s="404"/>
      <c r="DL78" s="404"/>
      <c r="DM78" s="404"/>
      <c r="DN78" s="404"/>
      <c r="DO78" s="404"/>
      <c r="DP78" s="404"/>
      <c r="DQ78" s="404"/>
      <c r="DR78" s="404"/>
      <c r="DS78" s="404"/>
      <c r="DT78" s="404"/>
      <c r="DU78" s="404"/>
      <c r="DV78" s="404"/>
      <c r="DW78" s="404"/>
      <c r="DX78" s="404"/>
      <c r="DY78" s="404"/>
      <c r="DZ78" s="404"/>
      <c r="EA78" s="404"/>
      <c r="EB78" s="404"/>
      <c r="EC78" s="404"/>
      <c r="ED78" s="404"/>
      <c r="EE78" s="404"/>
      <c r="EF78" s="404"/>
      <c r="EG78" s="404"/>
      <c r="EH78" s="404"/>
      <c r="EI78" s="404"/>
      <c r="EJ78" s="404"/>
      <c r="EK78" s="404"/>
      <c r="EL78" s="404"/>
      <c r="EM78" s="404"/>
      <c r="EN78" s="404"/>
      <c r="EO78" s="404"/>
      <c r="EP78" s="404"/>
      <c r="EQ78" s="404"/>
      <c r="ER78" s="404"/>
      <c r="ES78" s="404"/>
      <c r="ET78" s="404"/>
      <c r="EU78" s="404"/>
      <c r="EV78" s="404"/>
      <c r="EW78" s="404"/>
      <c r="EX78" s="404"/>
      <c r="EY78" s="404"/>
      <c r="EZ78" s="404"/>
      <c r="FA78" s="404"/>
      <c r="FB78" s="404"/>
      <c r="FC78" s="404"/>
      <c r="FD78" s="404"/>
      <c r="FE78" s="404"/>
      <c r="FF78" s="404"/>
      <c r="FG78" s="404"/>
      <c r="FH78" s="404"/>
      <c r="FI78" s="404"/>
      <c r="FJ78" s="404"/>
      <c r="FK78" s="404"/>
      <c r="FL78" s="404"/>
      <c r="FM78" s="404"/>
      <c r="FN78" s="404"/>
      <c r="FO78" s="404"/>
      <c r="FP78" s="404"/>
      <c r="FQ78" s="404"/>
      <c r="FR78" s="404"/>
      <c r="FS78" s="404"/>
    </row>
    <row r="79" spans="1:175" s="394" customFormat="1" x14ac:dyDescent="0.2">
      <c r="A79" s="405"/>
      <c r="B79" s="418"/>
      <c r="C79" s="419" t="s">
        <v>300</v>
      </c>
      <c r="D79" s="420" t="s">
        <v>24</v>
      </c>
      <c r="E79" s="520" t="s">
        <v>301</v>
      </c>
      <c r="F79" s="426" t="s">
        <v>18</v>
      </c>
      <c r="G79" s="521"/>
      <c r="H79" s="462"/>
      <c r="I79" s="424"/>
      <c r="J79" s="518"/>
      <c r="K79" s="410"/>
      <c r="L79" s="410"/>
      <c r="M79" s="410"/>
      <c r="N79" s="410"/>
      <c r="O79" s="410"/>
      <c r="P79" s="410"/>
      <c r="Q79" s="410"/>
      <c r="R79" s="410"/>
      <c r="S79" s="410"/>
      <c r="T79" s="410"/>
      <c r="U79" s="410"/>
      <c r="V79" s="410"/>
      <c r="W79" s="410"/>
      <c r="X79" s="410"/>
      <c r="Y79" s="410"/>
      <c r="Z79" s="410"/>
      <c r="AA79" s="410"/>
      <c r="AB79" s="410"/>
      <c r="AC79" s="410"/>
      <c r="AD79" s="410"/>
      <c r="AE79" s="410"/>
      <c r="AF79" s="410"/>
      <c r="AG79" s="410"/>
      <c r="AH79" s="410"/>
      <c r="AI79" s="410"/>
      <c r="AJ79" s="410"/>
      <c r="AK79" s="410"/>
      <c r="AL79" s="410"/>
      <c r="AM79" s="410"/>
      <c r="AN79" s="410"/>
      <c r="AO79" s="410"/>
      <c r="AP79" s="410"/>
      <c r="AQ79" s="410"/>
      <c r="AR79" s="410"/>
      <c r="AS79" s="410"/>
      <c r="AT79" s="410"/>
      <c r="AU79" s="410"/>
      <c r="AV79" s="410"/>
      <c r="AW79" s="410"/>
      <c r="AX79" s="410"/>
      <c r="AY79" s="410"/>
      <c r="AZ79" s="410"/>
      <c r="BA79" s="410"/>
      <c r="BB79" s="410"/>
      <c r="BC79" s="410"/>
      <c r="BD79" s="410"/>
      <c r="BE79" s="410"/>
      <c r="BF79" s="410"/>
      <c r="BG79" s="410"/>
      <c r="BH79" s="410"/>
      <c r="BI79" s="410"/>
      <c r="BJ79" s="410"/>
      <c r="BK79" s="410"/>
      <c r="BL79" s="410"/>
      <c r="BM79" s="410"/>
      <c r="BN79" s="410"/>
      <c r="BO79" s="410"/>
      <c r="BP79" s="410"/>
      <c r="BQ79" s="410"/>
      <c r="BR79" s="410"/>
      <c r="BS79" s="410"/>
      <c r="BT79" s="410"/>
      <c r="BU79" s="410"/>
      <c r="BV79" s="410"/>
      <c r="BW79" s="410"/>
      <c r="BX79" s="410"/>
      <c r="BY79" s="410"/>
      <c r="BZ79" s="410"/>
      <c r="CA79" s="410"/>
      <c r="CB79" s="410"/>
      <c r="CC79" s="410"/>
      <c r="CD79" s="410"/>
      <c r="CE79" s="410"/>
      <c r="CF79" s="410"/>
      <c r="CG79" s="410"/>
      <c r="CH79" s="410"/>
      <c r="CI79" s="410"/>
      <c r="CJ79" s="410"/>
      <c r="CK79" s="410"/>
      <c r="CL79" s="410"/>
      <c r="CM79" s="410"/>
      <c r="CN79" s="410"/>
      <c r="CO79" s="410"/>
      <c r="CP79" s="410"/>
      <c r="CQ79" s="410"/>
      <c r="CR79" s="410"/>
      <c r="CS79" s="410"/>
      <c r="CT79" s="410"/>
      <c r="CU79" s="410"/>
      <c r="CV79" s="410"/>
      <c r="CW79" s="410"/>
      <c r="CX79" s="410"/>
      <c r="CY79" s="410"/>
      <c r="CZ79" s="410"/>
      <c r="DA79" s="410"/>
      <c r="DB79" s="410"/>
      <c r="DC79" s="410"/>
      <c r="DD79" s="410"/>
      <c r="DE79" s="410"/>
      <c r="DF79" s="410"/>
      <c r="DG79" s="410"/>
      <c r="DH79" s="410"/>
      <c r="DI79" s="410"/>
      <c r="DJ79" s="410"/>
      <c r="DK79" s="410"/>
      <c r="DL79" s="410"/>
      <c r="DM79" s="410"/>
      <c r="DN79" s="410"/>
      <c r="DO79" s="410"/>
      <c r="DP79" s="410"/>
      <c r="DQ79" s="410"/>
      <c r="DR79" s="410"/>
      <c r="DS79" s="410"/>
      <c r="DT79" s="410"/>
      <c r="DU79" s="410"/>
      <c r="DV79" s="410"/>
      <c r="DW79" s="410"/>
      <c r="DX79" s="410"/>
      <c r="DY79" s="410"/>
      <c r="DZ79" s="410"/>
      <c r="EA79" s="410"/>
      <c r="EB79" s="410"/>
      <c r="EC79" s="410"/>
      <c r="ED79" s="410"/>
      <c r="EE79" s="410"/>
      <c r="EF79" s="410"/>
      <c r="EG79" s="410"/>
      <c r="EH79" s="410"/>
      <c r="EI79" s="410"/>
      <c r="EJ79" s="410"/>
      <c r="EK79" s="410"/>
      <c r="EL79" s="410"/>
      <c r="EM79" s="410"/>
      <c r="EN79" s="410"/>
      <c r="EO79" s="410"/>
      <c r="EP79" s="410"/>
      <c r="EQ79" s="410"/>
      <c r="ER79" s="410"/>
      <c r="ES79" s="410"/>
      <c r="ET79" s="410"/>
      <c r="EU79" s="410"/>
      <c r="EV79" s="410"/>
      <c r="EW79" s="410"/>
      <c r="EX79" s="410"/>
      <c r="EY79" s="410"/>
      <c r="EZ79" s="410"/>
      <c r="FA79" s="410"/>
      <c r="FB79" s="410"/>
      <c r="FC79" s="410"/>
      <c r="FD79" s="410"/>
      <c r="FE79" s="410"/>
      <c r="FF79" s="410"/>
      <c r="FG79" s="410"/>
      <c r="FH79" s="410"/>
      <c r="FI79" s="410"/>
      <c r="FJ79" s="410"/>
      <c r="FK79" s="410"/>
      <c r="FL79" s="410"/>
      <c r="FM79" s="410"/>
      <c r="FN79" s="410"/>
      <c r="FO79" s="410"/>
      <c r="FP79" s="410"/>
      <c r="FQ79" s="410"/>
      <c r="FR79" s="410"/>
      <c r="FS79" s="410"/>
    </row>
    <row r="80" spans="1:175" s="394" customFormat="1" x14ac:dyDescent="0.2">
      <c r="A80" s="405"/>
      <c r="B80" s="418"/>
      <c r="C80" s="419"/>
      <c r="D80" s="426"/>
      <c r="E80" s="520"/>
      <c r="F80" s="426"/>
      <c r="G80" s="521"/>
      <c r="H80" s="462"/>
      <c r="I80" s="424"/>
      <c r="J80" s="518"/>
      <c r="K80" s="410"/>
      <c r="L80" s="410"/>
      <c r="M80" s="410"/>
      <c r="N80" s="410"/>
      <c r="O80" s="410"/>
      <c r="P80" s="410"/>
      <c r="Q80" s="410"/>
      <c r="R80" s="410"/>
      <c r="S80" s="410"/>
      <c r="T80" s="410"/>
      <c r="U80" s="410"/>
      <c r="V80" s="410"/>
      <c r="W80" s="410"/>
      <c r="X80" s="410"/>
      <c r="Y80" s="410"/>
      <c r="Z80" s="410"/>
      <c r="AA80" s="410"/>
      <c r="AB80" s="410"/>
      <c r="AC80" s="410"/>
      <c r="AD80" s="410"/>
      <c r="AE80" s="410"/>
      <c r="AF80" s="410"/>
      <c r="AG80" s="410"/>
      <c r="AH80" s="410"/>
      <c r="AI80" s="410"/>
      <c r="AJ80" s="410"/>
      <c r="AK80" s="410"/>
      <c r="AL80" s="410"/>
      <c r="AM80" s="410"/>
      <c r="AN80" s="410"/>
      <c r="AO80" s="410"/>
      <c r="AP80" s="410"/>
      <c r="AQ80" s="410"/>
      <c r="AR80" s="410"/>
      <c r="AS80" s="410"/>
      <c r="AT80" s="410"/>
      <c r="AU80" s="410"/>
      <c r="AV80" s="410"/>
      <c r="AW80" s="410"/>
      <c r="AX80" s="410"/>
      <c r="AY80" s="410"/>
      <c r="AZ80" s="410"/>
      <c r="BA80" s="410"/>
      <c r="BB80" s="410"/>
      <c r="BC80" s="410"/>
      <c r="BD80" s="410"/>
      <c r="BE80" s="410"/>
      <c r="BF80" s="410"/>
      <c r="BG80" s="410"/>
      <c r="BH80" s="410"/>
      <c r="BI80" s="410"/>
      <c r="BJ80" s="410"/>
      <c r="BK80" s="410"/>
      <c r="BL80" s="410"/>
      <c r="BM80" s="410"/>
      <c r="BN80" s="410"/>
      <c r="BO80" s="410"/>
      <c r="BP80" s="410"/>
      <c r="BQ80" s="410"/>
      <c r="BR80" s="410"/>
      <c r="BS80" s="410"/>
      <c r="BT80" s="410"/>
      <c r="BU80" s="410"/>
      <c r="BV80" s="410"/>
      <c r="BW80" s="410"/>
      <c r="BX80" s="410"/>
      <c r="BY80" s="410"/>
      <c r="BZ80" s="410"/>
      <c r="CA80" s="410"/>
      <c r="CB80" s="410"/>
      <c r="CC80" s="410"/>
      <c r="CD80" s="410"/>
      <c r="CE80" s="410"/>
      <c r="CF80" s="410"/>
      <c r="CG80" s="410"/>
      <c r="CH80" s="410"/>
      <c r="CI80" s="410"/>
      <c r="CJ80" s="410"/>
      <c r="CK80" s="410"/>
      <c r="CL80" s="410"/>
      <c r="CM80" s="410"/>
      <c r="CN80" s="410"/>
      <c r="CO80" s="410"/>
      <c r="CP80" s="410"/>
      <c r="CQ80" s="410"/>
      <c r="CR80" s="410"/>
      <c r="CS80" s="410"/>
      <c r="CT80" s="410"/>
      <c r="CU80" s="410"/>
      <c r="CV80" s="410"/>
      <c r="CW80" s="410"/>
      <c r="CX80" s="410"/>
      <c r="CY80" s="410"/>
      <c r="CZ80" s="410"/>
      <c r="DA80" s="410"/>
      <c r="DB80" s="410"/>
      <c r="DC80" s="410"/>
      <c r="DD80" s="410"/>
      <c r="DE80" s="410"/>
      <c r="DF80" s="410"/>
      <c r="DG80" s="410"/>
      <c r="DH80" s="410"/>
      <c r="DI80" s="410"/>
      <c r="DJ80" s="410"/>
      <c r="DK80" s="410"/>
      <c r="DL80" s="410"/>
      <c r="DM80" s="410"/>
      <c r="DN80" s="410"/>
      <c r="DO80" s="410"/>
      <c r="DP80" s="410"/>
      <c r="DQ80" s="410"/>
      <c r="DR80" s="410"/>
      <c r="DS80" s="410"/>
      <c r="DT80" s="410"/>
      <c r="DU80" s="410"/>
      <c r="DV80" s="410"/>
      <c r="DW80" s="410"/>
      <c r="DX80" s="410"/>
      <c r="DY80" s="410"/>
      <c r="DZ80" s="410"/>
      <c r="EA80" s="410"/>
      <c r="EB80" s="410"/>
      <c r="EC80" s="410"/>
      <c r="ED80" s="410"/>
      <c r="EE80" s="410"/>
      <c r="EF80" s="410"/>
      <c r="EG80" s="410"/>
      <c r="EH80" s="410"/>
      <c r="EI80" s="410"/>
      <c r="EJ80" s="410"/>
      <c r="EK80" s="410"/>
      <c r="EL80" s="410"/>
      <c r="EM80" s="410"/>
      <c r="EN80" s="410"/>
      <c r="EO80" s="410"/>
      <c r="EP80" s="410"/>
      <c r="EQ80" s="410"/>
      <c r="ER80" s="410"/>
      <c r="ES80" s="410"/>
      <c r="ET80" s="410"/>
      <c r="EU80" s="410"/>
      <c r="EV80" s="410"/>
      <c r="EW80" s="410"/>
      <c r="EX80" s="410"/>
      <c r="EY80" s="410"/>
      <c r="EZ80" s="410"/>
      <c r="FA80" s="410"/>
      <c r="FB80" s="410"/>
      <c r="FC80" s="410"/>
      <c r="FD80" s="410"/>
      <c r="FE80" s="410"/>
      <c r="FF80" s="410"/>
      <c r="FG80" s="410"/>
      <c r="FH80" s="410"/>
      <c r="FI80" s="410"/>
      <c r="FJ80" s="410"/>
      <c r="FK80" s="410"/>
      <c r="FL80" s="410"/>
      <c r="FM80" s="410"/>
      <c r="FN80" s="410"/>
      <c r="FO80" s="410"/>
      <c r="FP80" s="410"/>
      <c r="FQ80" s="410"/>
      <c r="FR80" s="410"/>
      <c r="FS80" s="410"/>
    </row>
    <row r="81" spans="1:175" s="394" customFormat="1" x14ac:dyDescent="0.2">
      <c r="A81" s="405"/>
      <c r="B81" s="466"/>
      <c r="C81" s="419">
        <v>6.4</v>
      </c>
      <c r="D81" s="426"/>
      <c r="E81" s="568" t="s">
        <v>302</v>
      </c>
      <c r="F81" s="426"/>
      <c r="G81" s="521"/>
      <c r="H81" s="462"/>
      <c r="I81" s="424"/>
      <c r="J81" s="518"/>
      <c r="K81" s="410"/>
      <c r="L81" s="410"/>
      <c r="M81" s="410"/>
      <c r="N81" s="410"/>
      <c r="O81" s="410"/>
      <c r="P81" s="410"/>
      <c r="Q81" s="410"/>
      <c r="R81" s="410"/>
      <c r="S81" s="410"/>
      <c r="T81" s="410"/>
      <c r="U81" s="410"/>
      <c r="V81" s="410"/>
      <c r="W81" s="410"/>
      <c r="X81" s="410"/>
      <c r="Y81" s="410"/>
      <c r="Z81" s="410"/>
      <c r="AA81" s="410"/>
      <c r="AB81" s="410"/>
      <c r="AC81" s="410"/>
      <c r="AD81" s="410"/>
      <c r="AE81" s="410"/>
      <c r="AF81" s="410"/>
      <c r="AG81" s="410"/>
      <c r="AH81" s="410"/>
      <c r="AI81" s="410"/>
      <c r="AJ81" s="410"/>
      <c r="AK81" s="410"/>
      <c r="AL81" s="410"/>
      <c r="AM81" s="410"/>
      <c r="AN81" s="410"/>
      <c r="AO81" s="410"/>
      <c r="AP81" s="410"/>
      <c r="AQ81" s="410"/>
      <c r="AR81" s="410"/>
      <c r="AS81" s="410"/>
      <c r="AT81" s="410"/>
      <c r="AU81" s="410"/>
      <c r="AV81" s="410"/>
      <c r="AW81" s="410"/>
      <c r="AX81" s="410"/>
      <c r="AY81" s="410"/>
      <c r="AZ81" s="410"/>
      <c r="BA81" s="410"/>
      <c r="BB81" s="410"/>
      <c r="BC81" s="410"/>
      <c r="BD81" s="410"/>
      <c r="BE81" s="410"/>
      <c r="BF81" s="410"/>
      <c r="BG81" s="410"/>
      <c r="BH81" s="410"/>
      <c r="BI81" s="410"/>
      <c r="BJ81" s="410"/>
      <c r="BK81" s="410"/>
      <c r="BL81" s="410"/>
      <c r="BM81" s="410"/>
      <c r="BN81" s="410"/>
      <c r="BO81" s="410"/>
      <c r="BP81" s="410"/>
      <c r="BQ81" s="410"/>
      <c r="BR81" s="410"/>
      <c r="BS81" s="410"/>
      <c r="BT81" s="410"/>
      <c r="BU81" s="410"/>
      <c r="BV81" s="410"/>
      <c r="BW81" s="410"/>
      <c r="BX81" s="410"/>
      <c r="BY81" s="410"/>
      <c r="BZ81" s="410"/>
      <c r="CA81" s="410"/>
      <c r="CB81" s="410"/>
      <c r="CC81" s="410"/>
      <c r="CD81" s="410"/>
      <c r="CE81" s="410"/>
      <c r="CF81" s="410"/>
      <c r="CG81" s="410"/>
      <c r="CH81" s="410"/>
      <c r="CI81" s="410"/>
      <c r="CJ81" s="410"/>
      <c r="CK81" s="410"/>
      <c r="CL81" s="410"/>
      <c r="CM81" s="410"/>
      <c r="CN81" s="410"/>
      <c r="CO81" s="410"/>
      <c r="CP81" s="410"/>
      <c r="CQ81" s="410"/>
      <c r="CR81" s="410"/>
      <c r="CS81" s="410"/>
      <c r="CT81" s="410"/>
      <c r="CU81" s="410"/>
      <c r="CV81" s="410"/>
      <c r="CW81" s="410"/>
      <c r="CX81" s="410"/>
      <c r="CY81" s="410"/>
      <c r="CZ81" s="410"/>
      <c r="DA81" s="410"/>
      <c r="DB81" s="410"/>
      <c r="DC81" s="410"/>
      <c r="DD81" s="410"/>
      <c r="DE81" s="410"/>
      <c r="DF81" s="410"/>
      <c r="DG81" s="410"/>
      <c r="DH81" s="410"/>
      <c r="DI81" s="410"/>
      <c r="DJ81" s="410"/>
      <c r="DK81" s="410"/>
      <c r="DL81" s="410"/>
      <c r="DM81" s="410"/>
      <c r="DN81" s="410"/>
      <c r="DO81" s="410"/>
      <c r="DP81" s="410"/>
      <c r="DQ81" s="410"/>
      <c r="DR81" s="410"/>
      <c r="DS81" s="410"/>
      <c r="DT81" s="410"/>
      <c r="DU81" s="410"/>
      <c r="DV81" s="410"/>
      <c r="DW81" s="410"/>
      <c r="DX81" s="410"/>
      <c r="DY81" s="410"/>
      <c r="DZ81" s="410"/>
      <c r="EA81" s="410"/>
      <c r="EB81" s="410"/>
      <c r="EC81" s="410"/>
      <c r="ED81" s="410"/>
      <c r="EE81" s="410"/>
      <c r="EF81" s="410"/>
      <c r="EG81" s="410"/>
      <c r="EH81" s="410"/>
      <c r="EI81" s="410"/>
      <c r="EJ81" s="410"/>
      <c r="EK81" s="410"/>
      <c r="EL81" s="410"/>
      <c r="EM81" s="410"/>
      <c r="EN81" s="410"/>
      <c r="EO81" s="410"/>
      <c r="EP81" s="410"/>
      <c r="EQ81" s="410"/>
      <c r="ER81" s="410"/>
      <c r="ES81" s="410"/>
      <c r="ET81" s="410"/>
      <c r="EU81" s="410"/>
      <c r="EV81" s="410"/>
      <c r="EW81" s="410"/>
      <c r="EX81" s="410"/>
      <c r="EY81" s="410"/>
      <c r="EZ81" s="410"/>
      <c r="FA81" s="410"/>
      <c r="FB81" s="410"/>
      <c r="FC81" s="410"/>
      <c r="FD81" s="410"/>
      <c r="FE81" s="410"/>
      <c r="FF81" s="410"/>
      <c r="FG81" s="410"/>
      <c r="FH81" s="410"/>
      <c r="FI81" s="410"/>
      <c r="FJ81" s="410"/>
      <c r="FK81" s="410"/>
      <c r="FL81" s="410"/>
      <c r="FM81" s="410"/>
      <c r="FN81" s="410"/>
      <c r="FO81" s="410"/>
      <c r="FP81" s="410"/>
      <c r="FQ81" s="410"/>
      <c r="FR81" s="410"/>
      <c r="FS81" s="410"/>
    </row>
    <row r="82" spans="1:175" s="394" customFormat="1" x14ac:dyDescent="0.2">
      <c r="A82" s="405"/>
      <c r="B82" s="419"/>
      <c r="C82" s="419"/>
      <c r="D82" s="420"/>
      <c r="E82" s="520"/>
      <c r="F82" s="426" t="s">
        <v>18</v>
      </c>
      <c r="G82" s="521"/>
      <c r="H82" s="462"/>
      <c r="I82" s="424"/>
      <c r="J82" s="518"/>
      <c r="K82" s="410"/>
      <c r="L82" s="410"/>
      <c r="M82" s="410"/>
      <c r="N82" s="410"/>
      <c r="O82" s="410"/>
      <c r="P82" s="410"/>
      <c r="Q82" s="410"/>
      <c r="R82" s="410"/>
      <c r="S82" s="410"/>
      <c r="T82" s="410"/>
      <c r="U82" s="410"/>
      <c r="V82" s="410"/>
      <c r="W82" s="410"/>
      <c r="X82" s="410"/>
      <c r="Y82" s="410"/>
      <c r="Z82" s="410"/>
      <c r="AA82" s="410"/>
      <c r="AB82" s="410"/>
      <c r="AC82" s="410"/>
      <c r="AD82" s="410"/>
      <c r="AE82" s="410"/>
      <c r="AF82" s="410"/>
      <c r="AG82" s="410"/>
      <c r="AH82" s="410"/>
      <c r="AI82" s="410"/>
      <c r="AJ82" s="410"/>
      <c r="AK82" s="410"/>
      <c r="AL82" s="410"/>
      <c r="AM82" s="410"/>
      <c r="AN82" s="410"/>
      <c r="AO82" s="410"/>
      <c r="AP82" s="410"/>
      <c r="AQ82" s="410"/>
      <c r="AR82" s="410"/>
      <c r="AS82" s="410"/>
      <c r="AT82" s="410"/>
      <c r="AU82" s="410"/>
      <c r="AV82" s="410"/>
      <c r="AW82" s="410"/>
      <c r="AX82" s="410"/>
      <c r="AY82" s="410"/>
      <c r="AZ82" s="410"/>
      <c r="BA82" s="410"/>
      <c r="BB82" s="410"/>
      <c r="BC82" s="410"/>
      <c r="BD82" s="410"/>
      <c r="BE82" s="410"/>
      <c r="BF82" s="410"/>
      <c r="BG82" s="410"/>
      <c r="BH82" s="410"/>
      <c r="BI82" s="410"/>
      <c r="BJ82" s="410"/>
      <c r="BK82" s="410"/>
      <c r="BL82" s="410"/>
      <c r="BM82" s="410"/>
      <c r="BN82" s="410"/>
      <c r="BO82" s="410"/>
      <c r="BP82" s="410"/>
      <c r="BQ82" s="410"/>
      <c r="BR82" s="410"/>
      <c r="BS82" s="410"/>
      <c r="BT82" s="410"/>
      <c r="BU82" s="410"/>
      <c r="BV82" s="410"/>
      <c r="BW82" s="410"/>
      <c r="BX82" s="410"/>
      <c r="BY82" s="410"/>
      <c r="BZ82" s="410"/>
      <c r="CA82" s="410"/>
      <c r="CB82" s="410"/>
      <c r="CC82" s="410"/>
      <c r="CD82" s="410"/>
      <c r="CE82" s="410"/>
      <c r="CF82" s="410"/>
      <c r="CG82" s="410"/>
      <c r="CH82" s="410"/>
      <c r="CI82" s="410"/>
      <c r="CJ82" s="410"/>
      <c r="CK82" s="410"/>
      <c r="CL82" s="410"/>
      <c r="CM82" s="410"/>
      <c r="CN82" s="410"/>
      <c r="CO82" s="410"/>
      <c r="CP82" s="410"/>
      <c r="CQ82" s="410"/>
      <c r="CR82" s="410"/>
      <c r="CS82" s="410"/>
      <c r="CT82" s="410"/>
      <c r="CU82" s="410"/>
      <c r="CV82" s="410"/>
      <c r="CW82" s="410"/>
      <c r="CX82" s="410"/>
      <c r="CY82" s="410"/>
      <c r="CZ82" s="410"/>
      <c r="DA82" s="410"/>
      <c r="DB82" s="410"/>
      <c r="DC82" s="410"/>
      <c r="DD82" s="410"/>
      <c r="DE82" s="410"/>
      <c r="DF82" s="410"/>
      <c r="DG82" s="410"/>
      <c r="DH82" s="410"/>
      <c r="DI82" s="410"/>
      <c r="DJ82" s="410"/>
      <c r="DK82" s="410"/>
      <c r="DL82" s="410"/>
      <c r="DM82" s="410"/>
      <c r="DN82" s="410"/>
      <c r="DO82" s="410"/>
      <c r="DP82" s="410"/>
      <c r="DQ82" s="410"/>
      <c r="DR82" s="410"/>
      <c r="DS82" s="410"/>
      <c r="DT82" s="410"/>
      <c r="DU82" s="410"/>
      <c r="DV82" s="410"/>
      <c r="DW82" s="410"/>
      <c r="DX82" s="410"/>
      <c r="DY82" s="410"/>
      <c r="DZ82" s="410"/>
      <c r="EA82" s="410"/>
      <c r="EB82" s="410"/>
      <c r="EC82" s="410"/>
      <c r="ED82" s="410"/>
      <c r="EE82" s="410"/>
      <c r="EF82" s="410"/>
      <c r="EG82" s="410"/>
      <c r="EH82" s="410"/>
      <c r="EI82" s="410"/>
      <c r="EJ82" s="410"/>
      <c r="EK82" s="410"/>
      <c r="EL82" s="410"/>
      <c r="EM82" s="410"/>
      <c r="EN82" s="410"/>
      <c r="EO82" s="410"/>
      <c r="EP82" s="410"/>
      <c r="EQ82" s="410"/>
      <c r="ER82" s="410"/>
      <c r="ES82" s="410"/>
      <c r="ET82" s="410"/>
      <c r="EU82" s="410"/>
      <c r="EV82" s="410"/>
      <c r="EW82" s="410"/>
      <c r="EX82" s="410"/>
      <c r="EY82" s="410"/>
      <c r="EZ82" s="410"/>
      <c r="FA82" s="410"/>
      <c r="FB82" s="410"/>
      <c r="FC82" s="410"/>
      <c r="FD82" s="410"/>
      <c r="FE82" s="410"/>
      <c r="FF82" s="410"/>
      <c r="FG82" s="410"/>
      <c r="FH82" s="410"/>
      <c r="FI82" s="410"/>
      <c r="FJ82" s="410"/>
      <c r="FK82" s="410"/>
      <c r="FL82" s="410"/>
      <c r="FM82" s="410"/>
      <c r="FN82" s="410"/>
      <c r="FO82" s="410"/>
      <c r="FP82" s="410"/>
      <c r="FQ82" s="410"/>
      <c r="FR82" s="410"/>
      <c r="FS82" s="410"/>
    </row>
    <row r="83" spans="1:175" s="394" customFormat="1" x14ac:dyDescent="0.2">
      <c r="A83" s="405"/>
      <c r="B83" s="419"/>
      <c r="C83" s="419" t="s">
        <v>303</v>
      </c>
      <c r="D83" s="420" t="s">
        <v>24</v>
      </c>
      <c r="E83" s="520"/>
      <c r="F83" s="426" t="s">
        <v>18</v>
      </c>
      <c r="G83" s="521"/>
      <c r="H83" s="462"/>
      <c r="I83" s="424"/>
      <c r="J83" s="518"/>
      <c r="K83" s="410"/>
      <c r="L83" s="410"/>
      <c r="M83" s="410"/>
      <c r="N83" s="410"/>
      <c r="O83" s="410"/>
      <c r="P83" s="410"/>
      <c r="Q83" s="410"/>
      <c r="R83" s="410"/>
      <c r="S83" s="410"/>
      <c r="T83" s="410"/>
      <c r="U83" s="410"/>
      <c r="V83" s="410"/>
      <c r="W83" s="410"/>
      <c r="X83" s="410"/>
      <c r="Y83" s="410"/>
      <c r="Z83" s="410"/>
      <c r="AA83" s="410"/>
      <c r="AB83" s="410"/>
      <c r="AC83" s="410"/>
      <c r="AD83" s="410"/>
      <c r="AE83" s="410"/>
      <c r="AF83" s="410"/>
      <c r="AG83" s="410"/>
      <c r="AH83" s="410"/>
      <c r="AI83" s="410"/>
      <c r="AJ83" s="410"/>
      <c r="AK83" s="410"/>
      <c r="AL83" s="410"/>
      <c r="AM83" s="410"/>
      <c r="AN83" s="410"/>
      <c r="AO83" s="410"/>
      <c r="AP83" s="410"/>
      <c r="AQ83" s="410"/>
      <c r="AR83" s="410"/>
      <c r="AS83" s="410"/>
      <c r="AT83" s="410"/>
      <c r="AU83" s="410"/>
      <c r="AV83" s="410"/>
      <c r="AW83" s="410"/>
      <c r="AX83" s="410"/>
      <c r="AY83" s="410"/>
      <c r="AZ83" s="410"/>
      <c r="BA83" s="410"/>
      <c r="BB83" s="410"/>
      <c r="BC83" s="410"/>
      <c r="BD83" s="410"/>
      <c r="BE83" s="410"/>
      <c r="BF83" s="410"/>
      <c r="BG83" s="410"/>
      <c r="BH83" s="410"/>
      <c r="BI83" s="410"/>
      <c r="BJ83" s="410"/>
      <c r="BK83" s="410"/>
      <c r="BL83" s="410"/>
      <c r="BM83" s="410"/>
      <c r="BN83" s="410"/>
      <c r="BO83" s="410"/>
      <c r="BP83" s="410"/>
      <c r="BQ83" s="410"/>
      <c r="BR83" s="410"/>
      <c r="BS83" s="410"/>
      <c r="BT83" s="410"/>
      <c r="BU83" s="410"/>
      <c r="BV83" s="410"/>
      <c r="BW83" s="410"/>
      <c r="BX83" s="410"/>
      <c r="BY83" s="410"/>
      <c r="BZ83" s="410"/>
      <c r="CA83" s="410"/>
      <c r="CB83" s="410"/>
      <c r="CC83" s="410"/>
      <c r="CD83" s="410"/>
      <c r="CE83" s="410"/>
      <c r="CF83" s="410"/>
      <c r="CG83" s="410"/>
      <c r="CH83" s="410"/>
      <c r="CI83" s="410"/>
      <c r="CJ83" s="410"/>
      <c r="CK83" s="410"/>
      <c r="CL83" s="410"/>
      <c r="CM83" s="410"/>
      <c r="CN83" s="410"/>
      <c r="CO83" s="410"/>
      <c r="CP83" s="410"/>
      <c r="CQ83" s="410"/>
      <c r="CR83" s="410"/>
      <c r="CS83" s="410"/>
      <c r="CT83" s="410"/>
      <c r="CU83" s="410"/>
      <c r="CV83" s="410"/>
      <c r="CW83" s="410"/>
      <c r="CX83" s="410"/>
      <c r="CY83" s="410"/>
      <c r="CZ83" s="410"/>
      <c r="DA83" s="410"/>
      <c r="DB83" s="410"/>
      <c r="DC83" s="410"/>
      <c r="DD83" s="410"/>
      <c r="DE83" s="410"/>
      <c r="DF83" s="410"/>
      <c r="DG83" s="410"/>
      <c r="DH83" s="410"/>
      <c r="DI83" s="410"/>
      <c r="DJ83" s="410"/>
      <c r="DK83" s="410"/>
      <c r="DL83" s="410"/>
      <c r="DM83" s="410"/>
      <c r="DN83" s="410"/>
      <c r="DO83" s="410"/>
      <c r="DP83" s="410"/>
      <c r="DQ83" s="410"/>
      <c r="DR83" s="410"/>
      <c r="DS83" s="410"/>
      <c r="DT83" s="410"/>
      <c r="DU83" s="410"/>
      <c r="DV83" s="410"/>
      <c r="DW83" s="410"/>
      <c r="DX83" s="410"/>
      <c r="DY83" s="410"/>
      <c r="DZ83" s="410"/>
      <c r="EA83" s="410"/>
      <c r="EB83" s="410"/>
      <c r="EC83" s="410"/>
      <c r="ED83" s="410"/>
      <c r="EE83" s="410"/>
      <c r="EF83" s="410"/>
      <c r="EG83" s="410"/>
      <c r="EH83" s="410"/>
      <c r="EI83" s="410"/>
      <c r="EJ83" s="410"/>
      <c r="EK83" s="410"/>
      <c r="EL83" s="410"/>
      <c r="EM83" s="410"/>
      <c r="EN83" s="410"/>
      <c r="EO83" s="410"/>
      <c r="EP83" s="410"/>
      <c r="EQ83" s="410"/>
      <c r="ER83" s="410"/>
      <c r="ES83" s="410"/>
      <c r="ET83" s="410"/>
      <c r="EU83" s="410"/>
      <c r="EV83" s="410"/>
      <c r="EW83" s="410"/>
      <c r="EX83" s="410"/>
      <c r="EY83" s="410"/>
      <c r="EZ83" s="410"/>
      <c r="FA83" s="410"/>
      <c r="FB83" s="410"/>
      <c r="FC83" s="410"/>
      <c r="FD83" s="410"/>
      <c r="FE83" s="410"/>
      <c r="FF83" s="410"/>
      <c r="FG83" s="410"/>
      <c r="FH83" s="410"/>
      <c r="FI83" s="410"/>
      <c r="FJ83" s="410"/>
      <c r="FK83" s="410"/>
      <c r="FL83" s="410"/>
      <c r="FM83" s="410"/>
      <c r="FN83" s="410"/>
      <c r="FO83" s="410"/>
      <c r="FP83" s="410"/>
      <c r="FQ83" s="410"/>
      <c r="FR83" s="410"/>
      <c r="FS83" s="410"/>
    </row>
    <row r="84" spans="1:175" s="394" customFormat="1" x14ac:dyDescent="0.2">
      <c r="A84" s="405"/>
      <c r="B84" s="419"/>
      <c r="C84" s="419" t="s">
        <v>304</v>
      </c>
      <c r="D84" s="420" t="s">
        <v>24</v>
      </c>
      <c r="E84" s="520"/>
      <c r="F84" s="426"/>
      <c r="G84" s="521"/>
      <c r="H84" s="462"/>
      <c r="I84" s="424"/>
      <c r="J84" s="518"/>
      <c r="K84" s="410"/>
      <c r="L84" s="410"/>
      <c r="M84" s="410"/>
      <c r="N84" s="410"/>
      <c r="O84" s="410"/>
      <c r="P84" s="410"/>
      <c r="Q84" s="410"/>
      <c r="R84" s="410"/>
      <c r="S84" s="410"/>
      <c r="T84" s="410"/>
      <c r="U84" s="410"/>
      <c r="V84" s="410"/>
      <c r="W84" s="410"/>
      <c r="X84" s="410"/>
      <c r="Y84" s="410"/>
      <c r="Z84" s="410"/>
      <c r="AA84" s="410"/>
      <c r="AB84" s="410"/>
      <c r="AC84" s="410"/>
      <c r="AD84" s="410"/>
      <c r="AE84" s="410"/>
      <c r="AF84" s="410"/>
      <c r="AG84" s="410"/>
      <c r="AH84" s="410"/>
      <c r="AI84" s="410"/>
      <c r="AJ84" s="410"/>
      <c r="AK84" s="410"/>
      <c r="AL84" s="410"/>
      <c r="AM84" s="410"/>
      <c r="AN84" s="410"/>
      <c r="AO84" s="410"/>
      <c r="AP84" s="410"/>
      <c r="AQ84" s="410"/>
      <c r="AR84" s="410"/>
      <c r="AS84" s="410"/>
      <c r="AT84" s="410"/>
      <c r="AU84" s="410"/>
      <c r="AV84" s="410"/>
      <c r="AW84" s="410"/>
      <c r="AX84" s="410"/>
      <c r="AY84" s="410"/>
      <c r="AZ84" s="410"/>
      <c r="BA84" s="410"/>
      <c r="BB84" s="410"/>
      <c r="BC84" s="410"/>
      <c r="BD84" s="410"/>
      <c r="BE84" s="410"/>
      <c r="BF84" s="410"/>
      <c r="BG84" s="410"/>
      <c r="BH84" s="410"/>
      <c r="BI84" s="410"/>
      <c r="BJ84" s="410"/>
      <c r="BK84" s="410"/>
      <c r="BL84" s="410"/>
      <c r="BM84" s="410"/>
      <c r="BN84" s="410"/>
      <c r="BO84" s="410"/>
      <c r="BP84" s="410"/>
      <c r="BQ84" s="410"/>
      <c r="BR84" s="410"/>
      <c r="BS84" s="410"/>
      <c r="BT84" s="410"/>
      <c r="BU84" s="410"/>
      <c r="BV84" s="410"/>
      <c r="BW84" s="410"/>
      <c r="BX84" s="410"/>
      <c r="BY84" s="410"/>
      <c r="BZ84" s="410"/>
      <c r="CA84" s="410"/>
      <c r="CB84" s="410"/>
      <c r="CC84" s="410"/>
      <c r="CD84" s="410"/>
      <c r="CE84" s="410"/>
      <c r="CF84" s="410"/>
      <c r="CG84" s="410"/>
      <c r="CH84" s="410"/>
      <c r="CI84" s="410"/>
      <c r="CJ84" s="410"/>
      <c r="CK84" s="410"/>
      <c r="CL84" s="410"/>
      <c r="CM84" s="410"/>
      <c r="CN84" s="410"/>
      <c r="CO84" s="410"/>
      <c r="CP84" s="410"/>
      <c r="CQ84" s="410"/>
      <c r="CR84" s="410"/>
      <c r="CS84" s="410"/>
      <c r="CT84" s="410"/>
      <c r="CU84" s="410"/>
      <c r="CV84" s="410"/>
      <c r="CW84" s="410"/>
      <c r="CX84" s="410"/>
      <c r="CY84" s="410"/>
      <c r="CZ84" s="410"/>
      <c r="DA84" s="410"/>
      <c r="DB84" s="410"/>
      <c r="DC84" s="410"/>
      <c r="DD84" s="410"/>
      <c r="DE84" s="410"/>
      <c r="DF84" s="410"/>
      <c r="DG84" s="410"/>
      <c r="DH84" s="410"/>
      <c r="DI84" s="410"/>
      <c r="DJ84" s="410"/>
      <c r="DK84" s="410"/>
      <c r="DL84" s="410"/>
      <c r="DM84" s="410"/>
      <c r="DN84" s="410"/>
      <c r="DO84" s="410"/>
      <c r="DP84" s="410"/>
      <c r="DQ84" s="410"/>
      <c r="DR84" s="410"/>
      <c r="DS84" s="410"/>
      <c r="DT84" s="410"/>
      <c r="DU84" s="410"/>
      <c r="DV84" s="410"/>
      <c r="DW84" s="410"/>
      <c r="DX84" s="410"/>
      <c r="DY84" s="410"/>
      <c r="DZ84" s="410"/>
      <c r="EA84" s="410"/>
      <c r="EB84" s="410"/>
      <c r="EC84" s="410"/>
      <c r="ED84" s="410"/>
      <c r="EE84" s="410"/>
      <c r="EF84" s="410"/>
      <c r="EG84" s="410"/>
      <c r="EH84" s="410"/>
      <c r="EI84" s="410"/>
      <c r="EJ84" s="410"/>
      <c r="EK84" s="410"/>
      <c r="EL84" s="410"/>
      <c r="EM84" s="410"/>
      <c r="EN84" s="410"/>
      <c r="EO84" s="410"/>
      <c r="EP84" s="410"/>
      <c r="EQ84" s="410"/>
      <c r="ER84" s="410"/>
      <c r="ES84" s="410"/>
      <c r="ET84" s="410"/>
      <c r="EU84" s="410"/>
      <c r="EV84" s="410"/>
      <c r="EW84" s="410"/>
      <c r="EX84" s="410"/>
      <c r="EY84" s="410"/>
      <c r="EZ84" s="410"/>
      <c r="FA84" s="410"/>
      <c r="FB84" s="410"/>
      <c r="FC84" s="410"/>
      <c r="FD84" s="410"/>
      <c r="FE84" s="410"/>
      <c r="FF84" s="410"/>
      <c r="FG84" s="410"/>
      <c r="FH84" s="410"/>
      <c r="FI84" s="410"/>
      <c r="FJ84" s="410"/>
      <c r="FK84" s="410"/>
      <c r="FL84" s="410"/>
      <c r="FM84" s="410"/>
      <c r="FN84" s="410"/>
      <c r="FO84" s="410"/>
      <c r="FP84" s="410"/>
      <c r="FQ84" s="410"/>
      <c r="FR84" s="410"/>
      <c r="FS84" s="410"/>
    </row>
    <row r="85" spans="1:175" s="394" customFormat="1" x14ac:dyDescent="0.2">
      <c r="A85" s="405"/>
      <c r="B85" s="419"/>
      <c r="C85" s="419" t="s">
        <v>305</v>
      </c>
      <c r="D85" s="420" t="s">
        <v>24</v>
      </c>
      <c r="E85" s="520"/>
      <c r="F85" s="426"/>
      <c r="G85" s="521"/>
      <c r="H85" s="462"/>
      <c r="I85" s="424"/>
      <c r="J85" s="518"/>
      <c r="K85" s="410"/>
      <c r="L85" s="410"/>
      <c r="M85" s="410"/>
      <c r="N85" s="410"/>
      <c r="O85" s="410"/>
      <c r="P85" s="410"/>
      <c r="Q85" s="410"/>
      <c r="R85" s="410"/>
      <c r="S85" s="410"/>
      <c r="T85" s="410"/>
      <c r="U85" s="410"/>
      <c r="V85" s="410"/>
      <c r="W85" s="410"/>
      <c r="X85" s="410"/>
      <c r="Y85" s="410"/>
      <c r="Z85" s="410"/>
      <c r="AA85" s="410"/>
      <c r="AB85" s="410"/>
      <c r="AC85" s="410"/>
      <c r="AD85" s="410"/>
      <c r="AE85" s="410"/>
      <c r="AF85" s="410"/>
      <c r="AG85" s="410"/>
      <c r="AH85" s="410"/>
      <c r="AI85" s="410"/>
      <c r="AJ85" s="410"/>
      <c r="AK85" s="410"/>
      <c r="AL85" s="410"/>
      <c r="AM85" s="410"/>
      <c r="AN85" s="410"/>
      <c r="AO85" s="410"/>
      <c r="AP85" s="410"/>
      <c r="AQ85" s="410"/>
      <c r="AR85" s="410"/>
      <c r="AS85" s="410"/>
      <c r="AT85" s="410"/>
      <c r="AU85" s="410"/>
      <c r="AV85" s="410"/>
      <c r="AW85" s="410"/>
      <c r="AX85" s="410"/>
      <c r="AY85" s="410"/>
      <c r="AZ85" s="410"/>
      <c r="BA85" s="410"/>
      <c r="BB85" s="410"/>
      <c r="BC85" s="410"/>
      <c r="BD85" s="410"/>
      <c r="BE85" s="410"/>
      <c r="BF85" s="410"/>
      <c r="BG85" s="410"/>
      <c r="BH85" s="410"/>
      <c r="BI85" s="410"/>
      <c r="BJ85" s="410"/>
      <c r="BK85" s="410"/>
      <c r="BL85" s="410"/>
      <c r="BM85" s="410"/>
      <c r="BN85" s="410"/>
      <c r="BO85" s="410"/>
      <c r="BP85" s="410"/>
      <c r="BQ85" s="410"/>
      <c r="BR85" s="410"/>
      <c r="BS85" s="410"/>
      <c r="BT85" s="410"/>
      <c r="BU85" s="410"/>
      <c r="BV85" s="410"/>
      <c r="BW85" s="410"/>
      <c r="BX85" s="410"/>
      <c r="BY85" s="410"/>
      <c r="BZ85" s="410"/>
      <c r="CA85" s="410"/>
      <c r="CB85" s="410"/>
      <c r="CC85" s="410"/>
      <c r="CD85" s="410"/>
      <c r="CE85" s="410"/>
      <c r="CF85" s="410"/>
      <c r="CG85" s="410"/>
      <c r="CH85" s="410"/>
      <c r="CI85" s="410"/>
      <c r="CJ85" s="410"/>
      <c r="CK85" s="410"/>
      <c r="CL85" s="410"/>
      <c r="CM85" s="410"/>
      <c r="CN85" s="410"/>
      <c r="CO85" s="410"/>
      <c r="CP85" s="410"/>
      <c r="CQ85" s="410"/>
      <c r="CR85" s="410"/>
      <c r="CS85" s="410"/>
      <c r="CT85" s="410"/>
      <c r="CU85" s="410"/>
      <c r="CV85" s="410"/>
      <c r="CW85" s="410"/>
      <c r="CX85" s="410"/>
      <c r="CY85" s="410"/>
      <c r="CZ85" s="410"/>
      <c r="DA85" s="410"/>
      <c r="DB85" s="410"/>
      <c r="DC85" s="410"/>
      <c r="DD85" s="410"/>
      <c r="DE85" s="410"/>
      <c r="DF85" s="410"/>
      <c r="DG85" s="410"/>
      <c r="DH85" s="410"/>
      <c r="DI85" s="410"/>
      <c r="DJ85" s="410"/>
      <c r="DK85" s="410"/>
      <c r="DL85" s="410"/>
      <c r="DM85" s="410"/>
      <c r="DN85" s="410"/>
      <c r="DO85" s="410"/>
      <c r="DP85" s="410"/>
      <c r="DQ85" s="410"/>
      <c r="DR85" s="410"/>
      <c r="DS85" s="410"/>
      <c r="DT85" s="410"/>
      <c r="DU85" s="410"/>
      <c r="DV85" s="410"/>
      <c r="DW85" s="410"/>
      <c r="DX85" s="410"/>
      <c r="DY85" s="410"/>
      <c r="DZ85" s="410"/>
      <c r="EA85" s="410"/>
      <c r="EB85" s="410"/>
      <c r="EC85" s="410"/>
      <c r="ED85" s="410"/>
      <c r="EE85" s="410"/>
      <c r="EF85" s="410"/>
      <c r="EG85" s="410"/>
      <c r="EH85" s="410"/>
      <c r="EI85" s="410"/>
      <c r="EJ85" s="410"/>
      <c r="EK85" s="410"/>
      <c r="EL85" s="410"/>
      <c r="EM85" s="410"/>
      <c r="EN85" s="410"/>
      <c r="EO85" s="410"/>
      <c r="EP85" s="410"/>
      <c r="EQ85" s="410"/>
      <c r="ER85" s="410"/>
      <c r="ES85" s="410"/>
      <c r="ET85" s="410"/>
      <c r="EU85" s="410"/>
      <c r="EV85" s="410"/>
      <c r="EW85" s="410"/>
      <c r="EX85" s="410"/>
      <c r="EY85" s="410"/>
      <c r="EZ85" s="410"/>
      <c r="FA85" s="410"/>
      <c r="FB85" s="410"/>
      <c r="FC85" s="410"/>
      <c r="FD85" s="410"/>
      <c r="FE85" s="410"/>
      <c r="FF85" s="410"/>
      <c r="FG85" s="410"/>
      <c r="FH85" s="410"/>
      <c r="FI85" s="410"/>
      <c r="FJ85" s="410"/>
      <c r="FK85" s="410"/>
      <c r="FL85" s="410"/>
      <c r="FM85" s="410"/>
      <c r="FN85" s="410"/>
      <c r="FO85" s="410"/>
      <c r="FP85" s="410"/>
      <c r="FQ85" s="410"/>
      <c r="FR85" s="410"/>
      <c r="FS85" s="410"/>
    </row>
    <row r="86" spans="1:175" s="394" customFormat="1" x14ac:dyDescent="0.2">
      <c r="A86" s="405"/>
      <c r="B86" s="419"/>
      <c r="C86" s="419"/>
      <c r="D86" s="420"/>
      <c r="E86" s="520"/>
      <c r="F86" s="426" t="s">
        <v>18</v>
      </c>
      <c r="G86" s="521"/>
      <c r="H86" s="462"/>
      <c r="I86" s="424"/>
      <c r="J86" s="518"/>
      <c r="K86" s="410"/>
      <c r="L86" s="410"/>
      <c r="M86" s="410"/>
      <c r="N86" s="410"/>
      <c r="O86" s="410"/>
      <c r="P86" s="410"/>
      <c r="Q86" s="410"/>
      <c r="R86" s="410"/>
      <c r="S86" s="410"/>
      <c r="T86" s="410"/>
      <c r="U86" s="410"/>
      <c r="V86" s="410"/>
      <c r="W86" s="410"/>
      <c r="X86" s="410"/>
      <c r="Y86" s="410"/>
      <c r="Z86" s="410"/>
      <c r="AA86" s="410"/>
      <c r="AB86" s="410"/>
      <c r="AC86" s="410"/>
      <c r="AD86" s="410"/>
      <c r="AE86" s="410"/>
      <c r="AF86" s="410"/>
      <c r="AG86" s="410"/>
      <c r="AH86" s="410"/>
      <c r="AI86" s="410"/>
      <c r="AJ86" s="410"/>
      <c r="AK86" s="410"/>
      <c r="AL86" s="410"/>
      <c r="AM86" s="410"/>
      <c r="AN86" s="410"/>
      <c r="AO86" s="410"/>
      <c r="AP86" s="410"/>
      <c r="AQ86" s="410"/>
      <c r="AR86" s="410"/>
      <c r="AS86" s="410"/>
      <c r="AT86" s="410"/>
      <c r="AU86" s="410"/>
      <c r="AV86" s="410"/>
      <c r="AW86" s="410"/>
      <c r="AX86" s="410"/>
      <c r="AY86" s="410"/>
      <c r="AZ86" s="410"/>
      <c r="BA86" s="410"/>
      <c r="BB86" s="410"/>
      <c r="BC86" s="410"/>
      <c r="BD86" s="410"/>
      <c r="BE86" s="410"/>
      <c r="BF86" s="410"/>
      <c r="BG86" s="410"/>
      <c r="BH86" s="410"/>
      <c r="BI86" s="410"/>
      <c r="BJ86" s="410"/>
      <c r="BK86" s="410"/>
      <c r="BL86" s="410"/>
      <c r="BM86" s="410"/>
      <c r="BN86" s="410"/>
      <c r="BO86" s="410"/>
      <c r="BP86" s="410"/>
      <c r="BQ86" s="410"/>
      <c r="BR86" s="410"/>
      <c r="BS86" s="410"/>
      <c r="BT86" s="410"/>
      <c r="BU86" s="410"/>
      <c r="BV86" s="410"/>
      <c r="BW86" s="410"/>
      <c r="BX86" s="410"/>
      <c r="BY86" s="410"/>
      <c r="BZ86" s="410"/>
      <c r="CA86" s="410"/>
      <c r="CB86" s="410"/>
      <c r="CC86" s="410"/>
      <c r="CD86" s="410"/>
      <c r="CE86" s="410"/>
      <c r="CF86" s="410"/>
      <c r="CG86" s="410"/>
      <c r="CH86" s="410"/>
      <c r="CI86" s="410"/>
      <c r="CJ86" s="410"/>
      <c r="CK86" s="410"/>
      <c r="CL86" s="410"/>
      <c r="CM86" s="410"/>
      <c r="CN86" s="410"/>
      <c r="CO86" s="410"/>
      <c r="CP86" s="410"/>
      <c r="CQ86" s="410"/>
      <c r="CR86" s="410"/>
      <c r="CS86" s="410"/>
      <c r="CT86" s="410"/>
      <c r="CU86" s="410"/>
      <c r="CV86" s="410"/>
      <c r="CW86" s="410"/>
      <c r="CX86" s="410"/>
      <c r="CY86" s="410"/>
      <c r="CZ86" s="410"/>
      <c r="DA86" s="410"/>
      <c r="DB86" s="410"/>
      <c r="DC86" s="410"/>
      <c r="DD86" s="410"/>
      <c r="DE86" s="410"/>
      <c r="DF86" s="410"/>
      <c r="DG86" s="410"/>
      <c r="DH86" s="410"/>
      <c r="DI86" s="410"/>
      <c r="DJ86" s="410"/>
      <c r="DK86" s="410"/>
      <c r="DL86" s="410"/>
      <c r="DM86" s="410"/>
      <c r="DN86" s="410"/>
      <c r="DO86" s="410"/>
      <c r="DP86" s="410"/>
      <c r="DQ86" s="410"/>
      <c r="DR86" s="410"/>
      <c r="DS86" s="410"/>
      <c r="DT86" s="410"/>
      <c r="DU86" s="410"/>
      <c r="DV86" s="410"/>
      <c r="DW86" s="410"/>
      <c r="DX86" s="410"/>
      <c r="DY86" s="410"/>
      <c r="DZ86" s="410"/>
      <c r="EA86" s="410"/>
      <c r="EB86" s="410"/>
      <c r="EC86" s="410"/>
      <c r="ED86" s="410"/>
      <c r="EE86" s="410"/>
      <c r="EF86" s="410"/>
      <c r="EG86" s="410"/>
      <c r="EH86" s="410"/>
      <c r="EI86" s="410"/>
      <c r="EJ86" s="410"/>
      <c r="EK86" s="410"/>
      <c r="EL86" s="410"/>
      <c r="EM86" s="410"/>
      <c r="EN86" s="410"/>
      <c r="EO86" s="410"/>
      <c r="EP86" s="410"/>
      <c r="EQ86" s="410"/>
      <c r="ER86" s="410"/>
      <c r="ES86" s="410"/>
      <c r="ET86" s="410"/>
      <c r="EU86" s="410"/>
      <c r="EV86" s="410"/>
      <c r="EW86" s="410"/>
      <c r="EX86" s="410"/>
      <c r="EY86" s="410"/>
      <c r="EZ86" s="410"/>
      <c r="FA86" s="410"/>
      <c r="FB86" s="410"/>
      <c r="FC86" s="410"/>
      <c r="FD86" s="410"/>
      <c r="FE86" s="410"/>
      <c r="FF86" s="410"/>
      <c r="FG86" s="410"/>
      <c r="FH86" s="410"/>
      <c r="FI86" s="410"/>
      <c r="FJ86" s="410"/>
      <c r="FK86" s="410"/>
      <c r="FL86" s="410"/>
      <c r="FM86" s="410"/>
      <c r="FN86" s="410"/>
      <c r="FO86" s="410"/>
      <c r="FP86" s="410"/>
      <c r="FQ86" s="410"/>
      <c r="FR86" s="410"/>
      <c r="FS86" s="410"/>
    </row>
    <row r="87" spans="1:175" s="394" customFormat="1" x14ac:dyDescent="0.2">
      <c r="A87" s="405"/>
      <c r="B87" s="419"/>
      <c r="C87" s="419">
        <v>6.5</v>
      </c>
      <c r="D87" s="426"/>
      <c r="E87" s="568" t="s">
        <v>306</v>
      </c>
      <c r="F87" s="426"/>
      <c r="G87" s="521"/>
      <c r="H87" s="462"/>
      <c r="I87" s="424"/>
      <c r="J87" s="518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0"/>
      <c r="X87" s="410"/>
      <c r="Y87" s="410"/>
      <c r="Z87" s="410"/>
      <c r="AA87" s="410"/>
      <c r="AB87" s="410"/>
      <c r="AC87" s="410"/>
      <c r="AD87" s="410"/>
      <c r="AE87" s="410"/>
      <c r="AF87" s="410"/>
      <c r="AG87" s="410"/>
      <c r="AH87" s="410"/>
      <c r="AI87" s="410"/>
      <c r="AJ87" s="410"/>
      <c r="AK87" s="410"/>
      <c r="AL87" s="410"/>
      <c r="AM87" s="410"/>
      <c r="AN87" s="410"/>
      <c r="AO87" s="410"/>
      <c r="AP87" s="410"/>
      <c r="AQ87" s="410"/>
      <c r="AR87" s="410"/>
      <c r="AS87" s="410"/>
      <c r="AT87" s="410"/>
      <c r="AU87" s="410"/>
      <c r="AV87" s="410"/>
      <c r="AW87" s="410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410"/>
      <c r="BJ87" s="410"/>
      <c r="BK87" s="410"/>
      <c r="BL87" s="410"/>
      <c r="BM87" s="410"/>
      <c r="BN87" s="410"/>
      <c r="BO87" s="410"/>
      <c r="BP87" s="410"/>
      <c r="BQ87" s="410"/>
      <c r="BR87" s="410"/>
      <c r="BS87" s="410"/>
      <c r="BT87" s="410"/>
      <c r="BU87" s="410"/>
      <c r="BV87" s="410"/>
      <c r="BW87" s="410"/>
      <c r="BX87" s="410"/>
      <c r="BY87" s="410"/>
      <c r="BZ87" s="410"/>
      <c r="CA87" s="410"/>
      <c r="CB87" s="410"/>
      <c r="CC87" s="410"/>
      <c r="CD87" s="410"/>
      <c r="CE87" s="410"/>
      <c r="CF87" s="410"/>
      <c r="CG87" s="410"/>
      <c r="CH87" s="410"/>
      <c r="CI87" s="410"/>
      <c r="CJ87" s="410"/>
      <c r="CK87" s="410"/>
      <c r="CL87" s="410"/>
      <c r="CM87" s="410"/>
      <c r="CN87" s="410"/>
      <c r="CO87" s="410"/>
      <c r="CP87" s="410"/>
      <c r="CQ87" s="410"/>
      <c r="CR87" s="410"/>
      <c r="CS87" s="410"/>
      <c r="CT87" s="410"/>
      <c r="CU87" s="410"/>
      <c r="CV87" s="410"/>
      <c r="CW87" s="410"/>
      <c r="CX87" s="410"/>
      <c r="CY87" s="410"/>
      <c r="CZ87" s="410"/>
      <c r="DA87" s="410"/>
      <c r="DB87" s="410"/>
      <c r="DC87" s="410"/>
      <c r="DD87" s="410"/>
      <c r="DE87" s="410"/>
      <c r="DF87" s="410"/>
      <c r="DG87" s="410"/>
      <c r="DH87" s="410"/>
      <c r="DI87" s="410"/>
      <c r="DJ87" s="410"/>
      <c r="DK87" s="410"/>
      <c r="DL87" s="410"/>
      <c r="DM87" s="410"/>
      <c r="DN87" s="410"/>
      <c r="DO87" s="410"/>
      <c r="DP87" s="410"/>
      <c r="DQ87" s="410"/>
      <c r="DR87" s="410"/>
      <c r="DS87" s="410"/>
      <c r="DT87" s="410"/>
      <c r="DU87" s="410"/>
      <c r="DV87" s="410"/>
      <c r="DW87" s="410"/>
      <c r="DX87" s="410"/>
      <c r="DY87" s="410"/>
      <c r="DZ87" s="410"/>
      <c r="EA87" s="410"/>
      <c r="EB87" s="410"/>
      <c r="EC87" s="410"/>
      <c r="ED87" s="410"/>
      <c r="EE87" s="410"/>
      <c r="EF87" s="410"/>
      <c r="EG87" s="410"/>
      <c r="EH87" s="410"/>
      <c r="EI87" s="410"/>
      <c r="EJ87" s="410"/>
      <c r="EK87" s="410"/>
      <c r="EL87" s="410"/>
      <c r="EM87" s="410"/>
      <c r="EN87" s="410"/>
      <c r="EO87" s="410"/>
      <c r="EP87" s="410"/>
      <c r="EQ87" s="410"/>
      <c r="ER87" s="410"/>
      <c r="ES87" s="410"/>
      <c r="ET87" s="410"/>
      <c r="EU87" s="410"/>
      <c r="EV87" s="410"/>
      <c r="EW87" s="410"/>
      <c r="EX87" s="410"/>
      <c r="EY87" s="410"/>
      <c r="EZ87" s="410"/>
      <c r="FA87" s="410"/>
      <c r="FB87" s="410"/>
      <c r="FC87" s="410"/>
      <c r="FD87" s="410"/>
      <c r="FE87" s="410"/>
      <c r="FF87" s="410"/>
      <c r="FG87" s="410"/>
      <c r="FH87" s="410"/>
      <c r="FI87" s="410"/>
      <c r="FJ87" s="410"/>
      <c r="FK87" s="410"/>
      <c r="FL87" s="410"/>
      <c r="FM87" s="410"/>
      <c r="FN87" s="410"/>
      <c r="FO87" s="410"/>
      <c r="FP87" s="410"/>
      <c r="FQ87" s="410"/>
      <c r="FR87" s="410"/>
      <c r="FS87" s="410"/>
    </row>
    <row r="88" spans="1:175" s="394" customFormat="1" x14ac:dyDescent="0.2">
      <c r="A88" s="405"/>
      <c r="B88" s="419"/>
      <c r="C88" s="419"/>
      <c r="D88" s="426"/>
      <c r="E88" s="520"/>
      <c r="F88" s="426" t="s">
        <v>18</v>
      </c>
      <c r="G88" s="521"/>
      <c r="H88" s="462"/>
      <c r="I88" s="424"/>
      <c r="J88" s="518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0"/>
      <c r="X88" s="410"/>
      <c r="Y88" s="410"/>
      <c r="Z88" s="410"/>
      <c r="AA88" s="410"/>
      <c r="AB88" s="410"/>
      <c r="AC88" s="410"/>
      <c r="AD88" s="410"/>
      <c r="AE88" s="410"/>
      <c r="AF88" s="410"/>
      <c r="AG88" s="410"/>
      <c r="AH88" s="410"/>
      <c r="AI88" s="410"/>
      <c r="AJ88" s="410"/>
      <c r="AK88" s="410"/>
      <c r="AL88" s="410"/>
      <c r="AM88" s="410"/>
      <c r="AN88" s="410"/>
      <c r="AO88" s="410"/>
      <c r="AP88" s="410"/>
      <c r="AQ88" s="410"/>
      <c r="AR88" s="410"/>
      <c r="AS88" s="410"/>
      <c r="AT88" s="410"/>
      <c r="AU88" s="410"/>
      <c r="AV88" s="410"/>
      <c r="AW88" s="410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410"/>
      <c r="BJ88" s="410"/>
      <c r="BK88" s="410"/>
      <c r="BL88" s="410"/>
      <c r="BM88" s="410"/>
      <c r="BN88" s="410"/>
      <c r="BO88" s="410"/>
      <c r="BP88" s="410"/>
      <c r="BQ88" s="410"/>
      <c r="BR88" s="410"/>
      <c r="BS88" s="410"/>
      <c r="BT88" s="410"/>
      <c r="BU88" s="410"/>
      <c r="BV88" s="410"/>
      <c r="BW88" s="410"/>
      <c r="BX88" s="410"/>
      <c r="BY88" s="410"/>
      <c r="BZ88" s="410"/>
      <c r="CA88" s="410"/>
      <c r="CB88" s="410"/>
      <c r="CC88" s="410"/>
      <c r="CD88" s="410"/>
      <c r="CE88" s="410"/>
      <c r="CF88" s="410"/>
      <c r="CG88" s="410"/>
      <c r="CH88" s="410"/>
      <c r="CI88" s="410"/>
      <c r="CJ88" s="410"/>
      <c r="CK88" s="410"/>
      <c r="CL88" s="410"/>
      <c r="CM88" s="410"/>
      <c r="CN88" s="410"/>
      <c r="CO88" s="410"/>
      <c r="CP88" s="410"/>
      <c r="CQ88" s="410"/>
      <c r="CR88" s="410"/>
      <c r="CS88" s="410"/>
      <c r="CT88" s="410"/>
      <c r="CU88" s="410"/>
      <c r="CV88" s="410"/>
      <c r="CW88" s="410"/>
      <c r="CX88" s="410"/>
      <c r="CY88" s="410"/>
      <c r="CZ88" s="410"/>
      <c r="DA88" s="410"/>
      <c r="DB88" s="410"/>
      <c r="DC88" s="410"/>
      <c r="DD88" s="410"/>
      <c r="DE88" s="410"/>
      <c r="DF88" s="410"/>
      <c r="DG88" s="410"/>
      <c r="DH88" s="410"/>
      <c r="DI88" s="410"/>
      <c r="DJ88" s="410"/>
      <c r="DK88" s="410"/>
      <c r="DL88" s="410"/>
      <c r="DM88" s="410"/>
      <c r="DN88" s="410"/>
      <c r="DO88" s="410"/>
      <c r="DP88" s="410"/>
      <c r="DQ88" s="410"/>
      <c r="DR88" s="410"/>
      <c r="DS88" s="410"/>
      <c r="DT88" s="410"/>
      <c r="DU88" s="410"/>
      <c r="DV88" s="410"/>
      <c r="DW88" s="410"/>
      <c r="DX88" s="410"/>
      <c r="DY88" s="410"/>
      <c r="DZ88" s="410"/>
      <c r="EA88" s="410"/>
      <c r="EB88" s="410"/>
      <c r="EC88" s="410"/>
      <c r="ED88" s="410"/>
      <c r="EE88" s="410"/>
      <c r="EF88" s="410"/>
      <c r="EG88" s="410"/>
      <c r="EH88" s="410"/>
      <c r="EI88" s="410"/>
      <c r="EJ88" s="410"/>
      <c r="EK88" s="410"/>
      <c r="EL88" s="410"/>
      <c r="EM88" s="410"/>
      <c r="EN88" s="410"/>
      <c r="EO88" s="410"/>
      <c r="EP88" s="410"/>
      <c r="EQ88" s="410"/>
      <c r="ER88" s="410"/>
      <c r="ES88" s="410"/>
      <c r="ET88" s="410"/>
      <c r="EU88" s="410"/>
      <c r="EV88" s="410"/>
      <c r="EW88" s="410"/>
      <c r="EX88" s="410"/>
      <c r="EY88" s="410"/>
      <c r="EZ88" s="410"/>
      <c r="FA88" s="410"/>
      <c r="FB88" s="410"/>
      <c r="FC88" s="410"/>
      <c r="FD88" s="410"/>
      <c r="FE88" s="410"/>
      <c r="FF88" s="410"/>
      <c r="FG88" s="410"/>
      <c r="FH88" s="410"/>
      <c r="FI88" s="410"/>
      <c r="FJ88" s="410"/>
      <c r="FK88" s="410"/>
      <c r="FL88" s="410"/>
      <c r="FM88" s="410"/>
      <c r="FN88" s="410"/>
      <c r="FO88" s="410"/>
      <c r="FP88" s="410"/>
      <c r="FQ88" s="410"/>
      <c r="FR88" s="410"/>
      <c r="FS88" s="410"/>
    </row>
    <row r="89" spans="1:175" s="394" customFormat="1" x14ac:dyDescent="0.2">
      <c r="A89" s="405"/>
      <c r="B89" s="419"/>
      <c r="C89" s="419" t="s">
        <v>307</v>
      </c>
      <c r="D89" s="426" t="s">
        <v>24</v>
      </c>
      <c r="E89" s="520" t="s">
        <v>339</v>
      </c>
      <c r="F89" s="426" t="s">
        <v>18</v>
      </c>
      <c r="G89" s="521"/>
      <c r="H89" s="462"/>
      <c r="I89" s="424"/>
      <c r="J89" s="518"/>
      <c r="K89" s="410"/>
      <c r="L89" s="410"/>
      <c r="M89" s="410"/>
      <c r="N89" s="410"/>
      <c r="O89" s="410"/>
      <c r="P89" s="410"/>
      <c r="Q89" s="410"/>
      <c r="R89" s="410"/>
      <c r="S89" s="410"/>
      <c r="T89" s="410"/>
      <c r="U89" s="410"/>
      <c r="V89" s="410"/>
      <c r="W89" s="410"/>
      <c r="X89" s="410"/>
      <c r="Y89" s="410"/>
      <c r="Z89" s="410"/>
      <c r="AA89" s="410"/>
      <c r="AB89" s="410"/>
      <c r="AC89" s="410"/>
      <c r="AD89" s="410"/>
      <c r="AE89" s="410"/>
      <c r="AF89" s="410"/>
      <c r="AG89" s="410"/>
      <c r="AH89" s="410"/>
      <c r="AI89" s="410"/>
      <c r="AJ89" s="410"/>
      <c r="AK89" s="410"/>
      <c r="AL89" s="410"/>
      <c r="AM89" s="410"/>
      <c r="AN89" s="410"/>
      <c r="AO89" s="410"/>
      <c r="AP89" s="410"/>
      <c r="AQ89" s="410"/>
      <c r="AR89" s="410"/>
      <c r="AS89" s="410"/>
      <c r="AT89" s="410"/>
      <c r="AU89" s="410"/>
      <c r="AV89" s="410"/>
      <c r="AW89" s="410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410"/>
      <c r="BJ89" s="410"/>
      <c r="BK89" s="410"/>
      <c r="BL89" s="410"/>
      <c r="BM89" s="410"/>
      <c r="BN89" s="410"/>
      <c r="BO89" s="410"/>
      <c r="BP89" s="410"/>
      <c r="BQ89" s="410"/>
      <c r="BR89" s="410"/>
      <c r="BS89" s="410"/>
      <c r="BT89" s="410"/>
      <c r="BU89" s="410"/>
      <c r="BV89" s="410"/>
      <c r="BW89" s="410"/>
      <c r="BX89" s="410"/>
      <c r="BY89" s="410"/>
      <c r="BZ89" s="410"/>
      <c r="CA89" s="410"/>
      <c r="CB89" s="410"/>
      <c r="CC89" s="410"/>
      <c r="CD89" s="410"/>
      <c r="CE89" s="410"/>
      <c r="CF89" s="410"/>
      <c r="CG89" s="410"/>
      <c r="CH89" s="410"/>
      <c r="CI89" s="410"/>
      <c r="CJ89" s="410"/>
      <c r="CK89" s="410"/>
      <c r="CL89" s="410"/>
      <c r="CM89" s="410"/>
      <c r="CN89" s="410"/>
      <c r="CO89" s="410"/>
      <c r="CP89" s="410"/>
      <c r="CQ89" s="410"/>
      <c r="CR89" s="410"/>
      <c r="CS89" s="410"/>
      <c r="CT89" s="410"/>
      <c r="CU89" s="410"/>
      <c r="CV89" s="410"/>
      <c r="CW89" s="410"/>
      <c r="CX89" s="410"/>
      <c r="CY89" s="410"/>
      <c r="CZ89" s="410"/>
      <c r="DA89" s="410"/>
      <c r="DB89" s="410"/>
      <c r="DC89" s="410"/>
      <c r="DD89" s="410"/>
      <c r="DE89" s="410"/>
      <c r="DF89" s="410"/>
      <c r="DG89" s="410"/>
      <c r="DH89" s="410"/>
      <c r="DI89" s="410"/>
      <c r="DJ89" s="410"/>
      <c r="DK89" s="410"/>
      <c r="DL89" s="410"/>
      <c r="DM89" s="410"/>
      <c r="DN89" s="410"/>
      <c r="DO89" s="410"/>
      <c r="DP89" s="410"/>
      <c r="DQ89" s="410"/>
      <c r="DR89" s="410"/>
      <c r="DS89" s="410"/>
      <c r="DT89" s="410"/>
      <c r="DU89" s="410"/>
      <c r="DV89" s="410"/>
      <c r="DW89" s="410"/>
      <c r="DX89" s="410"/>
      <c r="DY89" s="410"/>
      <c r="DZ89" s="410"/>
      <c r="EA89" s="410"/>
      <c r="EB89" s="410"/>
      <c r="EC89" s="410"/>
      <c r="ED89" s="410"/>
      <c r="EE89" s="410"/>
      <c r="EF89" s="410"/>
      <c r="EG89" s="410"/>
      <c r="EH89" s="410"/>
      <c r="EI89" s="410"/>
      <c r="EJ89" s="410"/>
      <c r="EK89" s="410"/>
      <c r="EL89" s="410"/>
      <c r="EM89" s="410"/>
      <c r="EN89" s="410"/>
      <c r="EO89" s="410"/>
      <c r="EP89" s="410"/>
      <c r="EQ89" s="410"/>
      <c r="ER89" s="410"/>
      <c r="ES89" s="410"/>
      <c r="ET89" s="410"/>
      <c r="EU89" s="410"/>
      <c r="EV89" s="410"/>
      <c r="EW89" s="410"/>
      <c r="EX89" s="410"/>
      <c r="EY89" s="410"/>
      <c r="EZ89" s="410"/>
      <c r="FA89" s="410"/>
      <c r="FB89" s="410"/>
      <c r="FC89" s="410"/>
      <c r="FD89" s="410"/>
      <c r="FE89" s="410"/>
      <c r="FF89" s="410"/>
      <c r="FG89" s="410"/>
      <c r="FH89" s="410"/>
      <c r="FI89" s="410"/>
      <c r="FJ89" s="410"/>
      <c r="FK89" s="410"/>
      <c r="FL89" s="410"/>
      <c r="FM89" s="410"/>
      <c r="FN89" s="410"/>
      <c r="FO89" s="410"/>
      <c r="FP89" s="410"/>
      <c r="FQ89" s="410"/>
      <c r="FR89" s="410"/>
      <c r="FS89" s="410"/>
    </row>
    <row r="90" spans="1:175" s="394" customFormat="1" x14ac:dyDescent="0.2">
      <c r="A90" s="405"/>
      <c r="B90" s="419"/>
      <c r="C90" s="419" t="s">
        <v>308</v>
      </c>
      <c r="D90" s="426" t="s">
        <v>24</v>
      </c>
      <c r="E90" s="520" t="s">
        <v>338</v>
      </c>
      <c r="F90" s="426" t="s">
        <v>18</v>
      </c>
      <c r="G90" s="521"/>
      <c r="H90" s="462"/>
      <c r="I90" s="424"/>
      <c r="J90" s="518"/>
      <c r="K90" s="410"/>
      <c r="L90" s="410"/>
      <c r="M90" s="410"/>
      <c r="N90" s="410"/>
      <c r="O90" s="410"/>
      <c r="P90" s="410"/>
      <c r="Q90" s="410"/>
      <c r="R90" s="410"/>
      <c r="S90" s="410"/>
      <c r="T90" s="410"/>
      <c r="U90" s="410"/>
      <c r="V90" s="410"/>
      <c r="W90" s="410"/>
      <c r="X90" s="410"/>
      <c r="Y90" s="410"/>
      <c r="Z90" s="410"/>
      <c r="AA90" s="410"/>
      <c r="AB90" s="410"/>
      <c r="AC90" s="410"/>
      <c r="AD90" s="410"/>
      <c r="AE90" s="410"/>
      <c r="AF90" s="410"/>
      <c r="AG90" s="410"/>
      <c r="AH90" s="410"/>
      <c r="AI90" s="410"/>
      <c r="AJ90" s="410"/>
      <c r="AK90" s="410"/>
      <c r="AL90" s="410"/>
      <c r="AM90" s="410"/>
      <c r="AN90" s="410"/>
      <c r="AO90" s="410"/>
      <c r="AP90" s="410"/>
      <c r="AQ90" s="410"/>
      <c r="AR90" s="410"/>
      <c r="AS90" s="410"/>
      <c r="AT90" s="410"/>
      <c r="AU90" s="410"/>
      <c r="AV90" s="410"/>
      <c r="AW90" s="410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410"/>
      <c r="BJ90" s="410"/>
      <c r="BK90" s="410"/>
      <c r="BL90" s="410"/>
      <c r="BM90" s="410"/>
      <c r="BN90" s="410"/>
      <c r="BO90" s="410"/>
      <c r="BP90" s="410"/>
      <c r="BQ90" s="410"/>
      <c r="BR90" s="410"/>
      <c r="BS90" s="410"/>
      <c r="BT90" s="410"/>
      <c r="BU90" s="410"/>
      <c r="BV90" s="410"/>
      <c r="BW90" s="410"/>
      <c r="BX90" s="410"/>
      <c r="BY90" s="410"/>
      <c r="BZ90" s="410"/>
      <c r="CA90" s="410"/>
      <c r="CB90" s="410"/>
      <c r="CC90" s="410"/>
      <c r="CD90" s="410"/>
      <c r="CE90" s="410"/>
      <c r="CF90" s="410"/>
      <c r="CG90" s="410"/>
      <c r="CH90" s="410"/>
      <c r="CI90" s="410"/>
      <c r="CJ90" s="410"/>
      <c r="CK90" s="410"/>
      <c r="CL90" s="410"/>
      <c r="CM90" s="410"/>
      <c r="CN90" s="410"/>
      <c r="CO90" s="410"/>
      <c r="CP90" s="410"/>
      <c r="CQ90" s="410"/>
      <c r="CR90" s="410"/>
      <c r="CS90" s="410"/>
      <c r="CT90" s="410"/>
      <c r="CU90" s="410"/>
      <c r="CV90" s="410"/>
      <c r="CW90" s="410"/>
      <c r="CX90" s="410"/>
      <c r="CY90" s="410"/>
      <c r="CZ90" s="410"/>
      <c r="DA90" s="410"/>
      <c r="DB90" s="410"/>
      <c r="DC90" s="410"/>
      <c r="DD90" s="410"/>
      <c r="DE90" s="410"/>
      <c r="DF90" s="410"/>
      <c r="DG90" s="410"/>
      <c r="DH90" s="410"/>
      <c r="DI90" s="410"/>
      <c r="DJ90" s="410"/>
      <c r="DK90" s="410"/>
      <c r="DL90" s="410"/>
      <c r="DM90" s="410"/>
      <c r="DN90" s="410"/>
      <c r="DO90" s="410"/>
      <c r="DP90" s="410"/>
      <c r="DQ90" s="410"/>
      <c r="DR90" s="410"/>
      <c r="DS90" s="410"/>
      <c r="DT90" s="410"/>
      <c r="DU90" s="410"/>
      <c r="DV90" s="410"/>
      <c r="DW90" s="410"/>
      <c r="DX90" s="410"/>
      <c r="DY90" s="410"/>
      <c r="DZ90" s="410"/>
      <c r="EA90" s="410"/>
      <c r="EB90" s="410"/>
      <c r="EC90" s="410"/>
      <c r="ED90" s="410"/>
      <c r="EE90" s="410"/>
      <c r="EF90" s="410"/>
      <c r="EG90" s="410"/>
      <c r="EH90" s="410"/>
      <c r="EI90" s="410"/>
      <c r="EJ90" s="410"/>
      <c r="EK90" s="410"/>
      <c r="EL90" s="410"/>
      <c r="EM90" s="410"/>
      <c r="EN90" s="410"/>
      <c r="EO90" s="410"/>
      <c r="EP90" s="410"/>
      <c r="EQ90" s="410"/>
      <c r="ER90" s="410"/>
      <c r="ES90" s="410"/>
      <c r="ET90" s="410"/>
      <c r="EU90" s="410"/>
      <c r="EV90" s="410"/>
      <c r="EW90" s="410"/>
      <c r="EX90" s="410"/>
      <c r="EY90" s="410"/>
      <c r="EZ90" s="410"/>
      <c r="FA90" s="410"/>
      <c r="FB90" s="410"/>
      <c r="FC90" s="410"/>
      <c r="FD90" s="410"/>
      <c r="FE90" s="410"/>
      <c r="FF90" s="410"/>
      <c r="FG90" s="410"/>
      <c r="FH90" s="410"/>
      <c r="FI90" s="410"/>
      <c r="FJ90" s="410"/>
      <c r="FK90" s="410"/>
      <c r="FL90" s="410"/>
      <c r="FM90" s="410"/>
      <c r="FN90" s="410"/>
      <c r="FO90" s="410"/>
      <c r="FP90" s="410"/>
      <c r="FQ90" s="410"/>
      <c r="FR90" s="410"/>
      <c r="FS90" s="410"/>
    </row>
    <row r="91" spans="1:175" s="394" customFormat="1" x14ac:dyDescent="0.2">
      <c r="A91" s="405"/>
      <c r="B91" s="419"/>
      <c r="C91" s="419" t="s">
        <v>309</v>
      </c>
      <c r="D91" s="426" t="s">
        <v>24</v>
      </c>
      <c r="E91" s="520" t="s">
        <v>370</v>
      </c>
      <c r="F91" s="426"/>
      <c r="G91" s="521"/>
      <c r="H91" s="462"/>
      <c r="I91" s="424"/>
      <c r="J91" s="518"/>
      <c r="K91" s="410"/>
      <c r="L91" s="410"/>
      <c r="M91" s="410"/>
      <c r="N91" s="410"/>
      <c r="O91" s="410"/>
      <c r="P91" s="410"/>
      <c r="Q91" s="410"/>
      <c r="R91" s="410"/>
      <c r="S91" s="410"/>
      <c r="T91" s="410"/>
      <c r="U91" s="410"/>
      <c r="V91" s="410"/>
      <c r="W91" s="410"/>
      <c r="X91" s="410"/>
      <c r="Y91" s="410"/>
      <c r="Z91" s="410"/>
      <c r="AA91" s="410"/>
      <c r="AB91" s="410"/>
      <c r="AC91" s="410"/>
      <c r="AD91" s="410"/>
      <c r="AE91" s="410"/>
      <c r="AF91" s="410"/>
      <c r="AG91" s="410"/>
      <c r="AH91" s="410"/>
      <c r="AI91" s="410"/>
      <c r="AJ91" s="410"/>
      <c r="AK91" s="410"/>
      <c r="AL91" s="410"/>
      <c r="AM91" s="410"/>
      <c r="AN91" s="410"/>
      <c r="AO91" s="410"/>
      <c r="AP91" s="410"/>
      <c r="AQ91" s="410"/>
      <c r="AR91" s="410"/>
      <c r="AS91" s="410"/>
      <c r="AT91" s="410"/>
      <c r="AU91" s="410"/>
      <c r="AV91" s="410"/>
      <c r="AW91" s="410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410"/>
      <c r="BJ91" s="410"/>
      <c r="BK91" s="410"/>
      <c r="BL91" s="410"/>
      <c r="BM91" s="410"/>
      <c r="BN91" s="410"/>
      <c r="BO91" s="410"/>
      <c r="BP91" s="410"/>
      <c r="BQ91" s="410"/>
      <c r="BR91" s="410"/>
      <c r="BS91" s="410"/>
      <c r="BT91" s="410"/>
      <c r="BU91" s="410"/>
      <c r="BV91" s="410"/>
      <c r="BW91" s="410"/>
      <c r="BX91" s="410"/>
      <c r="BY91" s="410"/>
      <c r="BZ91" s="410"/>
      <c r="CA91" s="410"/>
      <c r="CB91" s="410"/>
      <c r="CC91" s="410"/>
      <c r="CD91" s="410"/>
      <c r="CE91" s="410"/>
      <c r="CF91" s="410"/>
      <c r="CG91" s="410"/>
      <c r="CH91" s="410"/>
      <c r="CI91" s="410"/>
      <c r="CJ91" s="410"/>
      <c r="CK91" s="410"/>
      <c r="CL91" s="410"/>
      <c r="CM91" s="410"/>
      <c r="CN91" s="410"/>
      <c r="CO91" s="410"/>
      <c r="CP91" s="410"/>
      <c r="CQ91" s="410"/>
      <c r="CR91" s="410"/>
      <c r="CS91" s="410"/>
      <c r="CT91" s="410"/>
      <c r="CU91" s="410"/>
      <c r="CV91" s="410"/>
      <c r="CW91" s="410"/>
      <c r="CX91" s="410"/>
      <c r="CY91" s="410"/>
      <c r="CZ91" s="410"/>
      <c r="DA91" s="410"/>
      <c r="DB91" s="410"/>
      <c r="DC91" s="410"/>
      <c r="DD91" s="410"/>
      <c r="DE91" s="410"/>
      <c r="DF91" s="410"/>
      <c r="DG91" s="410"/>
      <c r="DH91" s="410"/>
      <c r="DI91" s="410"/>
      <c r="DJ91" s="410"/>
      <c r="DK91" s="410"/>
      <c r="DL91" s="410"/>
      <c r="DM91" s="410"/>
      <c r="DN91" s="410"/>
      <c r="DO91" s="410"/>
      <c r="DP91" s="410"/>
      <c r="DQ91" s="410"/>
      <c r="DR91" s="410"/>
      <c r="DS91" s="410"/>
      <c r="DT91" s="410"/>
      <c r="DU91" s="410"/>
      <c r="DV91" s="410"/>
      <c r="DW91" s="410"/>
      <c r="DX91" s="410"/>
      <c r="DY91" s="410"/>
      <c r="DZ91" s="410"/>
      <c r="EA91" s="410"/>
      <c r="EB91" s="410"/>
      <c r="EC91" s="410"/>
      <c r="ED91" s="410"/>
      <c r="EE91" s="410"/>
      <c r="EF91" s="410"/>
      <c r="EG91" s="410"/>
      <c r="EH91" s="410"/>
      <c r="EI91" s="410"/>
      <c r="EJ91" s="410"/>
      <c r="EK91" s="410"/>
      <c r="EL91" s="410"/>
      <c r="EM91" s="410"/>
      <c r="EN91" s="410"/>
      <c r="EO91" s="410"/>
      <c r="EP91" s="410"/>
      <c r="EQ91" s="410"/>
      <c r="ER91" s="410"/>
      <c r="ES91" s="410"/>
      <c r="ET91" s="410"/>
      <c r="EU91" s="410"/>
      <c r="EV91" s="410"/>
      <c r="EW91" s="410"/>
      <c r="EX91" s="410"/>
      <c r="EY91" s="410"/>
      <c r="EZ91" s="410"/>
      <c r="FA91" s="410"/>
      <c r="FB91" s="410"/>
      <c r="FC91" s="410"/>
      <c r="FD91" s="410"/>
      <c r="FE91" s="410"/>
      <c r="FF91" s="410"/>
      <c r="FG91" s="410"/>
      <c r="FH91" s="410"/>
      <c r="FI91" s="410"/>
      <c r="FJ91" s="410"/>
      <c r="FK91" s="410"/>
      <c r="FL91" s="410"/>
      <c r="FM91" s="410"/>
      <c r="FN91" s="410"/>
      <c r="FO91" s="410"/>
      <c r="FP91" s="410"/>
      <c r="FQ91" s="410"/>
      <c r="FR91" s="410"/>
      <c r="FS91" s="410"/>
    </row>
    <row r="92" spans="1:175" s="394" customFormat="1" x14ac:dyDescent="0.2">
      <c r="A92" s="405"/>
      <c r="B92" s="419"/>
      <c r="C92" s="419" t="s">
        <v>310</v>
      </c>
      <c r="D92" s="426" t="s">
        <v>24</v>
      </c>
      <c r="E92" s="520" t="s">
        <v>311</v>
      </c>
      <c r="F92" s="426"/>
      <c r="G92" s="521"/>
      <c r="H92" s="462"/>
      <c r="I92" s="424"/>
      <c r="J92" s="518"/>
      <c r="K92" s="410"/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0"/>
      <c r="W92" s="410"/>
      <c r="X92" s="410"/>
      <c r="Y92" s="410"/>
      <c r="Z92" s="410"/>
      <c r="AA92" s="410"/>
      <c r="AB92" s="410"/>
      <c r="AC92" s="410"/>
      <c r="AD92" s="410"/>
      <c r="AE92" s="410"/>
      <c r="AF92" s="410"/>
      <c r="AG92" s="410"/>
      <c r="AH92" s="410"/>
      <c r="AI92" s="410"/>
      <c r="AJ92" s="410"/>
      <c r="AK92" s="410"/>
      <c r="AL92" s="410"/>
      <c r="AM92" s="410"/>
      <c r="AN92" s="410"/>
      <c r="AO92" s="410"/>
      <c r="AP92" s="410"/>
      <c r="AQ92" s="410"/>
      <c r="AR92" s="410"/>
      <c r="AS92" s="410"/>
      <c r="AT92" s="410"/>
      <c r="AU92" s="410"/>
      <c r="AV92" s="410"/>
      <c r="AW92" s="410"/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410"/>
      <c r="BJ92" s="410"/>
      <c r="BK92" s="410"/>
      <c r="BL92" s="410"/>
      <c r="BM92" s="410"/>
      <c r="BN92" s="410"/>
      <c r="BO92" s="410"/>
      <c r="BP92" s="410"/>
      <c r="BQ92" s="410"/>
      <c r="BR92" s="410"/>
      <c r="BS92" s="410"/>
      <c r="BT92" s="410"/>
      <c r="BU92" s="410"/>
      <c r="BV92" s="410"/>
      <c r="BW92" s="410"/>
      <c r="BX92" s="410"/>
      <c r="BY92" s="410"/>
      <c r="BZ92" s="410"/>
      <c r="CA92" s="410"/>
      <c r="CB92" s="410"/>
      <c r="CC92" s="410"/>
      <c r="CD92" s="410"/>
      <c r="CE92" s="410"/>
      <c r="CF92" s="410"/>
      <c r="CG92" s="410"/>
      <c r="CH92" s="410"/>
      <c r="CI92" s="410"/>
      <c r="CJ92" s="410"/>
      <c r="CK92" s="410"/>
      <c r="CL92" s="410"/>
      <c r="CM92" s="410"/>
      <c r="CN92" s="410"/>
      <c r="CO92" s="410"/>
      <c r="CP92" s="410"/>
      <c r="CQ92" s="410"/>
      <c r="CR92" s="410"/>
      <c r="CS92" s="410"/>
      <c r="CT92" s="410"/>
      <c r="CU92" s="410"/>
      <c r="CV92" s="410"/>
      <c r="CW92" s="410"/>
      <c r="CX92" s="410"/>
      <c r="CY92" s="410"/>
      <c r="CZ92" s="410"/>
      <c r="DA92" s="410"/>
      <c r="DB92" s="410"/>
      <c r="DC92" s="410"/>
      <c r="DD92" s="410"/>
      <c r="DE92" s="410"/>
      <c r="DF92" s="410"/>
      <c r="DG92" s="410"/>
      <c r="DH92" s="410"/>
      <c r="DI92" s="410"/>
      <c r="DJ92" s="410"/>
      <c r="DK92" s="410"/>
      <c r="DL92" s="410"/>
      <c r="DM92" s="410"/>
      <c r="DN92" s="410"/>
      <c r="DO92" s="410"/>
      <c r="DP92" s="410"/>
      <c r="DQ92" s="410"/>
      <c r="DR92" s="410"/>
      <c r="DS92" s="410"/>
      <c r="DT92" s="410"/>
      <c r="DU92" s="410"/>
      <c r="DV92" s="410"/>
      <c r="DW92" s="410"/>
      <c r="DX92" s="410"/>
      <c r="DY92" s="410"/>
      <c r="DZ92" s="410"/>
      <c r="EA92" s="410"/>
      <c r="EB92" s="410"/>
      <c r="EC92" s="410"/>
      <c r="ED92" s="410"/>
      <c r="EE92" s="410"/>
      <c r="EF92" s="410"/>
      <c r="EG92" s="410"/>
      <c r="EH92" s="410"/>
      <c r="EI92" s="410"/>
      <c r="EJ92" s="410"/>
      <c r="EK92" s="410"/>
      <c r="EL92" s="410"/>
      <c r="EM92" s="410"/>
      <c r="EN92" s="410"/>
      <c r="EO92" s="410"/>
      <c r="EP92" s="410"/>
      <c r="EQ92" s="410"/>
      <c r="ER92" s="410"/>
      <c r="ES92" s="410"/>
      <c r="ET92" s="410"/>
      <c r="EU92" s="410"/>
      <c r="EV92" s="410"/>
      <c r="EW92" s="410"/>
      <c r="EX92" s="410"/>
      <c r="EY92" s="410"/>
      <c r="EZ92" s="410"/>
      <c r="FA92" s="410"/>
      <c r="FB92" s="410"/>
      <c r="FC92" s="410"/>
      <c r="FD92" s="410"/>
      <c r="FE92" s="410"/>
      <c r="FF92" s="410"/>
      <c r="FG92" s="410"/>
      <c r="FH92" s="410"/>
      <c r="FI92" s="410"/>
      <c r="FJ92" s="410"/>
      <c r="FK92" s="410"/>
      <c r="FL92" s="410"/>
      <c r="FM92" s="410"/>
      <c r="FN92" s="410"/>
      <c r="FO92" s="410"/>
      <c r="FP92" s="410"/>
      <c r="FQ92" s="410"/>
      <c r="FR92" s="410"/>
      <c r="FS92" s="410"/>
    </row>
    <row r="93" spans="1:175" s="394" customFormat="1" x14ac:dyDescent="0.2">
      <c r="A93" s="405"/>
      <c r="B93" s="419"/>
      <c r="C93" s="419" t="s">
        <v>312</v>
      </c>
      <c r="D93" s="426" t="s">
        <v>24</v>
      </c>
      <c r="E93" s="520" t="s">
        <v>371</v>
      </c>
      <c r="F93" s="426"/>
      <c r="G93" s="521"/>
      <c r="H93" s="462"/>
      <c r="I93" s="424"/>
      <c r="J93" s="518"/>
      <c r="K93" s="410"/>
      <c r="L93" s="410"/>
      <c r="M93" s="410"/>
      <c r="N93" s="410"/>
      <c r="O93" s="410"/>
      <c r="P93" s="410"/>
      <c r="Q93" s="410"/>
      <c r="R93" s="410"/>
      <c r="S93" s="410"/>
      <c r="T93" s="410"/>
      <c r="U93" s="410"/>
      <c r="V93" s="410"/>
      <c r="W93" s="410"/>
      <c r="X93" s="410"/>
      <c r="Y93" s="410"/>
      <c r="Z93" s="410"/>
      <c r="AA93" s="410"/>
      <c r="AB93" s="410"/>
      <c r="AC93" s="410"/>
      <c r="AD93" s="410"/>
      <c r="AE93" s="410"/>
      <c r="AF93" s="410"/>
      <c r="AG93" s="410"/>
      <c r="AH93" s="410"/>
      <c r="AI93" s="410"/>
      <c r="AJ93" s="410"/>
      <c r="AK93" s="410"/>
      <c r="AL93" s="410"/>
      <c r="AM93" s="410"/>
      <c r="AN93" s="410"/>
      <c r="AO93" s="410"/>
      <c r="AP93" s="410"/>
      <c r="AQ93" s="410"/>
      <c r="AR93" s="410"/>
      <c r="AS93" s="410"/>
      <c r="AT93" s="410"/>
      <c r="AU93" s="410"/>
      <c r="AV93" s="410"/>
      <c r="AW93" s="410"/>
      <c r="AX93" s="410"/>
      <c r="AY93" s="410"/>
      <c r="AZ93" s="410"/>
      <c r="BA93" s="410"/>
      <c r="BB93" s="410"/>
      <c r="BC93" s="410"/>
      <c r="BD93" s="410"/>
      <c r="BE93" s="410"/>
      <c r="BF93" s="410"/>
      <c r="BG93" s="410"/>
      <c r="BH93" s="410"/>
      <c r="BI93" s="410"/>
      <c r="BJ93" s="410"/>
      <c r="BK93" s="410"/>
      <c r="BL93" s="410"/>
      <c r="BM93" s="410"/>
      <c r="BN93" s="410"/>
      <c r="BO93" s="410"/>
      <c r="BP93" s="410"/>
      <c r="BQ93" s="410"/>
      <c r="BR93" s="410"/>
      <c r="BS93" s="410"/>
      <c r="BT93" s="410"/>
      <c r="BU93" s="410"/>
      <c r="BV93" s="410"/>
      <c r="BW93" s="410"/>
      <c r="BX93" s="410"/>
      <c r="BY93" s="410"/>
      <c r="BZ93" s="410"/>
      <c r="CA93" s="410"/>
      <c r="CB93" s="410"/>
      <c r="CC93" s="410"/>
      <c r="CD93" s="410"/>
      <c r="CE93" s="410"/>
      <c r="CF93" s="410"/>
      <c r="CG93" s="410"/>
      <c r="CH93" s="410"/>
      <c r="CI93" s="410"/>
      <c r="CJ93" s="410"/>
      <c r="CK93" s="410"/>
      <c r="CL93" s="410"/>
      <c r="CM93" s="410"/>
      <c r="CN93" s="410"/>
      <c r="CO93" s="410"/>
      <c r="CP93" s="410"/>
      <c r="CQ93" s="410"/>
      <c r="CR93" s="410"/>
      <c r="CS93" s="410"/>
      <c r="CT93" s="410"/>
      <c r="CU93" s="410"/>
      <c r="CV93" s="410"/>
      <c r="CW93" s="410"/>
      <c r="CX93" s="410"/>
      <c r="CY93" s="410"/>
      <c r="CZ93" s="410"/>
      <c r="DA93" s="410"/>
      <c r="DB93" s="410"/>
      <c r="DC93" s="410"/>
      <c r="DD93" s="410"/>
      <c r="DE93" s="410"/>
      <c r="DF93" s="410"/>
      <c r="DG93" s="410"/>
      <c r="DH93" s="410"/>
      <c r="DI93" s="410"/>
      <c r="DJ93" s="410"/>
      <c r="DK93" s="410"/>
      <c r="DL93" s="410"/>
      <c r="DM93" s="410"/>
      <c r="DN93" s="410"/>
      <c r="DO93" s="410"/>
      <c r="DP93" s="410"/>
      <c r="DQ93" s="410"/>
      <c r="DR93" s="410"/>
      <c r="DS93" s="410"/>
      <c r="DT93" s="410"/>
      <c r="DU93" s="410"/>
      <c r="DV93" s="410"/>
      <c r="DW93" s="410"/>
      <c r="DX93" s="410"/>
      <c r="DY93" s="410"/>
      <c r="DZ93" s="410"/>
      <c r="EA93" s="410"/>
      <c r="EB93" s="410"/>
      <c r="EC93" s="410"/>
      <c r="ED93" s="410"/>
      <c r="EE93" s="410"/>
      <c r="EF93" s="410"/>
      <c r="EG93" s="410"/>
      <c r="EH93" s="410"/>
      <c r="EI93" s="410"/>
      <c r="EJ93" s="410"/>
      <c r="EK93" s="410"/>
      <c r="EL93" s="410"/>
      <c r="EM93" s="410"/>
      <c r="EN93" s="410"/>
      <c r="EO93" s="410"/>
      <c r="EP93" s="410"/>
      <c r="EQ93" s="410"/>
      <c r="ER93" s="410"/>
      <c r="ES93" s="410"/>
      <c r="ET93" s="410"/>
      <c r="EU93" s="410"/>
      <c r="EV93" s="410"/>
      <c r="EW93" s="410"/>
      <c r="EX93" s="410"/>
      <c r="EY93" s="410"/>
      <c r="EZ93" s="410"/>
      <c r="FA93" s="410"/>
      <c r="FB93" s="410"/>
      <c r="FC93" s="410"/>
      <c r="FD93" s="410"/>
      <c r="FE93" s="410"/>
      <c r="FF93" s="410"/>
      <c r="FG93" s="410"/>
      <c r="FH93" s="410"/>
      <c r="FI93" s="410"/>
      <c r="FJ93" s="410"/>
      <c r="FK93" s="410"/>
      <c r="FL93" s="410"/>
      <c r="FM93" s="410"/>
      <c r="FN93" s="410"/>
      <c r="FO93" s="410"/>
      <c r="FP93" s="410"/>
      <c r="FQ93" s="410"/>
      <c r="FR93" s="410"/>
      <c r="FS93" s="410"/>
    </row>
    <row r="94" spans="1:175" s="394" customFormat="1" x14ac:dyDescent="0.2">
      <c r="A94" s="405"/>
      <c r="B94" s="419"/>
      <c r="C94" s="419"/>
      <c r="D94" s="426"/>
      <c r="E94" s="520"/>
      <c r="F94" s="426"/>
      <c r="G94" s="521"/>
      <c r="H94" s="462"/>
      <c r="I94" s="424"/>
      <c r="J94" s="518"/>
      <c r="K94" s="410"/>
      <c r="L94" s="410"/>
      <c r="M94" s="410"/>
      <c r="N94" s="410"/>
      <c r="O94" s="410"/>
      <c r="P94" s="410"/>
      <c r="Q94" s="410"/>
      <c r="R94" s="410"/>
      <c r="S94" s="410"/>
      <c r="T94" s="410"/>
      <c r="U94" s="410"/>
      <c r="V94" s="410"/>
      <c r="W94" s="410"/>
      <c r="X94" s="410"/>
      <c r="Y94" s="410"/>
      <c r="Z94" s="410"/>
      <c r="AA94" s="410"/>
      <c r="AB94" s="410"/>
      <c r="AC94" s="410"/>
      <c r="AD94" s="410"/>
      <c r="AE94" s="410"/>
      <c r="AF94" s="410"/>
      <c r="AG94" s="410"/>
      <c r="AH94" s="410"/>
      <c r="AI94" s="410"/>
      <c r="AJ94" s="410"/>
      <c r="AK94" s="410"/>
      <c r="AL94" s="410"/>
      <c r="AM94" s="410"/>
      <c r="AN94" s="410"/>
      <c r="AO94" s="410"/>
      <c r="AP94" s="410"/>
      <c r="AQ94" s="410"/>
      <c r="AR94" s="410"/>
      <c r="AS94" s="410"/>
      <c r="AT94" s="410"/>
      <c r="AU94" s="410"/>
      <c r="AV94" s="410"/>
      <c r="AW94" s="410"/>
      <c r="AX94" s="410"/>
      <c r="AY94" s="410"/>
      <c r="AZ94" s="410"/>
      <c r="BA94" s="410"/>
      <c r="BB94" s="410"/>
      <c r="BC94" s="410"/>
      <c r="BD94" s="410"/>
      <c r="BE94" s="410"/>
      <c r="BF94" s="410"/>
      <c r="BG94" s="410"/>
      <c r="BH94" s="410"/>
      <c r="BI94" s="410"/>
      <c r="BJ94" s="410"/>
      <c r="BK94" s="410"/>
      <c r="BL94" s="410"/>
      <c r="BM94" s="410"/>
      <c r="BN94" s="410"/>
      <c r="BO94" s="410"/>
      <c r="BP94" s="410"/>
      <c r="BQ94" s="410"/>
      <c r="BR94" s="410"/>
      <c r="BS94" s="410"/>
      <c r="BT94" s="410"/>
      <c r="BU94" s="410"/>
      <c r="BV94" s="410"/>
      <c r="BW94" s="410"/>
      <c r="BX94" s="410"/>
      <c r="BY94" s="410"/>
      <c r="BZ94" s="410"/>
      <c r="CA94" s="410"/>
      <c r="CB94" s="410"/>
      <c r="CC94" s="410"/>
      <c r="CD94" s="410"/>
      <c r="CE94" s="410"/>
      <c r="CF94" s="410"/>
      <c r="CG94" s="410"/>
      <c r="CH94" s="410"/>
      <c r="CI94" s="410"/>
      <c r="CJ94" s="410"/>
      <c r="CK94" s="410"/>
      <c r="CL94" s="410"/>
      <c r="CM94" s="410"/>
      <c r="CN94" s="410"/>
      <c r="CO94" s="410"/>
      <c r="CP94" s="410"/>
      <c r="CQ94" s="410"/>
      <c r="CR94" s="410"/>
      <c r="CS94" s="410"/>
      <c r="CT94" s="410"/>
      <c r="CU94" s="410"/>
      <c r="CV94" s="410"/>
      <c r="CW94" s="410"/>
      <c r="CX94" s="410"/>
      <c r="CY94" s="410"/>
      <c r="CZ94" s="410"/>
      <c r="DA94" s="410"/>
      <c r="DB94" s="410"/>
      <c r="DC94" s="410"/>
      <c r="DD94" s="410"/>
      <c r="DE94" s="410"/>
      <c r="DF94" s="410"/>
      <c r="DG94" s="410"/>
      <c r="DH94" s="410"/>
      <c r="DI94" s="410"/>
      <c r="DJ94" s="410"/>
      <c r="DK94" s="410"/>
      <c r="DL94" s="410"/>
      <c r="DM94" s="410"/>
      <c r="DN94" s="410"/>
      <c r="DO94" s="410"/>
      <c r="DP94" s="410"/>
      <c r="DQ94" s="410"/>
      <c r="DR94" s="410"/>
      <c r="DS94" s="410"/>
      <c r="DT94" s="410"/>
      <c r="DU94" s="410"/>
      <c r="DV94" s="410"/>
      <c r="DW94" s="410"/>
      <c r="DX94" s="410"/>
      <c r="DY94" s="410"/>
      <c r="DZ94" s="410"/>
      <c r="EA94" s="410"/>
      <c r="EB94" s="410"/>
      <c r="EC94" s="410"/>
      <c r="ED94" s="410"/>
      <c r="EE94" s="410"/>
      <c r="EF94" s="410"/>
      <c r="EG94" s="410"/>
      <c r="EH94" s="410"/>
      <c r="EI94" s="410"/>
      <c r="EJ94" s="410"/>
      <c r="EK94" s="410"/>
      <c r="EL94" s="410"/>
      <c r="EM94" s="410"/>
      <c r="EN94" s="410"/>
      <c r="EO94" s="410"/>
      <c r="EP94" s="410"/>
      <c r="EQ94" s="410"/>
      <c r="ER94" s="410"/>
      <c r="ES94" s="410"/>
      <c r="ET94" s="410"/>
      <c r="EU94" s="410"/>
      <c r="EV94" s="410"/>
      <c r="EW94" s="410"/>
      <c r="EX94" s="410"/>
      <c r="EY94" s="410"/>
      <c r="EZ94" s="410"/>
      <c r="FA94" s="410"/>
      <c r="FB94" s="410"/>
      <c r="FC94" s="410"/>
      <c r="FD94" s="410"/>
      <c r="FE94" s="410"/>
      <c r="FF94" s="410"/>
      <c r="FG94" s="410"/>
      <c r="FH94" s="410"/>
      <c r="FI94" s="410"/>
      <c r="FJ94" s="410"/>
      <c r="FK94" s="410"/>
      <c r="FL94" s="410"/>
      <c r="FM94" s="410"/>
      <c r="FN94" s="410"/>
      <c r="FO94" s="410"/>
      <c r="FP94" s="410"/>
      <c r="FQ94" s="410"/>
      <c r="FR94" s="410"/>
      <c r="FS94" s="410"/>
    </row>
    <row r="95" spans="1:175" s="394" customFormat="1" ht="13.5" thickBot="1" x14ac:dyDescent="0.25">
      <c r="A95" s="405"/>
      <c r="B95" s="506"/>
      <c r="C95" s="506"/>
      <c r="D95" s="508"/>
      <c r="E95" s="522"/>
      <c r="F95" s="508"/>
      <c r="G95" s="523"/>
      <c r="H95" s="441"/>
      <c r="I95" s="441"/>
      <c r="J95" s="518"/>
      <c r="K95" s="410"/>
      <c r="L95" s="410"/>
      <c r="M95" s="410"/>
      <c r="N95" s="410"/>
      <c r="O95" s="410"/>
      <c r="P95" s="410"/>
      <c r="Q95" s="410"/>
      <c r="R95" s="410"/>
      <c r="S95" s="410"/>
      <c r="T95" s="410"/>
      <c r="U95" s="410"/>
      <c r="V95" s="410"/>
      <c r="W95" s="410"/>
      <c r="X95" s="410"/>
      <c r="Y95" s="410"/>
      <c r="Z95" s="410"/>
      <c r="AA95" s="410"/>
      <c r="AB95" s="410"/>
      <c r="AC95" s="410"/>
      <c r="AD95" s="410"/>
      <c r="AE95" s="410"/>
      <c r="AF95" s="410"/>
      <c r="AG95" s="410"/>
      <c r="AH95" s="410"/>
      <c r="AI95" s="410"/>
      <c r="AJ95" s="410"/>
      <c r="AK95" s="410"/>
      <c r="AL95" s="410"/>
      <c r="AM95" s="410"/>
      <c r="AN95" s="410"/>
      <c r="AO95" s="410"/>
      <c r="AP95" s="410"/>
      <c r="AQ95" s="410"/>
      <c r="AR95" s="410"/>
      <c r="AS95" s="410"/>
      <c r="AT95" s="410"/>
      <c r="AU95" s="410"/>
      <c r="AV95" s="410"/>
      <c r="AW95" s="410"/>
      <c r="AX95" s="410"/>
      <c r="AY95" s="410"/>
      <c r="AZ95" s="410"/>
      <c r="BA95" s="410"/>
      <c r="BB95" s="410"/>
      <c r="BC95" s="410"/>
      <c r="BD95" s="410"/>
      <c r="BE95" s="410"/>
      <c r="BF95" s="410"/>
      <c r="BG95" s="410"/>
      <c r="BH95" s="410"/>
      <c r="BI95" s="410"/>
      <c r="BJ95" s="410"/>
      <c r="BK95" s="410"/>
      <c r="BL95" s="410"/>
      <c r="BM95" s="410"/>
      <c r="BN95" s="410"/>
      <c r="BO95" s="410"/>
      <c r="BP95" s="410"/>
      <c r="BQ95" s="410"/>
      <c r="BR95" s="410"/>
      <c r="BS95" s="410"/>
      <c r="BT95" s="410"/>
      <c r="BU95" s="410"/>
      <c r="BV95" s="410"/>
      <c r="BW95" s="410"/>
      <c r="BX95" s="410"/>
      <c r="BY95" s="410"/>
      <c r="BZ95" s="410"/>
      <c r="CA95" s="410"/>
      <c r="CB95" s="410"/>
      <c r="CC95" s="410"/>
      <c r="CD95" s="410"/>
      <c r="CE95" s="410"/>
      <c r="CF95" s="410"/>
      <c r="CG95" s="410"/>
      <c r="CH95" s="410"/>
      <c r="CI95" s="410"/>
      <c r="CJ95" s="410"/>
      <c r="CK95" s="410"/>
      <c r="CL95" s="410"/>
      <c r="CM95" s="410"/>
      <c r="CN95" s="410"/>
      <c r="CO95" s="410"/>
      <c r="CP95" s="410"/>
      <c r="CQ95" s="410"/>
      <c r="CR95" s="410"/>
      <c r="CS95" s="410"/>
      <c r="CT95" s="410"/>
      <c r="CU95" s="410"/>
      <c r="CV95" s="410"/>
      <c r="CW95" s="410"/>
      <c r="CX95" s="410"/>
      <c r="CY95" s="410"/>
      <c r="CZ95" s="410"/>
      <c r="DA95" s="410"/>
      <c r="DB95" s="410"/>
      <c r="DC95" s="410"/>
      <c r="DD95" s="410"/>
      <c r="DE95" s="410"/>
      <c r="DF95" s="410"/>
      <c r="DG95" s="410"/>
      <c r="DH95" s="410"/>
      <c r="DI95" s="410"/>
      <c r="DJ95" s="410"/>
      <c r="DK95" s="410"/>
      <c r="DL95" s="410"/>
      <c r="DM95" s="410"/>
      <c r="DN95" s="410"/>
      <c r="DO95" s="410"/>
      <c r="DP95" s="410"/>
      <c r="DQ95" s="410"/>
      <c r="DR95" s="410"/>
      <c r="DS95" s="410"/>
      <c r="DT95" s="410"/>
      <c r="DU95" s="410"/>
      <c r="DV95" s="410"/>
      <c r="DW95" s="410"/>
      <c r="DX95" s="410"/>
      <c r="DY95" s="410"/>
      <c r="DZ95" s="410"/>
      <c r="EA95" s="410"/>
      <c r="EB95" s="410"/>
      <c r="EC95" s="410"/>
      <c r="ED95" s="410"/>
      <c r="EE95" s="410"/>
      <c r="EF95" s="410"/>
      <c r="EG95" s="410"/>
      <c r="EH95" s="410"/>
      <c r="EI95" s="410"/>
      <c r="EJ95" s="410"/>
      <c r="EK95" s="410"/>
      <c r="EL95" s="410"/>
      <c r="EM95" s="410"/>
      <c r="EN95" s="410"/>
      <c r="EO95" s="410"/>
      <c r="EP95" s="410"/>
      <c r="EQ95" s="410"/>
      <c r="ER95" s="410"/>
      <c r="ES95" s="410"/>
      <c r="ET95" s="410"/>
      <c r="EU95" s="410"/>
      <c r="EV95" s="410"/>
      <c r="EW95" s="410"/>
      <c r="EX95" s="410"/>
      <c r="EY95" s="410"/>
      <c r="EZ95" s="410"/>
      <c r="FA95" s="410"/>
      <c r="FB95" s="410"/>
      <c r="FC95" s="410"/>
      <c r="FD95" s="410"/>
      <c r="FE95" s="410"/>
      <c r="FF95" s="410"/>
      <c r="FG95" s="410"/>
      <c r="FH95" s="410"/>
      <c r="FI95" s="410"/>
      <c r="FJ95" s="410"/>
      <c r="FK95" s="410"/>
      <c r="FL95" s="410"/>
      <c r="FM95" s="410"/>
      <c r="FN95" s="410"/>
      <c r="FO95" s="410"/>
      <c r="FP95" s="410"/>
      <c r="FQ95" s="410"/>
      <c r="FR95" s="410"/>
      <c r="FS95" s="410"/>
    </row>
    <row r="96" spans="1:175" s="405" customFormat="1" x14ac:dyDescent="0.2">
      <c r="A96" s="394"/>
      <c r="B96" s="472"/>
      <c r="C96" s="473">
        <v>8</v>
      </c>
      <c r="D96" s="474"/>
      <c r="E96" s="524" t="s">
        <v>313</v>
      </c>
      <c r="F96" s="525" t="s">
        <v>18</v>
      </c>
      <c r="G96" s="525" t="s">
        <v>153</v>
      </c>
      <c r="H96" s="477">
        <v>4</v>
      </c>
      <c r="I96" s="501">
        <f>I59+TIME(0,H59,0)</f>
        <v>0.35763888888888878</v>
      </c>
      <c r="J96" s="494"/>
      <c r="K96" s="404"/>
      <c r="L96" s="404"/>
      <c r="M96" s="404"/>
      <c r="N96" s="404"/>
      <c r="O96" s="404"/>
      <c r="P96" s="404"/>
      <c r="Q96" s="404"/>
      <c r="R96" s="404"/>
      <c r="S96" s="404"/>
      <c r="T96" s="404"/>
      <c r="U96" s="404"/>
      <c r="V96" s="404"/>
      <c r="W96" s="404"/>
      <c r="X96" s="404"/>
      <c r="Y96" s="404"/>
      <c r="Z96" s="404"/>
      <c r="AA96" s="404"/>
      <c r="AB96" s="404"/>
      <c r="AC96" s="404"/>
      <c r="AD96" s="404"/>
      <c r="AE96" s="404"/>
      <c r="AF96" s="404"/>
      <c r="AG96" s="404"/>
      <c r="AH96" s="404"/>
      <c r="AI96" s="404"/>
      <c r="AJ96" s="404"/>
      <c r="AK96" s="404"/>
      <c r="AL96" s="404"/>
      <c r="AM96" s="404"/>
      <c r="AN96" s="404"/>
      <c r="AO96" s="404"/>
      <c r="AP96" s="404"/>
      <c r="AQ96" s="404"/>
      <c r="AR96" s="404"/>
      <c r="AS96" s="404"/>
      <c r="AT96" s="404"/>
      <c r="AU96" s="404"/>
      <c r="AV96" s="404"/>
      <c r="AW96" s="404"/>
      <c r="AX96" s="404"/>
      <c r="AY96" s="404"/>
      <c r="AZ96" s="404"/>
      <c r="BA96" s="404"/>
      <c r="BB96" s="404"/>
      <c r="BC96" s="404"/>
      <c r="BD96" s="404"/>
      <c r="BE96" s="404"/>
      <c r="BF96" s="404"/>
      <c r="BG96" s="404"/>
      <c r="BH96" s="404"/>
      <c r="BI96" s="404"/>
      <c r="BJ96" s="404"/>
      <c r="BK96" s="404"/>
      <c r="BL96" s="404"/>
      <c r="BM96" s="404"/>
      <c r="BN96" s="404"/>
      <c r="BO96" s="404"/>
      <c r="BP96" s="404"/>
      <c r="BQ96" s="404"/>
      <c r="BR96" s="404"/>
      <c r="BS96" s="404"/>
      <c r="BT96" s="404"/>
      <c r="BU96" s="404"/>
      <c r="BV96" s="404"/>
      <c r="BW96" s="404"/>
      <c r="BX96" s="404"/>
      <c r="BY96" s="404"/>
      <c r="BZ96" s="404"/>
      <c r="CA96" s="404"/>
      <c r="CB96" s="404"/>
      <c r="CC96" s="404"/>
      <c r="CD96" s="404"/>
      <c r="CE96" s="404"/>
      <c r="CF96" s="404"/>
      <c r="CG96" s="404"/>
      <c r="CH96" s="404"/>
      <c r="CI96" s="404"/>
      <c r="CJ96" s="404"/>
      <c r="CK96" s="404"/>
      <c r="CL96" s="404"/>
      <c r="CM96" s="404"/>
      <c r="CN96" s="404"/>
      <c r="CO96" s="404"/>
      <c r="CP96" s="404"/>
      <c r="CQ96" s="404"/>
      <c r="CR96" s="404"/>
      <c r="CS96" s="404"/>
      <c r="CT96" s="404"/>
      <c r="CU96" s="404"/>
      <c r="CV96" s="404"/>
      <c r="CW96" s="404"/>
      <c r="CX96" s="404"/>
      <c r="CY96" s="404"/>
      <c r="CZ96" s="404"/>
      <c r="DA96" s="404"/>
      <c r="DB96" s="404"/>
      <c r="DC96" s="404"/>
      <c r="DD96" s="404"/>
      <c r="DE96" s="404"/>
      <c r="DF96" s="404"/>
      <c r="DG96" s="404"/>
      <c r="DH96" s="404"/>
      <c r="DI96" s="404"/>
      <c r="DJ96" s="404"/>
      <c r="DK96" s="404"/>
      <c r="DL96" s="404"/>
      <c r="DM96" s="404"/>
      <c r="DN96" s="404"/>
      <c r="DO96" s="404"/>
      <c r="DP96" s="404"/>
      <c r="DQ96" s="404"/>
      <c r="DR96" s="404"/>
      <c r="DS96" s="404"/>
      <c r="DT96" s="404"/>
      <c r="DU96" s="404"/>
      <c r="DV96" s="404"/>
      <c r="DW96" s="404"/>
      <c r="DX96" s="404"/>
      <c r="DY96" s="404"/>
      <c r="DZ96" s="404"/>
      <c r="EA96" s="404"/>
      <c r="EB96" s="404"/>
      <c r="EC96" s="404"/>
      <c r="ED96" s="404"/>
      <c r="EE96" s="404"/>
      <c r="EF96" s="404"/>
      <c r="EG96" s="404"/>
      <c r="EH96" s="404"/>
      <c r="EI96" s="404"/>
      <c r="EJ96" s="404"/>
      <c r="EK96" s="404"/>
      <c r="EL96" s="404"/>
      <c r="EM96" s="404"/>
      <c r="EN96" s="404"/>
      <c r="EO96" s="404"/>
      <c r="EP96" s="404"/>
      <c r="EQ96" s="404"/>
      <c r="ER96" s="404"/>
      <c r="ES96" s="404"/>
      <c r="ET96" s="404"/>
      <c r="EU96" s="404"/>
      <c r="EV96" s="404"/>
      <c r="EW96" s="404"/>
      <c r="EX96" s="404"/>
      <c r="EY96" s="404"/>
      <c r="EZ96" s="404"/>
      <c r="FA96" s="404"/>
      <c r="FB96" s="404"/>
      <c r="FC96" s="404"/>
      <c r="FD96" s="404"/>
      <c r="FE96" s="404"/>
      <c r="FF96" s="404"/>
      <c r="FG96" s="404"/>
      <c r="FH96" s="404"/>
      <c r="FI96" s="404"/>
      <c r="FJ96" s="404"/>
      <c r="FK96" s="404"/>
      <c r="FL96" s="404"/>
      <c r="FM96" s="404"/>
      <c r="FN96" s="404"/>
      <c r="FO96" s="404"/>
      <c r="FP96" s="404"/>
      <c r="FQ96" s="404"/>
      <c r="FR96" s="404"/>
      <c r="FS96" s="404"/>
    </row>
    <row r="97" spans="1:175" s="405" customFormat="1" x14ac:dyDescent="0.2">
      <c r="A97" s="394"/>
      <c r="B97" s="479"/>
      <c r="C97" s="419"/>
      <c r="D97" s="420"/>
      <c r="E97" s="503"/>
      <c r="F97" s="426"/>
      <c r="G97" s="426"/>
      <c r="H97" s="462"/>
      <c r="I97" s="481"/>
      <c r="J97" s="494"/>
      <c r="K97" s="404"/>
      <c r="L97" s="404"/>
      <c r="M97" s="404"/>
      <c r="N97" s="404"/>
      <c r="O97" s="404"/>
      <c r="P97" s="404"/>
      <c r="Q97" s="404"/>
      <c r="R97" s="404"/>
      <c r="S97" s="404"/>
      <c r="T97" s="404"/>
      <c r="U97" s="404"/>
      <c r="V97" s="404"/>
      <c r="W97" s="404"/>
      <c r="X97" s="404"/>
      <c r="Y97" s="404"/>
      <c r="Z97" s="404"/>
      <c r="AA97" s="404"/>
      <c r="AB97" s="404"/>
      <c r="AC97" s="404"/>
      <c r="AD97" s="404"/>
      <c r="AE97" s="404"/>
      <c r="AF97" s="404"/>
      <c r="AG97" s="404"/>
      <c r="AH97" s="404"/>
      <c r="AI97" s="404"/>
      <c r="AJ97" s="404"/>
      <c r="AK97" s="404"/>
      <c r="AL97" s="404"/>
      <c r="AM97" s="404"/>
      <c r="AN97" s="404"/>
      <c r="AO97" s="404"/>
      <c r="AP97" s="404"/>
      <c r="AQ97" s="404"/>
      <c r="AR97" s="404"/>
      <c r="AS97" s="404"/>
      <c r="AT97" s="404"/>
      <c r="AU97" s="404"/>
      <c r="AV97" s="404"/>
      <c r="AW97" s="404"/>
      <c r="AX97" s="404"/>
      <c r="AY97" s="404"/>
      <c r="AZ97" s="404"/>
      <c r="BA97" s="404"/>
      <c r="BB97" s="404"/>
      <c r="BC97" s="404"/>
      <c r="BD97" s="404"/>
      <c r="BE97" s="404"/>
      <c r="BF97" s="404"/>
      <c r="BG97" s="404"/>
      <c r="BH97" s="404"/>
      <c r="BI97" s="404"/>
      <c r="BJ97" s="404"/>
      <c r="BK97" s="404"/>
      <c r="BL97" s="404"/>
      <c r="BM97" s="404"/>
      <c r="BN97" s="404"/>
      <c r="BO97" s="404"/>
      <c r="BP97" s="404"/>
      <c r="BQ97" s="404"/>
      <c r="BR97" s="404"/>
      <c r="BS97" s="404"/>
      <c r="BT97" s="404"/>
      <c r="BU97" s="404"/>
      <c r="BV97" s="404"/>
      <c r="BW97" s="404"/>
      <c r="BX97" s="404"/>
      <c r="BY97" s="404"/>
      <c r="BZ97" s="404"/>
      <c r="CA97" s="404"/>
      <c r="CB97" s="404"/>
      <c r="CC97" s="404"/>
      <c r="CD97" s="404"/>
      <c r="CE97" s="404"/>
      <c r="CF97" s="404"/>
      <c r="CG97" s="404"/>
      <c r="CH97" s="404"/>
      <c r="CI97" s="404"/>
      <c r="CJ97" s="404"/>
      <c r="CK97" s="404"/>
      <c r="CL97" s="404"/>
      <c r="CM97" s="404"/>
      <c r="CN97" s="404"/>
      <c r="CO97" s="404"/>
      <c r="CP97" s="404"/>
      <c r="CQ97" s="404"/>
      <c r="CR97" s="404"/>
      <c r="CS97" s="404"/>
      <c r="CT97" s="404"/>
      <c r="CU97" s="404"/>
      <c r="CV97" s="404"/>
      <c r="CW97" s="404"/>
      <c r="CX97" s="404"/>
      <c r="CY97" s="404"/>
      <c r="CZ97" s="404"/>
      <c r="DA97" s="404"/>
      <c r="DB97" s="404"/>
      <c r="DC97" s="404"/>
      <c r="DD97" s="404"/>
      <c r="DE97" s="404"/>
      <c r="DF97" s="404"/>
      <c r="DG97" s="404"/>
      <c r="DH97" s="404"/>
      <c r="DI97" s="404"/>
      <c r="DJ97" s="404"/>
      <c r="DK97" s="404"/>
      <c r="DL97" s="404"/>
      <c r="DM97" s="404"/>
      <c r="DN97" s="404"/>
      <c r="DO97" s="404"/>
      <c r="DP97" s="404"/>
      <c r="DQ97" s="404"/>
      <c r="DR97" s="404"/>
      <c r="DS97" s="404"/>
      <c r="DT97" s="404"/>
      <c r="DU97" s="404"/>
      <c r="DV97" s="404"/>
      <c r="DW97" s="404"/>
      <c r="DX97" s="404"/>
      <c r="DY97" s="404"/>
      <c r="DZ97" s="404"/>
      <c r="EA97" s="404"/>
      <c r="EB97" s="404"/>
      <c r="EC97" s="404"/>
      <c r="ED97" s="404"/>
      <c r="EE97" s="404"/>
      <c r="EF97" s="404"/>
      <c r="EG97" s="404"/>
      <c r="EH97" s="404"/>
      <c r="EI97" s="404"/>
      <c r="EJ97" s="404"/>
      <c r="EK97" s="404"/>
      <c r="EL97" s="404"/>
      <c r="EM97" s="404"/>
      <c r="EN97" s="404"/>
      <c r="EO97" s="404"/>
      <c r="EP97" s="404"/>
      <c r="EQ97" s="404"/>
      <c r="ER97" s="404"/>
      <c r="ES97" s="404"/>
      <c r="ET97" s="404"/>
      <c r="EU97" s="404"/>
      <c r="EV97" s="404"/>
      <c r="EW97" s="404"/>
      <c r="EX97" s="404"/>
      <c r="EY97" s="404"/>
      <c r="EZ97" s="404"/>
      <c r="FA97" s="404"/>
      <c r="FB97" s="404"/>
      <c r="FC97" s="404"/>
      <c r="FD97" s="404"/>
      <c r="FE97" s="404"/>
      <c r="FF97" s="404"/>
      <c r="FG97" s="404"/>
      <c r="FH97" s="404"/>
      <c r="FI97" s="404"/>
      <c r="FJ97" s="404"/>
      <c r="FK97" s="404"/>
      <c r="FL97" s="404"/>
      <c r="FM97" s="404"/>
      <c r="FN97" s="404"/>
      <c r="FO97" s="404"/>
      <c r="FP97" s="404"/>
      <c r="FQ97" s="404"/>
      <c r="FR97" s="404"/>
      <c r="FS97" s="404"/>
    </row>
    <row r="98" spans="1:175" s="405" customFormat="1" x14ac:dyDescent="0.2">
      <c r="A98" s="394"/>
      <c r="B98" s="479"/>
      <c r="C98" s="419">
        <v>8.1</v>
      </c>
      <c r="D98" s="420" t="s">
        <v>24</v>
      </c>
      <c r="E98" s="503" t="s">
        <v>372</v>
      </c>
      <c r="F98" s="426"/>
      <c r="G98" s="426"/>
      <c r="H98" s="462"/>
      <c r="I98" s="481"/>
      <c r="J98" s="494"/>
      <c r="K98" s="404"/>
      <c r="L98" s="404"/>
      <c r="M98" s="404"/>
      <c r="N98" s="404"/>
      <c r="O98" s="404"/>
      <c r="P98" s="404"/>
      <c r="Q98" s="404"/>
      <c r="R98" s="404"/>
      <c r="S98" s="404"/>
      <c r="T98" s="404"/>
      <c r="U98" s="404"/>
      <c r="V98" s="404"/>
      <c r="W98" s="404"/>
      <c r="X98" s="404"/>
      <c r="Y98" s="404"/>
      <c r="Z98" s="404"/>
      <c r="AA98" s="404"/>
      <c r="AB98" s="404"/>
      <c r="AC98" s="404"/>
      <c r="AD98" s="404"/>
      <c r="AE98" s="404"/>
      <c r="AF98" s="404"/>
      <c r="AG98" s="404"/>
      <c r="AH98" s="404"/>
      <c r="AI98" s="404"/>
      <c r="AJ98" s="404"/>
      <c r="AK98" s="404"/>
      <c r="AL98" s="404"/>
      <c r="AM98" s="404"/>
      <c r="AN98" s="404"/>
      <c r="AO98" s="404"/>
      <c r="AP98" s="404"/>
      <c r="AQ98" s="404"/>
      <c r="AR98" s="404"/>
      <c r="AS98" s="404"/>
      <c r="AT98" s="404"/>
      <c r="AU98" s="404"/>
      <c r="AV98" s="404"/>
      <c r="AW98" s="404"/>
      <c r="AX98" s="404"/>
      <c r="AY98" s="404"/>
      <c r="AZ98" s="404"/>
      <c r="BA98" s="404"/>
      <c r="BB98" s="404"/>
      <c r="BC98" s="404"/>
      <c r="BD98" s="404"/>
      <c r="BE98" s="404"/>
      <c r="BF98" s="404"/>
      <c r="BG98" s="404"/>
      <c r="BH98" s="404"/>
      <c r="BI98" s="404"/>
      <c r="BJ98" s="404"/>
      <c r="BK98" s="404"/>
      <c r="BL98" s="404"/>
      <c r="BM98" s="404"/>
      <c r="BN98" s="404"/>
      <c r="BO98" s="404"/>
      <c r="BP98" s="404"/>
      <c r="BQ98" s="404"/>
      <c r="BR98" s="404"/>
      <c r="BS98" s="404"/>
      <c r="BT98" s="404"/>
      <c r="BU98" s="404"/>
      <c r="BV98" s="404"/>
      <c r="BW98" s="404"/>
      <c r="BX98" s="404"/>
      <c r="BY98" s="404"/>
      <c r="BZ98" s="404"/>
      <c r="CA98" s="404"/>
      <c r="CB98" s="404"/>
      <c r="CC98" s="404"/>
      <c r="CD98" s="404"/>
      <c r="CE98" s="404"/>
      <c r="CF98" s="404"/>
      <c r="CG98" s="404"/>
      <c r="CH98" s="404"/>
      <c r="CI98" s="404"/>
      <c r="CJ98" s="404"/>
      <c r="CK98" s="404"/>
      <c r="CL98" s="404"/>
      <c r="CM98" s="404"/>
      <c r="CN98" s="404"/>
      <c r="CO98" s="404"/>
      <c r="CP98" s="404"/>
      <c r="CQ98" s="404"/>
      <c r="CR98" s="404"/>
      <c r="CS98" s="404"/>
      <c r="CT98" s="404"/>
      <c r="CU98" s="404"/>
      <c r="CV98" s="404"/>
      <c r="CW98" s="404"/>
      <c r="CX98" s="404"/>
      <c r="CY98" s="404"/>
      <c r="CZ98" s="404"/>
      <c r="DA98" s="404"/>
      <c r="DB98" s="404"/>
      <c r="DC98" s="404"/>
      <c r="DD98" s="404"/>
      <c r="DE98" s="404"/>
      <c r="DF98" s="404"/>
      <c r="DG98" s="404"/>
      <c r="DH98" s="404"/>
      <c r="DI98" s="404"/>
      <c r="DJ98" s="404"/>
      <c r="DK98" s="404"/>
      <c r="DL98" s="404"/>
      <c r="DM98" s="404"/>
      <c r="DN98" s="404"/>
      <c r="DO98" s="404"/>
      <c r="DP98" s="404"/>
      <c r="DQ98" s="404"/>
      <c r="DR98" s="404"/>
      <c r="DS98" s="404"/>
      <c r="DT98" s="404"/>
      <c r="DU98" s="404"/>
      <c r="DV98" s="404"/>
      <c r="DW98" s="404"/>
      <c r="DX98" s="404"/>
      <c r="DY98" s="404"/>
      <c r="DZ98" s="404"/>
      <c r="EA98" s="404"/>
      <c r="EB98" s="404"/>
      <c r="EC98" s="404"/>
      <c r="ED98" s="404"/>
      <c r="EE98" s="404"/>
      <c r="EF98" s="404"/>
      <c r="EG98" s="404"/>
      <c r="EH98" s="404"/>
      <c r="EI98" s="404"/>
      <c r="EJ98" s="404"/>
      <c r="EK98" s="404"/>
      <c r="EL98" s="404"/>
      <c r="EM98" s="404"/>
      <c r="EN98" s="404"/>
      <c r="EO98" s="404"/>
      <c r="EP98" s="404"/>
      <c r="EQ98" s="404"/>
      <c r="ER98" s="404"/>
      <c r="ES98" s="404"/>
      <c r="ET98" s="404"/>
      <c r="EU98" s="404"/>
      <c r="EV98" s="404"/>
      <c r="EW98" s="404"/>
      <c r="EX98" s="404"/>
      <c r="EY98" s="404"/>
      <c r="EZ98" s="404"/>
      <c r="FA98" s="404"/>
      <c r="FB98" s="404"/>
      <c r="FC98" s="404"/>
      <c r="FD98" s="404"/>
      <c r="FE98" s="404"/>
      <c r="FF98" s="404"/>
      <c r="FG98" s="404"/>
      <c r="FH98" s="404"/>
      <c r="FI98" s="404"/>
      <c r="FJ98" s="404"/>
      <c r="FK98" s="404"/>
      <c r="FL98" s="404"/>
      <c r="FM98" s="404"/>
      <c r="FN98" s="404"/>
      <c r="FO98" s="404"/>
      <c r="FP98" s="404"/>
      <c r="FQ98" s="404"/>
      <c r="FR98" s="404"/>
      <c r="FS98" s="404"/>
    </row>
    <row r="99" spans="1:175" s="405" customFormat="1" x14ac:dyDescent="0.2">
      <c r="A99" s="394"/>
      <c r="B99" s="479"/>
      <c r="C99" s="480">
        <v>8.1999999999999993</v>
      </c>
      <c r="D99" s="420" t="s">
        <v>24</v>
      </c>
      <c r="E99" s="505" t="s">
        <v>277</v>
      </c>
      <c r="F99" s="422"/>
      <c r="G99" s="422"/>
      <c r="H99" s="462"/>
      <c r="I99" s="481"/>
      <c r="J99" s="494"/>
      <c r="K99" s="404"/>
      <c r="L99" s="404"/>
      <c r="M99" s="404"/>
      <c r="N99" s="404"/>
      <c r="O99" s="404"/>
      <c r="P99" s="404"/>
      <c r="Q99" s="404"/>
      <c r="R99" s="404"/>
      <c r="S99" s="404"/>
      <c r="T99" s="404"/>
      <c r="U99" s="404"/>
      <c r="V99" s="404"/>
      <c r="W99" s="404"/>
      <c r="X99" s="404"/>
      <c r="Y99" s="404"/>
      <c r="Z99" s="404"/>
      <c r="AA99" s="404"/>
      <c r="AB99" s="404"/>
      <c r="AC99" s="404"/>
      <c r="AD99" s="404"/>
      <c r="AE99" s="404"/>
      <c r="AF99" s="404"/>
      <c r="AG99" s="404"/>
      <c r="AH99" s="404"/>
      <c r="AI99" s="404"/>
      <c r="AJ99" s="404"/>
      <c r="AK99" s="404"/>
      <c r="AL99" s="404"/>
      <c r="AM99" s="404"/>
      <c r="AN99" s="404"/>
      <c r="AO99" s="404"/>
      <c r="AP99" s="404"/>
      <c r="AQ99" s="404"/>
      <c r="AR99" s="404"/>
      <c r="AS99" s="404"/>
      <c r="AT99" s="404"/>
      <c r="AU99" s="404"/>
      <c r="AV99" s="404"/>
      <c r="AW99" s="404"/>
      <c r="AX99" s="404"/>
      <c r="AY99" s="404"/>
      <c r="AZ99" s="404"/>
      <c r="BA99" s="404"/>
      <c r="BB99" s="404"/>
      <c r="BC99" s="404"/>
      <c r="BD99" s="404"/>
      <c r="BE99" s="404"/>
      <c r="BF99" s="404"/>
      <c r="BG99" s="404"/>
      <c r="BH99" s="404"/>
      <c r="BI99" s="404"/>
      <c r="BJ99" s="404"/>
      <c r="BK99" s="404"/>
      <c r="BL99" s="404"/>
      <c r="BM99" s="404"/>
      <c r="BN99" s="404"/>
      <c r="BO99" s="404"/>
      <c r="BP99" s="404"/>
      <c r="BQ99" s="404"/>
      <c r="BR99" s="404"/>
      <c r="BS99" s="404"/>
      <c r="BT99" s="404"/>
      <c r="BU99" s="404"/>
      <c r="BV99" s="404"/>
      <c r="BW99" s="404"/>
      <c r="BX99" s="404"/>
      <c r="BY99" s="404"/>
      <c r="BZ99" s="404"/>
      <c r="CA99" s="404"/>
      <c r="CB99" s="404"/>
      <c r="CC99" s="404"/>
      <c r="CD99" s="404"/>
      <c r="CE99" s="404"/>
      <c r="CF99" s="404"/>
      <c r="CG99" s="404"/>
      <c r="CH99" s="404"/>
      <c r="CI99" s="404"/>
      <c r="CJ99" s="404"/>
      <c r="CK99" s="404"/>
      <c r="CL99" s="404"/>
      <c r="CM99" s="404"/>
      <c r="CN99" s="404"/>
      <c r="CO99" s="404"/>
      <c r="CP99" s="404"/>
      <c r="CQ99" s="404"/>
      <c r="CR99" s="404"/>
      <c r="CS99" s="404"/>
      <c r="CT99" s="404"/>
      <c r="CU99" s="404"/>
      <c r="CV99" s="404"/>
      <c r="CW99" s="404"/>
      <c r="CX99" s="404"/>
      <c r="CY99" s="404"/>
      <c r="CZ99" s="404"/>
      <c r="DA99" s="404"/>
      <c r="DB99" s="404"/>
      <c r="DC99" s="404"/>
      <c r="DD99" s="404"/>
      <c r="DE99" s="404"/>
      <c r="DF99" s="404"/>
      <c r="DG99" s="404"/>
      <c r="DH99" s="404"/>
      <c r="DI99" s="404"/>
      <c r="DJ99" s="404"/>
      <c r="DK99" s="404"/>
      <c r="DL99" s="404"/>
      <c r="DM99" s="404"/>
      <c r="DN99" s="404"/>
      <c r="DO99" s="404"/>
      <c r="DP99" s="404"/>
      <c r="DQ99" s="404"/>
      <c r="DR99" s="404"/>
      <c r="DS99" s="404"/>
      <c r="DT99" s="404"/>
      <c r="DU99" s="404"/>
      <c r="DV99" s="404"/>
      <c r="DW99" s="404"/>
      <c r="DX99" s="404"/>
      <c r="DY99" s="404"/>
      <c r="DZ99" s="404"/>
      <c r="EA99" s="404"/>
      <c r="EB99" s="404"/>
      <c r="EC99" s="404"/>
      <c r="ED99" s="404"/>
      <c r="EE99" s="404"/>
      <c r="EF99" s="404"/>
      <c r="EG99" s="404"/>
      <c r="EH99" s="404"/>
      <c r="EI99" s="404"/>
      <c r="EJ99" s="404"/>
      <c r="EK99" s="404"/>
      <c r="EL99" s="404"/>
      <c r="EM99" s="404"/>
      <c r="EN99" s="404"/>
      <c r="EO99" s="404"/>
      <c r="EP99" s="404"/>
      <c r="EQ99" s="404"/>
      <c r="ER99" s="404"/>
      <c r="ES99" s="404"/>
      <c r="ET99" s="404"/>
      <c r="EU99" s="404"/>
      <c r="EV99" s="404"/>
      <c r="EW99" s="404"/>
      <c r="EX99" s="404"/>
      <c r="EY99" s="404"/>
      <c r="EZ99" s="404"/>
      <c r="FA99" s="404"/>
      <c r="FB99" s="404"/>
      <c r="FC99" s="404"/>
      <c r="FD99" s="404"/>
      <c r="FE99" s="404"/>
      <c r="FF99" s="404"/>
      <c r="FG99" s="404"/>
      <c r="FH99" s="404"/>
      <c r="FI99" s="404"/>
      <c r="FJ99" s="404"/>
      <c r="FK99" s="404"/>
      <c r="FL99" s="404"/>
      <c r="FM99" s="404"/>
      <c r="FN99" s="404"/>
      <c r="FO99" s="404"/>
      <c r="FP99" s="404"/>
      <c r="FQ99" s="404"/>
      <c r="FR99" s="404"/>
      <c r="FS99" s="404"/>
    </row>
    <row r="100" spans="1:175" s="405" customFormat="1" x14ac:dyDescent="0.2">
      <c r="A100" s="394"/>
      <c r="B100" s="479"/>
      <c r="C100" s="480">
        <v>8.3000000000000007</v>
      </c>
      <c r="D100" s="420" t="s">
        <v>24</v>
      </c>
      <c r="E100" s="503"/>
      <c r="F100" s="422"/>
      <c r="G100" s="422"/>
      <c r="H100" s="462"/>
      <c r="I100" s="481"/>
      <c r="J100" s="494"/>
      <c r="K100" s="404"/>
      <c r="L100" s="404"/>
      <c r="M100" s="404"/>
      <c r="N100" s="404"/>
      <c r="O100" s="404"/>
      <c r="P100" s="404"/>
      <c r="Q100" s="404"/>
      <c r="R100" s="404"/>
      <c r="S100" s="404"/>
      <c r="T100" s="404"/>
      <c r="U100" s="404"/>
      <c r="V100" s="404"/>
      <c r="W100" s="404"/>
      <c r="X100" s="404"/>
      <c r="Y100" s="404"/>
      <c r="Z100" s="404"/>
      <c r="AA100" s="404"/>
      <c r="AB100" s="404"/>
      <c r="AC100" s="404"/>
      <c r="AD100" s="404"/>
      <c r="AE100" s="404"/>
      <c r="AF100" s="404"/>
      <c r="AG100" s="404"/>
      <c r="AH100" s="404"/>
      <c r="AI100" s="404"/>
      <c r="AJ100" s="404"/>
      <c r="AK100" s="404"/>
      <c r="AL100" s="404"/>
      <c r="AM100" s="404"/>
      <c r="AN100" s="404"/>
      <c r="AO100" s="404"/>
      <c r="AP100" s="404"/>
      <c r="AQ100" s="404"/>
      <c r="AR100" s="404"/>
      <c r="AS100" s="404"/>
      <c r="AT100" s="404"/>
      <c r="AU100" s="404"/>
      <c r="AV100" s="404"/>
      <c r="AW100" s="404"/>
      <c r="AX100" s="404"/>
      <c r="AY100" s="404"/>
      <c r="AZ100" s="404"/>
      <c r="BA100" s="404"/>
      <c r="BB100" s="404"/>
      <c r="BC100" s="404"/>
      <c r="BD100" s="404"/>
      <c r="BE100" s="404"/>
      <c r="BF100" s="404"/>
      <c r="BG100" s="404"/>
      <c r="BH100" s="404"/>
      <c r="BI100" s="404"/>
      <c r="BJ100" s="404"/>
      <c r="BK100" s="404"/>
      <c r="BL100" s="404"/>
      <c r="BM100" s="404"/>
      <c r="BN100" s="404"/>
      <c r="BO100" s="404"/>
      <c r="BP100" s="404"/>
      <c r="BQ100" s="404"/>
      <c r="BR100" s="404"/>
      <c r="BS100" s="404"/>
      <c r="BT100" s="404"/>
      <c r="BU100" s="404"/>
      <c r="BV100" s="404"/>
      <c r="BW100" s="404"/>
      <c r="BX100" s="404"/>
      <c r="BY100" s="404"/>
      <c r="BZ100" s="404"/>
      <c r="CA100" s="404"/>
      <c r="CB100" s="404"/>
      <c r="CC100" s="404"/>
      <c r="CD100" s="404"/>
      <c r="CE100" s="404"/>
      <c r="CF100" s="404"/>
      <c r="CG100" s="404"/>
      <c r="CH100" s="404"/>
      <c r="CI100" s="404"/>
      <c r="CJ100" s="404"/>
      <c r="CK100" s="404"/>
      <c r="CL100" s="404"/>
      <c r="CM100" s="404"/>
      <c r="CN100" s="404"/>
      <c r="CO100" s="404"/>
      <c r="CP100" s="404"/>
      <c r="CQ100" s="404"/>
      <c r="CR100" s="404"/>
      <c r="CS100" s="404"/>
      <c r="CT100" s="404"/>
      <c r="CU100" s="404"/>
      <c r="CV100" s="404"/>
      <c r="CW100" s="404"/>
      <c r="CX100" s="404"/>
      <c r="CY100" s="404"/>
      <c r="CZ100" s="404"/>
      <c r="DA100" s="404"/>
      <c r="DB100" s="404"/>
      <c r="DC100" s="404"/>
      <c r="DD100" s="404"/>
      <c r="DE100" s="404"/>
      <c r="DF100" s="404"/>
      <c r="DG100" s="404"/>
      <c r="DH100" s="404"/>
      <c r="DI100" s="404"/>
      <c r="DJ100" s="404"/>
      <c r="DK100" s="404"/>
      <c r="DL100" s="404"/>
      <c r="DM100" s="404"/>
      <c r="DN100" s="404"/>
      <c r="DO100" s="404"/>
      <c r="DP100" s="404"/>
      <c r="DQ100" s="404"/>
      <c r="DR100" s="404"/>
      <c r="DS100" s="404"/>
      <c r="DT100" s="404"/>
      <c r="DU100" s="404"/>
      <c r="DV100" s="404"/>
      <c r="DW100" s="404"/>
      <c r="DX100" s="404"/>
      <c r="DY100" s="404"/>
      <c r="DZ100" s="404"/>
      <c r="EA100" s="404"/>
      <c r="EB100" s="404"/>
      <c r="EC100" s="404"/>
      <c r="ED100" s="404"/>
      <c r="EE100" s="404"/>
      <c r="EF100" s="404"/>
      <c r="EG100" s="404"/>
      <c r="EH100" s="404"/>
      <c r="EI100" s="404"/>
      <c r="EJ100" s="404"/>
      <c r="EK100" s="404"/>
      <c r="EL100" s="404"/>
      <c r="EM100" s="404"/>
      <c r="EN100" s="404"/>
      <c r="EO100" s="404"/>
      <c r="EP100" s="404"/>
      <c r="EQ100" s="404"/>
      <c r="ER100" s="404"/>
      <c r="ES100" s="404"/>
      <c r="ET100" s="404"/>
      <c r="EU100" s="404"/>
      <c r="EV100" s="404"/>
      <c r="EW100" s="404"/>
      <c r="EX100" s="404"/>
      <c r="EY100" s="404"/>
      <c r="EZ100" s="404"/>
      <c r="FA100" s="404"/>
      <c r="FB100" s="404"/>
      <c r="FC100" s="404"/>
      <c r="FD100" s="404"/>
      <c r="FE100" s="404"/>
      <c r="FF100" s="404"/>
      <c r="FG100" s="404"/>
      <c r="FH100" s="404"/>
      <c r="FI100" s="404"/>
      <c r="FJ100" s="404"/>
      <c r="FK100" s="404"/>
      <c r="FL100" s="404"/>
      <c r="FM100" s="404"/>
      <c r="FN100" s="404"/>
      <c r="FO100" s="404"/>
      <c r="FP100" s="404"/>
      <c r="FQ100" s="404"/>
      <c r="FR100" s="404"/>
      <c r="FS100" s="404"/>
    </row>
    <row r="101" spans="1:175" s="405" customFormat="1" ht="15.75" thickBot="1" x14ac:dyDescent="0.25">
      <c r="A101" s="383"/>
      <c r="B101" s="526"/>
      <c r="C101" s="527"/>
      <c r="D101" s="528"/>
      <c r="E101" s="529"/>
      <c r="F101" s="491"/>
      <c r="G101" s="491"/>
      <c r="H101" s="530"/>
      <c r="I101" s="493"/>
      <c r="J101" s="494"/>
      <c r="K101" s="404"/>
      <c r="L101" s="404"/>
      <c r="M101" s="404"/>
      <c r="N101" s="404"/>
      <c r="O101" s="404"/>
      <c r="P101" s="404"/>
      <c r="Q101" s="404"/>
      <c r="R101" s="404"/>
      <c r="S101" s="404"/>
      <c r="T101" s="404"/>
      <c r="U101" s="404"/>
      <c r="V101" s="404"/>
      <c r="W101" s="404"/>
      <c r="X101" s="404"/>
      <c r="Y101" s="404"/>
      <c r="Z101" s="404"/>
      <c r="AA101" s="404"/>
      <c r="AB101" s="404"/>
      <c r="AC101" s="404"/>
      <c r="AD101" s="404"/>
      <c r="AE101" s="404"/>
      <c r="AF101" s="404"/>
      <c r="AG101" s="404"/>
      <c r="AH101" s="404"/>
      <c r="AI101" s="404"/>
      <c r="AJ101" s="404"/>
      <c r="AK101" s="404"/>
      <c r="AL101" s="404"/>
      <c r="AM101" s="404"/>
      <c r="AN101" s="404"/>
      <c r="AO101" s="404"/>
      <c r="AP101" s="404"/>
      <c r="AQ101" s="404"/>
      <c r="AR101" s="404"/>
      <c r="AS101" s="404"/>
      <c r="AT101" s="404"/>
      <c r="AU101" s="404"/>
      <c r="AV101" s="404"/>
      <c r="AW101" s="404"/>
      <c r="AX101" s="404"/>
      <c r="AY101" s="404"/>
      <c r="AZ101" s="404"/>
      <c r="BA101" s="404"/>
      <c r="BB101" s="404"/>
      <c r="BC101" s="404"/>
      <c r="BD101" s="404"/>
      <c r="BE101" s="404"/>
      <c r="BF101" s="404"/>
      <c r="BG101" s="404"/>
      <c r="BH101" s="404"/>
      <c r="BI101" s="404"/>
      <c r="BJ101" s="404"/>
      <c r="BK101" s="404"/>
      <c r="BL101" s="404"/>
      <c r="BM101" s="404"/>
      <c r="BN101" s="404"/>
      <c r="BO101" s="404"/>
      <c r="BP101" s="404"/>
      <c r="BQ101" s="404"/>
      <c r="BR101" s="404"/>
      <c r="BS101" s="404"/>
      <c r="BT101" s="404"/>
      <c r="BU101" s="404"/>
      <c r="BV101" s="404"/>
      <c r="BW101" s="404"/>
      <c r="BX101" s="404"/>
      <c r="BY101" s="404"/>
      <c r="BZ101" s="404"/>
      <c r="CA101" s="404"/>
      <c r="CB101" s="404"/>
      <c r="CC101" s="404"/>
      <c r="CD101" s="404"/>
      <c r="CE101" s="404"/>
      <c r="CF101" s="404"/>
      <c r="CG101" s="404"/>
      <c r="CH101" s="404"/>
      <c r="CI101" s="404"/>
      <c r="CJ101" s="404"/>
      <c r="CK101" s="404"/>
      <c r="CL101" s="404"/>
      <c r="CM101" s="404"/>
      <c r="CN101" s="404"/>
      <c r="CO101" s="404"/>
      <c r="CP101" s="404"/>
      <c r="CQ101" s="404"/>
      <c r="CR101" s="404"/>
      <c r="CS101" s="404"/>
      <c r="CT101" s="404"/>
      <c r="CU101" s="404"/>
      <c r="CV101" s="404"/>
      <c r="CW101" s="404"/>
      <c r="CX101" s="404"/>
      <c r="CY101" s="404"/>
      <c r="CZ101" s="404"/>
      <c r="DA101" s="404"/>
      <c r="DB101" s="404"/>
      <c r="DC101" s="404"/>
      <c r="DD101" s="404"/>
      <c r="DE101" s="404"/>
      <c r="DF101" s="404"/>
      <c r="DG101" s="404"/>
      <c r="DH101" s="404"/>
      <c r="DI101" s="404"/>
      <c r="DJ101" s="404"/>
      <c r="DK101" s="404"/>
      <c r="DL101" s="404"/>
      <c r="DM101" s="404"/>
      <c r="DN101" s="404"/>
      <c r="DO101" s="404"/>
      <c r="DP101" s="404"/>
      <c r="DQ101" s="404"/>
      <c r="DR101" s="404"/>
      <c r="DS101" s="404"/>
      <c r="DT101" s="404"/>
      <c r="DU101" s="404"/>
      <c r="DV101" s="404"/>
      <c r="DW101" s="404"/>
      <c r="DX101" s="404"/>
      <c r="DY101" s="404"/>
      <c r="DZ101" s="404"/>
      <c r="EA101" s="404"/>
      <c r="EB101" s="404"/>
      <c r="EC101" s="404"/>
      <c r="ED101" s="404"/>
      <c r="EE101" s="404"/>
      <c r="EF101" s="404"/>
      <c r="EG101" s="404"/>
      <c r="EH101" s="404"/>
      <c r="EI101" s="404"/>
      <c r="EJ101" s="404"/>
      <c r="EK101" s="404"/>
      <c r="EL101" s="404"/>
      <c r="EM101" s="404"/>
      <c r="EN101" s="404"/>
      <c r="EO101" s="404"/>
      <c r="EP101" s="404"/>
      <c r="EQ101" s="404"/>
      <c r="ER101" s="404"/>
      <c r="ES101" s="404"/>
      <c r="ET101" s="404"/>
      <c r="EU101" s="404"/>
      <c r="EV101" s="404"/>
      <c r="EW101" s="404"/>
      <c r="EX101" s="404"/>
      <c r="EY101" s="404"/>
      <c r="EZ101" s="404"/>
      <c r="FA101" s="404"/>
      <c r="FB101" s="404"/>
      <c r="FC101" s="404"/>
      <c r="FD101" s="404"/>
      <c r="FE101" s="404"/>
      <c r="FF101" s="404"/>
      <c r="FG101" s="404"/>
      <c r="FH101" s="404"/>
      <c r="FI101" s="404"/>
      <c r="FJ101" s="404"/>
      <c r="FK101" s="404"/>
      <c r="FL101" s="404"/>
      <c r="FM101" s="404"/>
      <c r="FN101" s="404"/>
      <c r="FO101" s="404"/>
      <c r="FP101" s="404"/>
      <c r="FQ101" s="404"/>
      <c r="FR101" s="404"/>
      <c r="FS101" s="404"/>
    </row>
    <row r="102" spans="1:175" s="532" customFormat="1" ht="15.75" thickBot="1" x14ac:dyDescent="0.25">
      <c r="A102" s="383"/>
      <c r="B102" s="506"/>
      <c r="C102" s="506"/>
      <c r="D102" s="450"/>
      <c r="E102" s="507"/>
      <c r="F102" s="508"/>
      <c r="G102" s="508"/>
      <c r="H102" s="441"/>
      <c r="I102" s="441"/>
      <c r="J102" s="531"/>
    </row>
    <row r="103" spans="1:175" s="405" customFormat="1" ht="15" x14ac:dyDescent="0.2">
      <c r="A103" s="383"/>
      <c r="B103" s="472"/>
      <c r="C103" s="473">
        <v>9</v>
      </c>
      <c r="D103" s="474"/>
      <c r="E103" s="533" t="s">
        <v>314</v>
      </c>
      <c r="F103" s="525" t="s">
        <v>18</v>
      </c>
      <c r="G103" s="474" t="s">
        <v>315</v>
      </c>
      <c r="H103" s="477">
        <v>4</v>
      </c>
      <c r="I103" s="501">
        <f>I96+TIME(0,H96,0)</f>
        <v>0.36041666666666655</v>
      </c>
      <c r="J103" s="432"/>
    </row>
    <row r="104" spans="1:175" s="394" customFormat="1" ht="15" x14ac:dyDescent="0.2">
      <c r="B104" s="504"/>
      <c r="C104" s="419"/>
      <c r="D104" s="420"/>
      <c r="E104" s="503"/>
      <c r="F104" s="426"/>
      <c r="G104" s="426"/>
      <c r="H104" s="462"/>
      <c r="I104" s="481"/>
      <c r="J104" s="393"/>
    </row>
    <row r="105" spans="1:175" s="394" customFormat="1" ht="15" x14ac:dyDescent="0.2">
      <c r="B105" s="504"/>
      <c r="C105" s="419">
        <v>9.1</v>
      </c>
      <c r="D105" s="420" t="s">
        <v>24</v>
      </c>
      <c r="E105" s="503" t="s">
        <v>373</v>
      </c>
      <c r="F105" s="426"/>
      <c r="G105" s="426"/>
      <c r="H105" s="462"/>
      <c r="I105" s="481"/>
      <c r="J105" s="393"/>
    </row>
    <row r="106" spans="1:175" s="394" customFormat="1" ht="15" x14ac:dyDescent="0.2">
      <c r="B106" s="504"/>
      <c r="C106" s="419">
        <v>9.1999999999999993</v>
      </c>
      <c r="D106" s="420" t="s">
        <v>24</v>
      </c>
      <c r="E106" s="505" t="s">
        <v>277</v>
      </c>
      <c r="F106" s="426"/>
      <c r="G106" s="426"/>
      <c r="H106" s="462"/>
      <c r="I106" s="481"/>
      <c r="J106" s="393"/>
    </row>
    <row r="107" spans="1:175" s="394" customFormat="1" ht="15.75" thickBot="1" x14ac:dyDescent="0.25">
      <c r="B107" s="526"/>
      <c r="C107" s="527"/>
      <c r="D107" s="528"/>
      <c r="E107" s="529"/>
      <c r="F107" s="491"/>
      <c r="G107" s="491"/>
      <c r="H107" s="530"/>
      <c r="I107" s="493"/>
      <c r="J107" s="393"/>
    </row>
    <row r="108" spans="1:175" s="532" customFormat="1" ht="15.75" thickBot="1" x14ac:dyDescent="0.25">
      <c r="A108" s="394"/>
      <c r="B108" s="506"/>
      <c r="C108" s="506"/>
      <c r="D108" s="450"/>
      <c r="E108" s="507"/>
      <c r="F108" s="508"/>
      <c r="G108" s="508"/>
      <c r="H108" s="441"/>
      <c r="I108" s="441"/>
      <c r="J108" s="531"/>
    </row>
    <row r="109" spans="1:175" s="405" customFormat="1" ht="15" x14ac:dyDescent="0.2">
      <c r="A109" s="383"/>
      <c r="B109" s="472"/>
      <c r="C109" s="473">
        <v>10</v>
      </c>
      <c r="D109" s="474"/>
      <c r="E109" s="533" t="s">
        <v>316</v>
      </c>
      <c r="F109" s="525" t="s">
        <v>18</v>
      </c>
      <c r="G109" s="474" t="s">
        <v>317</v>
      </c>
      <c r="H109" s="477">
        <v>4</v>
      </c>
      <c r="I109" s="501">
        <f>I103+TIME(0,H103,0)</f>
        <v>0.36319444444444432</v>
      </c>
      <c r="J109" s="432"/>
    </row>
    <row r="110" spans="1:175" s="394" customFormat="1" ht="15" x14ac:dyDescent="0.2">
      <c r="B110" s="504"/>
      <c r="C110" s="419"/>
      <c r="D110" s="420"/>
      <c r="E110" s="503"/>
      <c r="F110" s="426"/>
      <c r="G110" s="426"/>
      <c r="H110" s="462"/>
      <c r="I110" s="481"/>
      <c r="J110" s="393"/>
    </row>
    <row r="111" spans="1:175" s="394" customFormat="1" ht="15" x14ac:dyDescent="0.2">
      <c r="B111" s="504"/>
      <c r="C111" s="419">
        <v>10.1</v>
      </c>
      <c r="D111" s="420" t="s">
        <v>24</v>
      </c>
      <c r="E111" s="503" t="s">
        <v>340</v>
      </c>
      <c r="F111" s="426"/>
      <c r="G111" s="426"/>
      <c r="H111" s="462"/>
      <c r="I111" s="481"/>
      <c r="J111" s="393"/>
    </row>
    <row r="112" spans="1:175" s="394" customFormat="1" ht="15" x14ac:dyDescent="0.2">
      <c r="B112" s="504"/>
      <c r="C112" s="419">
        <v>10.199999999999999</v>
      </c>
      <c r="D112" s="420" t="s">
        <v>24</v>
      </c>
      <c r="E112" s="505" t="s">
        <v>277</v>
      </c>
      <c r="F112" s="426"/>
      <c r="G112" s="426"/>
      <c r="H112" s="462"/>
      <c r="I112" s="481"/>
      <c r="J112" s="393"/>
    </row>
    <row r="113" spans="1:175" s="394" customFormat="1" ht="15" x14ac:dyDescent="0.2">
      <c r="B113" s="504"/>
      <c r="C113" s="419">
        <v>10.3</v>
      </c>
      <c r="D113" s="420"/>
      <c r="E113" s="534"/>
      <c r="F113" s="426"/>
      <c r="G113" s="426"/>
      <c r="H113" s="462"/>
      <c r="I113" s="481"/>
      <c r="J113" s="393"/>
    </row>
    <row r="114" spans="1:175" s="394" customFormat="1" ht="15.75" thickBot="1" x14ac:dyDescent="0.25">
      <c r="B114" s="526"/>
      <c r="C114" s="527"/>
      <c r="D114" s="528"/>
      <c r="E114" s="535"/>
      <c r="F114" s="491"/>
      <c r="G114" s="491"/>
      <c r="H114" s="530"/>
      <c r="I114" s="493"/>
      <c r="J114" s="393"/>
    </row>
    <row r="115" spans="1:175" s="532" customFormat="1" ht="15.75" thickBot="1" x14ac:dyDescent="0.25">
      <c r="A115" s="394"/>
      <c r="B115" s="506"/>
      <c r="C115" s="506"/>
      <c r="D115" s="450"/>
      <c r="E115" s="507"/>
      <c r="F115" s="508"/>
      <c r="G115" s="508"/>
      <c r="H115" s="441"/>
      <c r="I115" s="441"/>
      <c r="J115" s="531"/>
    </row>
    <row r="116" spans="1:175" s="536" customFormat="1" ht="15" x14ac:dyDescent="0.2">
      <c r="A116" s="394"/>
      <c r="B116" s="472"/>
      <c r="C116" s="473">
        <v>11</v>
      </c>
      <c r="D116" s="474"/>
      <c r="E116" s="533" t="s">
        <v>318</v>
      </c>
      <c r="F116" s="525" t="s">
        <v>39</v>
      </c>
      <c r="G116" s="474" t="s">
        <v>319</v>
      </c>
      <c r="H116" s="477">
        <v>0</v>
      </c>
      <c r="I116" s="501">
        <f>I109+TIME(0,H109,0)</f>
        <v>0.36597222222222209</v>
      </c>
      <c r="J116" s="432"/>
    </row>
    <row r="117" spans="1:175" s="405" customFormat="1" ht="15" x14ac:dyDescent="0.2">
      <c r="A117" s="537"/>
      <c r="B117" s="504"/>
      <c r="C117" s="419"/>
      <c r="D117" s="420"/>
      <c r="E117" s="503"/>
      <c r="F117" s="426"/>
      <c r="G117" s="426"/>
      <c r="H117" s="462"/>
      <c r="I117" s="481"/>
      <c r="J117" s="432"/>
    </row>
    <row r="118" spans="1:175" s="405" customFormat="1" ht="15" x14ac:dyDescent="0.2">
      <c r="A118" s="383"/>
      <c r="B118" s="504"/>
      <c r="C118" s="419">
        <v>11.1</v>
      </c>
      <c r="D118" s="420" t="s">
        <v>24</v>
      </c>
      <c r="E118" s="503" t="s">
        <v>340</v>
      </c>
      <c r="F118" s="426"/>
      <c r="G118" s="426"/>
      <c r="H118" s="462"/>
      <c r="I118" s="481"/>
      <c r="J118" s="432"/>
    </row>
    <row r="119" spans="1:175" s="405" customFormat="1" ht="15" x14ac:dyDescent="0.2">
      <c r="A119" s="383"/>
      <c r="B119" s="504"/>
      <c r="C119" s="419">
        <v>11.2</v>
      </c>
      <c r="D119" s="420" t="s">
        <v>24</v>
      </c>
      <c r="E119" s="538" t="s">
        <v>374</v>
      </c>
      <c r="F119" s="426"/>
      <c r="G119" s="426"/>
      <c r="H119" s="462"/>
      <c r="I119" s="481"/>
      <c r="J119" s="432"/>
    </row>
    <row r="120" spans="1:175" s="405" customFormat="1" ht="15" x14ac:dyDescent="0.2">
      <c r="A120" s="383"/>
      <c r="B120" s="504"/>
      <c r="C120" s="419">
        <v>11.3</v>
      </c>
      <c r="D120" s="420" t="s">
        <v>24</v>
      </c>
      <c r="E120" s="539"/>
      <c r="F120" s="426"/>
      <c r="G120" s="426"/>
      <c r="H120" s="462"/>
      <c r="I120" s="481"/>
      <c r="J120" s="432"/>
    </row>
    <row r="121" spans="1:175" s="405" customFormat="1" ht="15.75" thickBot="1" x14ac:dyDescent="0.25">
      <c r="A121" s="383"/>
      <c r="B121" s="526"/>
      <c r="C121" s="527"/>
      <c r="D121" s="528"/>
      <c r="E121" s="529"/>
      <c r="F121" s="491"/>
      <c r="G121" s="491"/>
      <c r="H121" s="530"/>
      <c r="I121" s="493"/>
      <c r="J121" s="432"/>
    </row>
    <row r="122" spans="1:175" s="405" customFormat="1" ht="15.75" thickBot="1" x14ac:dyDescent="0.25">
      <c r="A122" s="383"/>
      <c r="B122" s="540"/>
      <c r="C122" s="541"/>
      <c r="D122" s="542"/>
      <c r="E122" s="543"/>
      <c r="F122" s="544"/>
      <c r="G122" s="545"/>
      <c r="H122" s="546"/>
      <c r="I122" s="441"/>
      <c r="J122" s="494"/>
      <c r="K122" s="404"/>
      <c r="L122" s="404"/>
      <c r="M122" s="404"/>
      <c r="N122" s="404"/>
      <c r="O122" s="404"/>
      <c r="P122" s="404"/>
      <c r="Q122" s="404"/>
      <c r="R122" s="404"/>
      <c r="S122" s="404"/>
      <c r="T122" s="404"/>
      <c r="U122" s="404"/>
      <c r="V122" s="404"/>
      <c r="W122" s="404"/>
      <c r="X122" s="404"/>
      <c r="Y122" s="404"/>
      <c r="Z122" s="404"/>
      <c r="AA122" s="404"/>
      <c r="AB122" s="404"/>
      <c r="AC122" s="404"/>
      <c r="AD122" s="404"/>
      <c r="AE122" s="404"/>
      <c r="AF122" s="404"/>
      <c r="AG122" s="404"/>
      <c r="AH122" s="404"/>
      <c r="AI122" s="404"/>
      <c r="AJ122" s="404"/>
      <c r="AK122" s="404"/>
      <c r="AL122" s="404"/>
      <c r="AM122" s="404"/>
      <c r="AN122" s="404"/>
      <c r="AO122" s="404"/>
      <c r="AP122" s="404"/>
      <c r="AQ122" s="404"/>
      <c r="AR122" s="404"/>
      <c r="AS122" s="404"/>
      <c r="AT122" s="404"/>
      <c r="AU122" s="404"/>
      <c r="AV122" s="404"/>
      <c r="AW122" s="404"/>
      <c r="AX122" s="404"/>
      <c r="AY122" s="404"/>
      <c r="AZ122" s="404"/>
      <c r="BA122" s="404"/>
      <c r="BB122" s="404"/>
      <c r="BC122" s="404"/>
      <c r="BD122" s="404"/>
      <c r="BE122" s="404"/>
      <c r="BF122" s="404"/>
      <c r="BG122" s="404"/>
      <c r="BH122" s="404"/>
      <c r="BI122" s="404"/>
      <c r="BJ122" s="404"/>
      <c r="BK122" s="404"/>
      <c r="BL122" s="404"/>
      <c r="BM122" s="404"/>
      <c r="BN122" s="404"/>
      <c r="BO122" s="404"/>
      <c r="BP122" s="404"/>
      <c r="BQ122" s="404"/>
      <c r="BR122" s="404"/>
      <c r="BS122" s="404"/>
      <c r="BT122" s="404"/>
      <c r="BU122" s="404"/>
      <c r="BV122" s="404"/>
      <c r="BW122" s="404"/>
      <c r="BX122" s="404"/>
      <c r="BY122" s="404"/>
      <c r="BZ122" s="404"/>
      <c r="CA122" s="404"/>
      <c r="CB122" s="404"/>
      <c r="CC122" s="404"/>
      <c r="CD122" s="404"/>
      <c r="CE122" s="404"/>
      <c r="CF122" s="404"/>
      <c r="CG122" s="404"/>
      <c r="CH122" s="404"/>
      <c r="CI122" s="404"/>
      <c r="CJ122" s="404"/>
      <c r="CK122" s="404"/>
      <c r="CL122" s="404"/>
      <c r="CM122" s="404"/>
      <c r="CN122" s="404"/>
      <c r="CO122" s="404"/>
      <c r="CP122" s="404"/>
      <c r="CQ122" s="404"/>
      <c r="CR122" s="404"/>
      <c r="CS122" s="404"/>
      <c r="CT122" s="404"/>
      <c r="CU122" s="404"/>
      <c r="CV122" s="404"/>
      <c r="CW122" s="404"/>
      <c r="CX122" s="404"/>
      <c r="CY122" s="404"/>
      <c r="CZ122" s="404"/>
      <c r="DA122" s="404"/>
      <c r="DB122" s="404"/>
      <c r="DC122" s="404"/>
      <c r="DD122" s="404"/>
      <c r="DE122" s="404"/>
      <c r="DF122" s="404"/>
      <c r="DG122" s="404"/>
      <c r="DH122" s="404"/>
      <c r="DI122" s="404"/>
      <c r="DJ122" s="404"/>
      <c r="DK122" s="404"/>
      <c r="DL122" s="404"/>
      <c r="DM122" s="404"/>
      <c r="DN122" s="404"/>
      <c r="DO122" s="404"/>
      <c r="DP122" s="404"/>
      <c r="DQ122" s="404"/>
      <c r="DR122" s="404"/>
      <c r="DS122" s="404"/>
      <c r="DT122" s="404"/>
      <c r="DU122" s="404"/>
      <c r="DV122" s="404"/>
      <c r="DW122" s="404"/>
      <c r="DX122" s="404"/>
      <c r="DY122" s="404"/>
      <c r="DZ122" s="404"/>
      <c r="EA122" s="404"/>
      <c r="EB122" s="404"/>
      <c r="EC122" s="404"/>
      <c r="ED122" s="404"/>
      <c r="EE122" s="404"/>
      <c r="EF122" s="404"/>
      <c r="EG122" s="404"/>
      <c r="EH122" s="404"/>
      <c r="EI122" s="404"/>
      <c r="EJ122" s="404"/>
      <c r="EK122" s="404"/>
      <c r="EL122" s="404"/>
      <c r="EM122" s="404"/>
      <c r="EN122" s="404"/>
      <c r="EO122" s="404"/>
      <c r="EP122" s="404"/>
      <c r="EQ122" s="404"/>
      <c r="ER122" s="404"/>
      <c r="ES122" s="404"/>
      <c r="ET122" s="404"/>
      <c r="EU122" s="404"/>
      <c r="EV122" s="404"/>
      <c r="EW122" s="404"/>
      <c r="EX122" s="404"/>
      <c r="EY122" s="404"/>
      <c r="EZ122" s="404"/>
      <c r="FA122" s="404"/>
      <c r="FB122" s="404"/>
      <c r="FC122" s="404"/>
      <c r="FD122" s="404"/>
      <c r="FE122" s="404"/>
      <c r="FF122" s="404"/>
      <c r="FG122" s="404"/>
      <c r="FH122" s="404"/>
      <c r="FI122" s="404"/>
      <c r="FJ122" s="404"/>
      <c r="FK122" s="404"/>
      <c r="FL122" s="404"/>
      <c r="FM122" s="404"/>
      <c r="FN122" s="404"/>
      <c r="FO122" s="404"/>
      <c r="FP122" s="404"/>
      <c r="FQ122" s="404"/>
      <c r="FR122" s="404"/>
      <c r="FS122" s="404"/>
    </row>
    <row r="123" spans="1:175" s="405" customFormat="1" ht="15" x14ac:dyDescent="0.2">
      <c r="A123" s="383"/>
      <c r="B123" s="472"/>
      <c r="C123" s="473">
        <v>12</v>
      </c>
      <c r="D123" s="474"/>
      <c r="E123" s="533" t="s">
        <v>320</v>
      </c>
      <c r="F123" s="525" t="s">
        <v>18</v>
      </c>
      <c r="G123" s="474" t="s">
        <v>321</v>
      </c>
      <c r="H123" s="477">
        <v>4</v>
      </c>
      <c r="I123" s="501">
        <f>I116+TIME(0,H123,0)</f>
        <v>0.36874999999999986</v>
      </c>
      <c r="J123" s="432"/>
    </row>
    <row r="124" spans="1:175" s="394" customFormat="1" ht="15" x14ac:dyDescent="0.2">
      <c r="B124" s="504"/>
      <c r="C124" s="419"/>
      <c r="D124" s="420"/>
      <c r="E124" s="503"/>
      <c r="F124" s="426"/>
      <c r="G124" s="426"/>
      <c r="H124" s="462"/>
      <c r="I124" s="481"/>
      <c r="J124" s="393"/>
    </row>
    <row r="125" spans="1:175" s="394" customFormat="1" ht="15" x14ac:dyDescent="0.2">
      <c r="B125" s="504"/>
      <c r="C125" s="419">
        <v>12.1</v>
      </c>
      <c r="D125" s="420" t="s">
        <v>24</v>
      </c>
      <c r="E125" s="503" t="s">
        <v>340</v>
      </c>
      <c r="F125" s="426"/>
      <c r="G125" s="426"/>
      <c r="H125" s="462"/>
      <c r="I125" s="481"/>
      <c r="J125" s="393"/>
    </row>
    <row r="126" spans="1:175" s="394" customFormat="1" ht="15" x14ac:dyDescent="0.2">
      <c r="B126" s="504"/>
      <c r="C126" s="419">
        <v>12.2</v>
      </c>
      <c r="D126" s="420" t="s">
        <v>24</v>
      </c>
      <c r="E126" s="505" t="s">
        <v>277</v>
      </c>
      <c r="F126" s="426"/>
      <c r="G126" s="426"/>
      <c r="H126" s="462"/>
      <c r="I126" s="481"/>
      <c r="J126" s="393"/>
    </row>
    <row r="127" spans="1:175" s="394" customFormat="1" ht="15" x14ac:dyDescent="0.2">
      <c r="B127" s="504"/>
      <c r="C127" s="419">
        <v>12.3</v>
      </c>
      <c r="D127" s="420" t="s">
        <v>24</v>
      </c>
      <c r="E127" s="534"/>
      <c r="F127" s="426"/>
      <c r="G127" s="426"/>
      <c r="H127" s="462"/>
      <c r="I127" s="481"/>
      <c r="J127" s="393"/>
    </row>
    <row r="128" spans="1:175" s="394" customFormat="1" ht="15.75" thickBot="1" x14ac:dyDescent="0.25">
      <c r="B128" s="526"/>
      <c r="C128" s="527"/>
      <c r="D128" s="527"/>
      <c r="E128" s="535"/>
      <c r="F128" s="491"/>
      <c r="G128" s="491"/>
      <c r="H128" s="530"/>
      <c r="I128" s="493"/>
      <c r="J128" s="393"/>
    </row>
    <row r="129" spans="1:175" s="405" customFormat="1" ht="15.75" thickBot="1" x14ac:dyDescent="0.25">
      <c r="A129" s="383"/>
      <c r="B129" s="540"/>
      <c r="C129" s="541"/>
      <c r="D129" s="542"/>
      <c r="E129" s="543"/>
      <c r="F129" s="544"/>
      <c r="G129" s="545"/>
      <c r="H129" s="546"/>
      <c r="I129" s="441"/>
      <c r="J129" s="494"/>
      <c r="K129" s="404"/>
      <c r="L129" s="404"/>
      <c r="M129" s="404"/>
      <c r="N129" s="404"/>
      <c r="O129" s="404"/>
      <c r="P129" s="404"/>
      <c r="Q129" s="404"/>
      <c r="R129" s="404"/>
      <c r="S129" s="404"/>
      <c r="T129" s="404"/>
      <c r="U129" s="404"/>
      <c r="V129" s="404"/>
      <c r="W129" s="404"/>
      <c r="X129" s="404"/>
      <c r="Y129" s="404"/>
      <c r="Z129" s="404"/>
      <c r="AA129" s="404"/>
      <c r="AB129" s="404"/>
      <c r="AC129" s="404"/>
      <c r="AD129" s="404"/>
      <c r="AE129" s="404"/>
      <c r="AF129" s="404"/>
      <c r="AG129" s="404"/>
      <c r="AH129" s="404"/>
      <c r="AI129" s="404"/>
      <c r="AJ129" s="404"/>
      <c r="AK129" s="404"/>
      <c r="AL129" s="404"/>
      <c r="AM129" s="404"/>
      <c r="AN129" s="404"/>
      <c r="AO129" s="404"/>
      <c r="AP129" s="404"/>
      <c r="AQ129" s="404"/>
      <c r="AR129" s="404"/>
      <c r="AS129" s="404"/>
      <c r="AT129" s="404"/>
      <c r="AU129" s="404"/>
      <c r="AV129" s="404"/>
      <c r="AW129" s="404"/>
      <c r="AX129" s="404"/>
      <c r="AY129" s="404"/>
      <c r="AZ129" s="404"/>
      <c r="BA129" s="404"/>
      <c r="BB129" s="404"/>
      <c r="BC129" s="404"/>
      <c r="BD129" s="404"/>
      <c r="BE129" s="404"/>
      <c r="BF129" s="404"/>
      <c r="BG129" s="404"/>
      <c r="BH129" s="404"/>
      <c r="BI129" s="404"/>
      <c r="BJ129" s="404"/>
      <c r="BK129" s="404"/>
      <c r="BL129" s="404"/>
      <c r="BM129" s="404"/>
      <c r="BN129" s="404"/>
      <c r="BO129" s="404"/>
      <c r="BP129" s="404"/>
      <c r="BQ129" s="404"/>
      <c r="BR129" s="404"/>
      <c r="BS129" s="404"/>
      <c r="BT129" s="404"/>
      <c r="BU129" s="404"/>
      <c r="BV129" s="404"/>
      <c r="BW129" s="404"/>
      <c r="BX129" s="404"/>
      <c r="BY129" s="404"/>
      <c r="BZ129" s="404"/>
      <c r="CA129" s="404"/>
      <c r="CB129" s="404"/>
      <c r="CC129" s="404"/>
      <c r="CD129" s="404"/>
      <c r="CE129" s="404"/>
      <c r="CF129" s="404"/>
      <c r="CG129" s="404"/>
      <c r="CH129" s="404"/>
      <c r="CI129" s="404"/>
      <c r="CJ129" s="404"/>
      <c r="CK129" s="404"/>
      <c r="CL129" s="404"/>
      <c r="CM129" s="404"/>
      <c r="CN129" s="404"/>
      <c r="CO129" s="404"/>
      <c r="CP129" s="404"/>
      <c r="CQ129" s="404"/>
      <c r="CR129" s="404"/>
      <c r="CS129" s="404"/>
      <c r="CT129" s="404"/>
      <c r="CU129" s="404"/>
      <c r="CV129" s="404"/>
      <c r="CW129" s="404"/>
      <c r="CX129" s="404"/>
      <c r="CY129" s="404"/>
      <c r="CZ129" s="404"/>
      <c r="DA129" s="404"/>
      <c r="DB129" s="404"/>
      <c r="DC129" s="404"/>
      <c r="DD129" s="404"/>
      <c r="DE129" s="404"/>
      <c r="DF129" s="404"/>
      <c r="DG129" s="404"/>
      <c r="DH129" s="404"/>
      <c r="DI129" s="404"/>
      <c r="DJ129" s="404"/>
      <c r="DK129" s="404"/>
      <c r="DL129" s="404"/>
      <c r="DM129" s="404"/>
      <c r="DN129" s="404"/>
      <c r="DO129" s="404"/>
      <c r="DP129" s="404"/>
      <c r="DQ129" s="404"/>
      <c r="DR129" s="404"/>
      <c r="DS129" s="404"/>
      <c r="DT129" s="404"/>
      <c r="DU129" s="404"/>
      <c r="DV129" s="404"/>
      <c r="DW129" s="404"/>
      <c r="DX129" s="404"/>
      <c r="DY129" s="404"/>
      <c r="DZ129" s="404"/>
      <c r="EA129" s="404"/>
      <c r="EB129" s="404"/>
      <c r="EC129" s="404"/>
      <c r="ED129" s="404"/>
      <c r="EE129" s="404"/>
      <c r="EF129" s="404"/>
      <c r="EG129" s="404"/>
      <c r="EH129" s="404"/>
      <c r="EI129" s="404"/>
      <c r="EJ129" s="404"/>
      <c r="EK129" s="404"/>
      <c r="EL129" s="404"/>
      <c r="EM129" s="404"/>
      <c r="EN129" s="404"/>
      <c r="EO129" s="404"/>
      <c r="EP129" s="404"/>
      <c r="EQ129" s="404"/>
      <c r="ER129" s="404"/>
      <c r="ES129" s="404"/>
      <c r="ET129" s="404"/>
      <c r="EU129" s="404"/>
      <c r="EV129" s="404"/>
      <c r="EW129" s="404"/>
      <c r="EX129" s="404"/>
      <c r="EY129" s="404"/>
      <c r="EZ129" s="404"/>
      <c r="FA129" s="404"/>
      <c r="FB129" s="404"/>
      <c r="FC129" s="404"/>
      <c r="FD129" s="404"/>
      <c r="FE129" s="404"/>
      <c r="FF129" s="404"/>
      <c r="FG129" s="404"/>
      <c r="FH129" s="404"/>
      <c r="FI129" s="404"/>
      <c r="FJ129" s="404"/>
      <c r="FK129" s="404"/>
      <c r="FL129" s="404"/>
      <c r="FM129" s="404"/>
      <c r="FN129" s="404"/>
      <c r="FO129" s="404"/>
      <c r="FP129" s="404"/>
      <c r="FQ129" s="404"/>
      <c r="FR129" s="404"/>
      <c r="FS129" s="404"/>
    </row>
    <row r="130" spans="1:175" s="405" customFormat="1" ht="15" x14ac:dyDescent="0.2">
      <c r="A130" s="383"/>
      <c r="B130" s="472"/>
      <c r="C130" s="473">
        <v>13</v>
      </c>
      <c r="D130" s="474"/>
      <c r="E130" s="533" t="s">
        <v>322</v>
      </c>
      <c r="F130" s="525" t="s">
        <v>18</v>
      </c>
      <c r="G130" s="474" t="s">
        <v>323</v>
      </c>
      <c r="H130" s="477">
        <v>5</v>
      </c>
      <c r="I130" s="501">
        <f>I123+TIME(0,H130,0)</f>
        <v>0.37222222222222207</v>
      </c>
      <c r="J130" s="432"/>
    </row>
    <row r="131" spans="1:175" s="394" customFormat="1" ht="15" x14ac:dyDescent="0.2">
      <c r="B131" s="504"/>
      <c r="C131" s="419"/>
      <c r="D131" s="420"/>
      <c r="E131" s="503"/>
      <c r="F131" s="426"/>
      <c r="G131" s="426"/>
      <c r="H131" s="462"/>
      <c r="I131" s="481"/>
      <c r="J131" s="393"/>
    </row>
    <row r="132" spans="1:175" s="394" customFormat="1" ht="15" x14ac:dyDescent="0.2">
      <c r="B132" s="504"/>
      <c r="C132" s="419">
        <v>13.1</v>
      </c>
      <c r="D132" s="420" t="s">
        <v>24</v>
      </c>
      <c r="E132" s="503"/>
      <c r="F132" s="426"/>
      <c r="G132" s="426"/>
      <c r="H132" s="462"/>
      <c r="I132" s="481"/>
      <c r="J132" s="393"/>
    </row>
    <row r="133" spans="1:175" s="394" customFormat="1" ht="15" x14ac:dyDescent="0.2">
      <c r="B133" s="504"/>
      <c r="C133" s="419">
        <v>13.2</v>
      </c>
      <c r="D133" s="420" t="s">
        <v>24</v>
      </c>
      <c r="E133" s="539"/>
      <c r="F133" s="426"/>
      <c r="G133" s="426"/>
      <c r="H133" s="462"/>
      <c r="I133" s="481"/>
      <c r="J133" s="393"/>
    </row>
    <row r="134" spans="1:175" s="394" customFormat="1" ht="15.75" thickBot="1" x14ac:dyDescent="0.25">
      <c r="B134" s="526"/>
      <c r="C134" s="527"/>
      <c r="D134" s="528"/>
      <c r="E134" s="529"/>
      <c r="F134" s="491"/>
      <c r="G134" s="491"/>
      <c r="H134" s="530"/>
      <c r="I134" s="493"/>
      <c r="J134" s="393"/>
    </row>
    <row r="135" spans="1:175" s="405" customFormat="1" ht="15.75" thickBot="1" x14ac:dyDescent="0.25">
      <c r="A135" s="383"/>
      <c r="B135" s="540"/>
      <c r="C135" s="541"/>
      <c r="D135" s="542"/>
      <c r="E135" s="543"/>
      <c r="F135" s="544"/>
      <c r="G135" s="545"/>
      <c r="H135" s="546"/>
      <c r="I135" s="441"/>
      <c r="J135" s="494"/>
      <c r="K135" s="404"/>
      <c r="L135" s="404"/>
      <c r="M135" s="404"/>
      <c r="N135" s="404"/>
      <c r="O135" s="404"/>
      <c r="P135" s="404"/>
      <c r="Q135" s="404"/>
      <c r="R135" s="404"/>
      <c r="S135" s="404"/>
      <c r="T135" s="404"/>
      <c r="U135" s="404"/>
      <c r="V135" s="404"/>
      <c r="W135" s="404"/>
      <c r="X135" s="404"/>
      <c r="Y135" s="404"/>
      <c r="Z135" s="404"/>
      <c r="AA135" s="404"/>
      <c r="AB135" s="404"/>
      <c r="AC135" s="404"/>
      <c r="AD135" s="404"/>
      <c r="AE135" s="404"/>
      <c r="AF135" s="404"/>
      <c r="AG135" s="404"/>
      <c r="AH135" s="404"/>
      <c r="AI135" s="404"/>
      <c r="AJ135" s="404"/>
      <c r="AK135" s="404"/>
      <c r="AL135" s="404"/>
      <c r="AM135" s="404"/>
      <c r="AN135" s="404"/>
      <c r="AO135" s="404"/>
      <c r="AP135" s="404"/>
      <c r="AQ135" s="404"/>
      <c r="AR135" s="404"/>
      <c r="AS135" s="404"/>
      <c r="AT135" s="404"/>
      <c r="AU135" s="404"/>
      <c r="AV135" s="404"/>
      <c r="AW135" s="404"/>
      <c r="AX135" s="404"/>
      <c r="AY135" s="404"/>
      <c r="AZ135" s="404"/>
      <c r="BA135" s="404"/>
      <c r="BB135" s="404"/>
      <c r="BC135" s="404"/>
      <c r="BD135" s="404"/>
      <c r="BE135" s="404"/>
      <c r="BF135" s="404"/>
      <c r="BG135" s="404"/>
      <c r="BH135" s="404"/>
      <c r="BI135" s="404"/>
      <c r="BJ135" s="404"/>
      <c r="BK135" s="404"/>
      <c r="BL135" s="404"/>
      <c r="BM135" s="404"/>
      <c r="BN135" s="404"/>
      <c r="BO135" s="404"/>
      <c r="BP135" s="404"/>
      <c r="BQ135" s="404"/>
      <c r="BR135" s="404"/>
      <c r="BS135" s="404"/>
      <c r="BT135" s="404"/>
      <c r="BU135" s="404"/>
      <c r="BV135" s="404"/>
      <c r="BW135" s="404"/>
      <c r="BX135" s="404"/>
      <c r="BY135" s="404"/>
      <c r="BZ135" s="404"/>
      <c r="CA135" s="404"/>
      <c r="CB135" s="404"/>
      <c r="CC135" s="404"/>
      <c r="CD135" s="404"/>
      <c r="CE135" s="404"/>
      <c r="CF135" s="404"/>
      <c r="CG135" s="404"/>
      <c r="CH135" s="404"/>
      <c r="CI135" s="404"/>
      <c r="CJ135" s="404"/>
      <c r="CK135" s="404"/>
      <c r="CL135" s="404"/>
      <c r="CM135" s="404"/>
      <c r="CN135" s="404"/>
      <c r="CO135" s="404"/>
      <c r="CP135" s="404"/>
      <c r="CQ135" s="404"/>
      <c r="CR135" s="404"/>
      <c r="CS135" s="404"/>
      <c r="CT135" s="404"/>
      <c r="CU135" s="404"/>
      <c r="CV135" s="404"/>
      <c r="CW135" s="404"/>
      <c r="CX135" s="404"/>
      <c r="CY135" s="404"/>
      <c r="CZ135" s="404"/>
      <c r="DA135" s="404"/>
      <c r="DB135" s="404"/>
      <c r="DC135" s="404"/>
      <c r="DD135" s="404"/>
      <c r="DE135" s="404"/>
      <c r="DF135" s="404"/>
      <c r="DG135" s="404"/>
      <c r="DH135" s="404"/>
      <c r="DI135" s="404"/>
      <c r="DJ135" s="404"/>
      <c r="DK135" s="404"/>
      <c r="DL135" s="404"/>
      <c r="DM135" s="404"/>
      <c r="DN135" s="404"/>
      <c r="DO135" s="404"/>
      <c r="DP135" s="404"/>
      <c r="DQ135" s="404"/>
      <c r="DR135" s="404"/>
      <c r="DS135" s="404"/>
      <c r="DT135" s="404"/>
      <c r="DU135" s="404"/>
      <c r="DV135" s="404"/>
      <c r="DW135" s="404"/>
      <c r="DX135" s="404"/>
      <c r="DY135" s="404"/>
      <c r="DZ135" s="404"/>
      <c r="EA135" s="404"/>
      <c r="EB135" s="404"/>
      <c r="EC135" s="404"/>
      <c r="ED135" s="404"/>
      <c r="EE135" s="404"/>
      <c r="EF135" s="404"/>
      <c r="EG135" s="404"/>
      <c r="EH135" s="404"/>
      <c r="EI135" s="404"/>
      <c r="EJ135" s="404"/>
      <c r="EK135" s="404"/>
      <c r="EL135" s="404"/>
      <c r="EM135" s="404"/>
      <c r="EN135" s="404"/>
      <c r="EO135" s="404"/>
      <c r="EP135" s="404"/>
      <c r="EQ135" s="404"/>
      <c r="ER135" s="404"/>
      <c r="ES135" s="404"/>
      <c r="ET135" s="404"/>
      <c r="EU135" s="404"/>
      <c r="EV135" s="404"/>
      <c r="EW135" s="404"/>
      <c r="EX135" s="404"/>
      <c r="EY135" s="404"/>
      <c r="EZ135" s="404"/>
      <c r="FA135" s="404"/>
      <c r="FB135" s="404"/>
      <c r="FC135" s="404"/>
      <c r="FD135" s="404"/>
      <c r="FE135" s="404"/>
      <c r="FF135" s="404"/>
      <c r="FG135" s="404"/>
      <c r="FH135" s="404"/>
      <c r="FI135" s="404"/>
      <c r="FJ135" s="404"/>
      <c r="FK135" s="404"/>
      <c r="FL135" s="404"/>
      <c r="FM135" s="404"/>
      <c r="FN135" s="404"/>
      <c r="FO135" s="404"/>
      <c r="FP135" s="404"/>
      <c r="FQ135" s="404"/>
      <c r="FR135" s="404"/>
      <c r="FS135" s="404"/>
    </row>
    <row r="136" spans="1:175" s="532" customFormat="1" ht="15" x14ac:dyDescent="0.2">
      <c r="A136" s="383"/>
      <c r="B136" s="547"/>
      <c r="C136" s="548">
        <v>15</v>
      </c>
      <c r="D136" s="549" t="s">
        <v>22</v>
      </c>
      <c r="E136" s="550" t="s">
        <v>324</v>
      </c>
      <c r="F136" s="551"/>
      <c r="G136" s="552"/>
      <c r="H136" s="477">
        <v>1</v>
      </c>
      <c r="I136" s="501">
        <f>I130+TIME(0,H136,0)</f>
        <v>0.37291666666666651</v>
      </c>
      <c r="J136" s="531"/>
    </row>
    <row r="137" spans="1:175" s="405" customFormat="1" ht="15.75" thickBot="1" x14ac:dyDescent="0.25">
      <c r="A137" s="383"/>
      <c r="B137" s="553"/>
      <c r="C137" s="554"/>
      <c r="D137" s="491"/>
      <c r="E137" s="555"/>
      <c r="F137" s="491"/>
      <c r="G137" s="556"/>
      <c r="H137" s="557"/>
      <c r="I137" s="493"/>
      <c r="J137" s="432"/>
    </row>
    <row r="138" spans="1:175" ht="15" x14ac:dyDescent="0.2">
      <c r="A138" s="383"/>
      <c r="B138" s="558"/>
      <c r="C138" s="559"/>
      <c r="D138" s="560"/>
      <c r="E138" s="561"/>
      <c r="F138" s="562"/>
      <c r="G138" s="562"/>
      <c r="H138" s="563"/>
      <c r="I138" s="564"/>
    </row>
    <row r="139" spans="1:175" ht="15" x14ac:dyDescent="0.2">
      <c r="A139" s="383"/>
    </row>
  </sheetData>
  <mergeCells count="6">
    <mergeCell ref="H10:I10"/>
    <mergeCell ref="B3:I3"/>
    <mergeCell ref="B4:I4"/>
    <mergeCell ref="B5:I5"/>
    <mergeCell ref="B8:I8"/>
    <mergeCell ref="H9:I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esentation" dvAspect="DVASPECT_ICON" shapeId="9217" r:id="rId3">
          <objectPr defaultSize="0" r:id="rId4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914400</xdr:colOff>
                <xdr:row>17</xdr:row>
                <xdr:rowOff>114300</xdr:rowOff>
              </to>
            </anchor>
          </objectPr>
        </oleObject>
      </mc:Choice>
      <mc:Fallback>
        <oleObject progId="Presentation" dvAspect="DVASPECT_ICON" shapeId="921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69"/>
  <sheetViews>
    <sheetView tabSelected="1" zoomScale="136" zoomScaleNormal="136" workbookViewId="0">
      <selection activeCell="C20" sqref="C20"/>
    </sheetView>
  </sheetViews>
  <sheetFormatPr defaultColWidth="9.44140625" defaultRowHeight="12.75" x14ac:dyDescent="0.2"/>
  <cols>
    <col min="1" max="1" width="6.21875" style="58" customWidth="1"/>
    <col min="2" max="2" width="4.77734375" style="53" customWidth="1"/>
    <col min="3" max="3" width="55.88671875" style="54" customWidth="1"/>
    <col min="4" max="4" width="2.77734375" style="53" customWidth="1"/>
    <col min="5" max="5" width="14.77734375" style="53" customWidth="1"/>
    <col min="6" max="6" width="3.21875" style="55" customWidth="1"/>
    <col min="7" max="7" width="8.109375" style="57" customWidth="1"/>
    <col min="8" max="8" width="4.109375" style="53" customWidth="1"/>
    <col min="9" max="256" width="9.44140625" style="53"/>
    <col min="257" max="257" width="6.21875" style="53" customWidth="1"/>
    <col min="258" max="258" width="4.77734375" style="53" customWidth="1"/>
    <col min="259" max="259" width="55.88671875" style="53" customWidth="1"/>
    <col min="260" max="260" width="2.77734375" style="53" customWidth="1"/>
    <col min="261" max="261" width="14.77734375" style="53" customWidth="1"/>
    <col min="262" max="262" width="3.21875" style="53" customWidth="1"/>
    <col min="263" max="263" width="8.109375" style="53" customWidth="1"/>
    <col min="264" max="264" width="4.109375" style="53" customWidth="1"/>
    <col min="265" max="512" width="9.44140625" style="53"/>
    <col min="513" max="513" width="6.21875" style="53" customWidth="1"/>
    <col min="514" max="514" width="4.77734375" style="53" customWidth="1"/>
    <col min="515" max="515" width="55.88671875" style="53" customWidth="1"/>
    <col min="516" max="516" width="2.77734375" style="53" customWidth="1"/>
    <col min="517" max="517" width="14.77734375" style="53" customWidth="1"/>
    <col min="518" max="518" width="3.21875" style="53" customWidth="1"/>
    <col min="519" max="519" width="8.109375" style="53" customWidth="1"/>
    <col min="520" max="520" width="4.109375" style="53" customWidth="1"/>
    <col min="521" max="768" width="9.44140625" style="53"/>
    <col min="769" max="769" width="6.21875" style="53" customWidth="1"/>
    <col min="770" max="770" width="4.77734375" style="53" customWidth="1"/>
    <col min="771" max="771" width="55.88671875" style="53" customWidth="1"/>
    <col min="772" max="772" width="2.77734375" style="53" customWidth="1"/>
    <col min="773" max="773" width="14.77734375" style="53" customWidth="1"/>
    <col min="774" max="774" width="3.21875" style="53" customWidth="1"/>
    <col min="775" max="775" width="8.109375" style="53" customWidth="1"/>
    <col min="776" max="776" width="4.109375" style="53" customWidth="1"/>
    <col min="777" max="1024" width="9.44140625" style="53"/>
    <col min="1025" max="1025" width="6.21875" style="53" customWidth="1"/>
    <col min="1026" max="1026" width="4.77734375" style="53" customWidth="1"/>
    <col min="1027" max="1027" width="55.88671875" style="53" customWidth="1"/>
    <col min="1028" max="1028" width="2.77734375" style="53" customWidth="1"/>
    <col min="1029" max="1029" width="14.77734375" style="53" customWidth="1"/>
    <col min="1030" max="1030" width="3.21875" style="53" customWidth="1"/>
    <col min="1031" max="1031" width="8.109375" style="53" customWidth="1"/>
    <col min="1032" max="1032" width="4.109375" style="53" customWidth="1"/>
    <col min="1033" max="1280" width="9.44140625" style="53"/>
    <col min="1281" max="1281" width="6.21875" style="53" customWidth="1"/>
    <col min="1282" max="1282" width="4.77734375" style="53" customWidth="1"/>
    <col min="1283" max="1283" width="55.88671875" style="53" customWidth="1"/>
    <col min="1284" max="1284" width="2.77734375" style="53" customWidth="1"/>
    <col min="1285" max="1285" width="14.77734375" style="53" customWidth="1"/>
    <col min="1286" max="1286" width="3.21875" style="53" customWidth="1"/>
    <col min="1287" max="1287" width="8.109375" style="53" customWidth="1"/>
    <col min="1288" max="1288" width="4.109375" style="53" customWidth="1"/>
    <col min="1289" max="1536" width="9.44140625" style="53"/>
    <col min="1537" max="1537" width="6.21875" style="53" customWidth="1"/>
    <col min="1538" max="1538" width="4.77734375" style="53" customWidth="1"/>
    <col min="1539" max="1539" width="55.88671875" style="53" customWidth="1"/>
    <col min="1540" max="1540" width="2.77734375" style="53" customWidth="1"/>
    <col min="1541" max="1541" width="14.77734375" style="53" customWidth="1"/>
    <col min="1542" max="1542" width="3.21875" style="53" customWidth="1"/>
    <col min="1543" max="1543" width="8.109375" style="53" customWidth="1"/>
    <col min="1544" max="1544" width="4.109375" style="53" customWidth="1"/>
    <col min="1545" max="1792" width="9.44140625" style="53"/>
    <col min="1793" max="1793" width="6.21875" style="53" customWidth="1"/>
    <col min="1794" max="1794" width="4.77734375" style="53" customWidth="1"/>
    <col min="1795" max="1795" width="55.88671875" style="53" customWidth="1"/>
    <col min="1796" max="1796" width="2.77734375" style="53" customWidth="1"/>
    <col min="1797" max="1797" width="14.77734375" style="53" customWidth="1"/>
    <col min="1798" max="1798" width="3.21875" style="53" customWidth="1"/>
    <col min="1799" max="1799" width="8.109375" style="53" customWidth="1"/>
    <col min="1800" max="1800" width="4.109375" style="53" customWidth="1"/>
    <col min="1801" max="2048" width="9.44140625" style="53"/>
    <col min="2049" max="2049" width="6.21875" style="53" customWidth="1"/>
    <col min="2050" max="2050" width="4.77734375" style="53" customWidth="1"/>
    <col min="2051" max="2051" width="55.88671875" style="53" customWidth="1"/>
    <col min="2052" max="2052" width="2.77734375" style="53" customWidth="1"/>
    <col min="2053" max="2053" width="14.77734375" style="53" customWidth="1"/>
    <col min="2054" max="2054" width="3.21875" style="53" customWidth="1"/>
    <col min="2055" max="2055" width="8.109375" style="53" customWidth="1"/>
    <col min="2056" max="2056" width="4.109375" style="53" customWidth="1"/>
    <col min="2057" max="2304" width="9.44140625" style="53"/>
    <col min="2305" max="2305" width="6.21875" style="53" customWidth="1"/>
    <col min="2306" max="2306" width="4.77734375" style="53" customWidth="1"/>
    <col min="2307" max="2307" width="55.88671875" style="53" customWidth="1"/>
    <col min="2308" max="2308" width="2.77734375" style="53" customWidth="1"/>
    <col min="2309" max="2309" width="14.77734375" style="53" customWidth="1"/>
    <col min="2310" max="2310" width="3.21875" style="53" customWidth="1"/>
    <col min="2311" max="2311" width="8.109375" style="53" customWidth="1"/>
    <col min="2312" max="2312" width="4.109375" style="53" customWidth="1"/>
    <col min="2313" max="2560" width="9.44140625" style="53"/>
    <col min="2561" max="2561" width="6.21875" style="53" customWidth="1"/>
    <col min="2562" max="2562" width="4.77734375" style="53" customWidth="1"/>
    <col min="2563" max="2563" width="55.88671875" style="53" customWidth="1"/>
    <col min="2564" max="2564" width="2.77734375" style="53" customWidth="1"/>
    <col min="2565" max="2565" width="14.77734375" style="53" customWidth="1"/>
    <col min="2566" max="2566" width="3.21875" style="53" customWidth="1"/>
    <col min="2567" max="2567" width="8.109375" style="53" customWidth="1"/>
    <col min="2568" max="2568" width="4.109375" style="53" customWidth="1"/>
    <col min="2569" max="2816" width="9.44140625" style="53"/>
    <col min="2817" max="2817" width="6.21875" style="53" customWidth="1"/>
    <col min="2818" max="2818" width="4.77734375" style="53" customWidth="1"/>
    <col min="2819" max="2819" width="55.88671875" style="53" customWidth="1"/>
    <col min="2820" max="2820" width="2.77734375" style="53" customWidth="1"/>
    <col min="2821" max="2821" width="14.77734375" style="53" customWidth="1"/>
    <col min="2822" max="2822" width="3.21875" style="53" customWidth="1"/>
    <col min="2823" max="2823" width="8.109375" style="53" customWidth="1"/>
    <col min="2824" max="2824" width="4.109375" style="53" customWidth="1"/>
    <col min="2825" max="3072" width="9.44140625" style="53"/>
    <col min="3073" max="3073" width="6.21875" style="53" customWidth="1"/>
    <col min="3074" max="3074" width="4.77734375" style="53" customWidth="1"/>
    <col min="3075" max="3075" width="55.88671875" style="53" customWidth="1"/>
    <col min="3076" max="3076" width="2.77734375" style="53" customWidth="1"/>
    <col min="3077" max="3077" width="14.77734375" style="53" customWidth="1"/>
    <col min="3078" max="3078" width="3.21875" style="53" customWidth="1"/>
    <col min="3079" max="3079" width="8.109375" style="53" customWidth="1"/>
    <col min="3080" max="3080" width="4.109375" style="53" customWidth="1"/>
    <col min="3081" max="3328" width="9.44140625" style="53"/>
    <col min="3329" max="3329" width="6.21875" style="53" customWidth="1"/>
    <col min="3330" max="3330" width="4.77734375" style="53" customWidth="1"/>
    <col min="3331" max="3331" width="55.88671875" style="53" customWidth="1"/>
    <col min="3332" max="3332" width="2.77734375" style="53" customWidth="1"/>
    <col min="3333" max="3333" width="14.77734375" style="53" customWidth="1"/>
    <col min="3334" max="3334" width="3.21875" style="53" customWidth="1"/>
    <col min="3335" max="3335" width="8.109375" style="53" customWidth="1"/>
    <col min="3336" max="3336" width="4.109375" style="53" customWidth="1"/>
    <col min="3337" max="3584" width="9.44140625" style="53"/>
    <col min="3585" max="3585" width="6.21875" style="53" customWidth="1"/>
    <col min="3586" max="3586" width="4.77734375" style="53" customWidth="1"/>
    <col min="3587" max="3587" width="55.88671875" style="53" customWidth="1"/>
    <col min="3588" max="3588" width="2.77734375" style="53" customWidth="1"/>
    <col min="3589" max="3589" width="14.77734375" style="53" customWidth="1"/>
    <col min="3590" max="3590" width="3.21875" style="53" customWidth="1"/>
    <col min="3591" max="3591" width="8.109375" style="53" customWidth="1"/>
    <col min="3592" max="3592" width="4.109375" style="53" customWidth="1"/>
    <col min="3593" max="3840" width="9.44140625" style="53"/>
    <col min="3841" max="3841" width="6.21875" style="53" customWidth="1"/>
    <col min="3842" max="3842" width="4.77734375" style="53" customWidth="1"/>
    <col min="3843" max="3843" width="55.88671875" style="53" customWidth="1"/>
    <col min="3844" max="3844" width="2.77734375" style="53" customWidth="1"/>
    <col min="3845" max="3845" width="14.77734375" style="53" customWidth="1"/>
    <col min="3846" max="3846" width="3.21875" style="53" customWidth="1"/>
    <col min="3847" max="3847" width="8.109375" style="53" customWidth="1"/>
    <col min="3848" max="3848" width="4.109375" style="53" customWidth="1"/>
    <col min="3849" max="4096" width="9.44140625" style="53"/>
    <col min="4097" max="4097" width="6.21875" style="53" customWidth="1"/>
    <col min="4098" max="4098" width="4.77734375" style="53" customWidth="1"/>
    <col min="4099" max="4099" width="55.88671875" style="53" customWidth="1"/>
    <col min="4100" max="4100" width="2.77734375" style="53" customWidth="1"/>
    <col min="4101" max="4101" width="14.77734375" style="53" customWidth="1"/>
    <col min="4102" max="4102" width="3.21875" style="53" customWidth="1"/>
    <col min="4103" max="4103" width="8.109375" style="53" customWidth="1"/>
    <col min="4104" max="4104" width="4.109375" style="53" customWidth="1"/>
    <col min="4105" max="4352" width="9.44140625" style="53"/>
    <col min="4353" max="4353" width="6.21875" style="53" customWidth="1"/>
    <col min="4354" max="4354" width="4.77734375" style="53" customWidth="1"/>
    <col min="4355" max="4355" width="55.88671875" style="53" customWidth="1"/>
    <col min="4356" max="4356" width="2.77734375" style="53" customWidth="1"/>
    <col min="4357" max="4357" width="14.77734375" style="53" customWidth="1"/>
    <col min="4358" max="4358" width="3.21875" style="53" customWidth="1"/>
    <col min="4359" max="4359" width="8.109375" style="53" customWidth="1"/>
    <col min="4360" max="4360" width="4.109375" style="53" customWidth="1"/>
    <col min="4361" max="4608" width="9.44140625" style="53"/>
    <col min="4609" max="4609" width="6.21875" style="53" customWidth="1"/>
    <col min="4610" max="4610" width="4.77734375" style="53" customWidth="1"/>
    <col min="4611" max="4611" width="55.88671875" style="53" customWidth="1"/>
    <col min="4612" max="4612" width="2.77734375" style="53" customWidth="1"/>
    <col min="4613" max="4613" width="14.77734375" style="53" customWidth="1"/>
    <col min="4614" max="4614" width="3.21875" style="53" customWidth="1"/>
    <col min="4615" max="4615" width="8.109375" style="53" customWidth="1"/>
    <col min="4616" max="4616" width="4.109375" style="53" customWidth="1"/>
    <col min="4617" max="4864" width="9.44140625" style="53"/>
    <col min="4865" max="4865" width="6.21875" style="53" customWidth="1"/>
    <col min="4866" max="4866" width="4.77734375" style="53" customWidth="1"/>
    <col min="4867" max="4867" width="55.88671875" style="53" customWidth="1"/>
    <col min="4868" max="4868" width="2.77734375" style="53" customWidth="1"/>
    <col min="4869" max="4869" width="14.77734375" style="53" customWidth="1"/>
    <col min="4870" max="4870" width="3.21875" style="53" customWidth="1"/>
    <col min="4871" max="4871" width="8.109375" style="53" customWidth="1"/>
    <col min="4872" max="4872" width="4.109375" style="53" customWidth="1"/>
    <col min="4873" max="5120" width="9.44140625" style="53"/>
    <col min="5121" max="5121" width="6.21875" style="53" customWidth="1"/>
    <col min="5122" max="5122" width="4.77734375" style="53" customWidth="1"/>
    <col min="5123" max="5123" width="55.88671875" style="53" customWidth="1"/>
    <col min="5124" max="5124" width="2.77734375" style="53" customWidth="1"/>
    <col min="5125" max="5125" width="14.77734375" style="53" customWidth="1"/>
    <col min="5126" max="5126" width="3.21875" style="53" customWidth="1"/>
    <col min="5127" max="5127" width="8.109375" style="53" customWidth="1"/>
    <col min="5128" max="5128" width="4.109375" style="53" customWidth="1"/>
    <col min="5129" max="5376" width="9.44140625" style="53"/>
    <col min="5377" max="5377" width="6.21875" style="53" customWidth="1"/>
    <col min="5378" max="5378" width="4.77734375" style="53" customWidth="1"/>
    <col min="5379" max="5379" width="55.88671875" style="53" customWidth="1"/>
    <col min="5380" max="5380" width="2.77734375" style="53" customWidth="1"/>
    <col min="5381" max="5381" width="14.77734375" style="53" customWidth="1"/>
    <col min="5382" max="5382" width="3.21875" style="53" customWidth="1"/>
    <col min="5383" max="5383" width="8.109375" style="53" customWidth="1"/>
    <col min="5384" max="5384" width="4.109375" style="53" customWidth="1"/>
    <col min="5385" max="5632" width="9.44140625" style="53"/>
    <col min="5633" max="5633" width="6.21875" style="53" customWidth="1"/>
    <col min="5634" max="5634" width="4.77734375" style="53" customWidth="1"/>
    <col min="5635" max="5635" width="55.88671875" style="53" customWidth="1"/>
    <col min="5636" max="5636" width="2.77734375" style="53" customWidth="1"/>
    <col min="5637" max="5637" width="14.77734375" style="53" customWidth="1"/>
    <col min="5638" max="5638" width="3.21875" style="53" customWidth="1"/>
    <col min="5639" max="5639" width="8.109375" style="53" customWidth="1"/>
    <col min="5640" max="5640" width="4.109375" style="53" customWidth="1"/>
    <col min="5641" max="5888" width="9.44140625" style="53"/>
    <col min="5889" max="5889" width="6.21875" style="53" customWidth="1"/>
    <col min="5890" max="5890" width="4.77734375" style="53" customWidth="1"/>
    <col min="5891" max="5891" width="55.88671875" style="53" customWidth="1"/>
    <col min="5892" max="5892" width="2.77734375" style="53" customWidth="1"/>
    <col min="5893" max="5893" width="14.77734375" style="53" customWidth="1"/>
    <col min="5894" max="5894" width="3.21875" style="53" customWidth="1"/>
    <col min="5895" max="5895" width="8.109375" style="53" customWidth="1"/>
    <col min="5896" max="5896" width="4.109375" style="53" customWidth="1"/>
    <col min="5897" max="6144" width="9.44140625" style="53"/>
    <col min="6145" max="6145" width="6.21875" style="53" customWidth="1"/>
    <col min="6146" max="6146" width="4.77734375" style="53" customWidth="1"/>
    <col min="6147" max="6147" width="55.88671875" style="53" customWidth="1"/>
    <col min="6148" max="6148" width="2.77734375" style="53" customWidth="1"/>
    <col min="6149" max="6149" width="14.77734375" style="53" customWidth="1"/>
    <col min="6150" max="6150" width="3.21875" style="53" customWidth="1"/>
    <col min="6151" max="6151" width="8.109375" style="53" customWidth="1"/>
    <col min="6152" max="6152" width="4.109375" style="53" customWidth="1"/>
    <col min="6153" max="6400" width="9.44140625" style="53"/>
    <col min="6401" max="6401" width="6.21875" style="53" customWidth="1"/>
    <col min="6402" max="6402" width="4.77734375" style="53" customWidth="1"/>
    <col min="6403" max="6403" width="55.88671875" style="53" customWidth="1"/>
    <col min="6404" max="6404" width="2.77734375" style="53" customWidth="1"/>
    <col min="6405" max="6405" width="14.77734375" style="53" customWidth="1"/>
    <col min="6406" max="6406" width="3.21875" style="53" customWidth="1"/>
    <col min="6407" max="6407" width="8.109375" style="53" customWidth="1"/>
    <col min="6408" max="6408" width="4.109375" style="53" customWidth="1"/>
    <col min="6409" max="6656" width="9.44140625" style="53"/>
    <col min="6657" max="6657" width="6.21875" style="53" customWidth="1"/>
    <col min="6658" max="6658" width="4.77734375" style="53" customWidth="1"/>
    <col min="6659" max="6659" width="55.88671875" style="53" customWidth="1"/>
    <col min="6660" max="6660" width="2.77734375" style="53" customWidth="1"/>
    <col min="6661" max="6661" width="14.77734375" style="53" customWidth="1"/>
    <col min="6662" max="6662" width="3.21875" style="53" customWidth="1"/>
    <col min="6663" max="6663" width="8.109375" style="53" customWidth="1"/>
    <col min="6664" max="6664" width="4.109375" style="53" customWidth="1"/>
    <col min="6665" max="6912" width="9.44140625" style="53"/>
    <col min="6913" max="6913" width="6.21875" style="53" customWidth="1"/>
    <col min="6914" max="6914" width="4.77734375" style="53" customWidth="1"/>
    <col min="6915" max="6915" width="55.88671875" style="53" customWidth="1"/>
    <col min="6916" max="6916" width="2.77734375" style="53" customWidth="1"/>
    <col min="6917" max="6917" width="14.77734375" style="53" customWidth="1"/>
    <col min="6918" max="6918" width="3.21875" style="53" customWidth="1"/>
    <col min="6919" max="6919" width="8.109375" style="53" customWidth="1"/>
    <col min="6920" max="6920" width="4.109375" style="53" customWidth="1"/>
    <col min="6921" max="7168" width="9.44140625" style="53"/>
    <col min="7169" max="7169" width="6.21875" style="53" customWidth="1"/>
    <col min="7170" max="7170" width="4.77734375" style="53" customWidth="1"/>
    <col min="7171" max="7171" width="55.88671875" style="53" customWidth="1"/>
    <col min="7172" max="7172" width="2.77734375" style="53" customWidth="1"/>
    <col min="7173" max="7173" width="14.77734375" style="53" customWidth="1"/>
    <col min="7174" max="7174" width="3.21875" style="53" customWidth="1"/>
    <col min="7175" max="7175" width="8.109375" style="53" customWidth="1"/>
    <col min="7176" max="7176" width="4.109375" style="53" customWidth="1"/>
    <col min="7177" max="7424" width="9.44140625" style="53"/>
    <col min="7425" max="7425" width="6.21875" style="53" customWidth="1"/>
    <col min="7426" max="7426" width="4.77734375" style="53" customWidth="1"/>
    <col min="7427" max="7427" width="55.88671875" style="53" customWidth="1"/>
    <col min="7428" max="7428" width="2.77734375" style="53" customWidth="1"/>
    <col min="7429" max="7429" width="14.77734375" style="53" customWidth="1"/>
    <col min="7430" max="7430" width="3.21875" style="53" customWidth="1"/>
    <col min="7431" max="7431" width="8.109375" style="53" customWidth="1"/>
    <col min="7432" max="7432" width="4.109375" style="53" customWidth="1"/>
    <col min="7433" max="7680" width="9.44140625" style="53"/>
    <col min="7681" max="7681" width="6.21875" style="53" customWidth="1"/>
    <col min="7682" max="7682" width="4.77734375" style="53" customWidth="1"/>
    <col min="7683" max="7683" width="55.88671875" style="53" customWidth="1"/>
    <col min="7684" max="7684" width="2.77734375" style="53" customWidth="1"/>
    <col min="7685" max="7685" width="14.77734375" style="53" customWidth="1"/>
    <col min="7686" max="7686" width="3.21875" style="53" customWidth="1"/>
    <col min="7687" max="7687" width="8.109375" style="53" customWidth="1"/>
    <col min="7688" max="7688" width="4.109375" style="53" customWidth="1"/>
    <col min="7689" max="7936" width="9.44140625" style="53"/>
    <col min="7937" max="7937" width="6.21875" style="53" customWidth="1"/>
    <col min="7938" max="7938" width="4.77734375" style="53" customWidth="1"/>
    <col min="7939" max="7939" width="55.88671875" style="53" customWidth="1"/>
    <col min="7940" max="7940" width="2.77734375" style="53" customWidth="1"/>
    <col min="7941" max="7941" width="14.77734375" style="53" customWidth="1"/>
    <col min="7942" max="7942" width="3.21875" style="53" customWidth="1"/>
    <col min="7943" max="7943" width="8.109375" style="53" customWidth="1"/>
    <col min="7944" max="7944" width="4.109375" style="53" customWidth="1"/>
    <col min="7945" max="8192" width="9.44140625" style="53"/>
    <col min="8193" max="8193" width="6.21875" style="53" customWidth="1"/>
    <col min="8194" max="8194" width="4.77734375" style="53" customWidth="1"/>
    <col min="8195" max="8195" width="55.88671875" style="53" customWidth="1"/>
    <col min="8196" max="8196" width="2.77734375" style="53" customWidth="1"/>
    <col min="8197" max="8197" width="14.77734375" style="53" customWidth="1"/>
    <col min="8198" max="8198" width="3.21875" style="53" customWidth="1"/>
    <col min="8199" max="8199" width="8.109375" style="53" customWidth="1"/>
    <col min="8200" max="8200" width="4.109375" style="53" customWidth="1"/>
    <col min="8201" max="8448" width="9.44140625" style="53"/>
    <col min="8449" max="8449" width="6.21875" style="53" customWidth="1"/>
    <col min="8450" max="8450" width="4.77734375" style="53" customWidth="1"/>
    <col min="8451" max="8451" width="55.88671875" style="53" customWidth="1"/>
    <col min="8452" max="8452" width="2.77734375" style="53" customWidth="1"/>
    <col min="8453" max="8453" width="14.77734375" style="53" customWidth="1"/>
    <col min="8454" max="8454" width="3.21875" style="53" customWidth="1"/>
    <col min="8455" max="8455" width="8.109375" style="53" customWidth="1"/>
    <col min="8456" max="8456" width="4.109375" style="53" customWidth="1"/>
    <col min="8457" max="8704" width="9.44140625" style="53"/>
    <col min="8705" max="8705" width="6.21875" style="53" customWidth="1"/>
    <col min="8706" max="8706" width="4.77734375" style="53" customWidth="1"/>
    <col min="8707" max="8707" width="55.88671875" style="53" customWidth="1"/>
    <col min="8708" max="8708" width="2.77734375" style="53" customWidth="1"/>
    <col min="8709" max="8709" width="14.77734375" style="53" customWidth="1"/>
    <col min="8710" max="8710" width="3.21875" style="53" customWidth="1"/>
    <col min="8711" max="8711" width="8.109375" style="53" customWidth="1"/>
    <col min="8712" max="8712" width="4.109375" style="53" customWidth="1"/>
    <col min="8713" max="8960" width="9.44140625" style="53"/>
    <col min="8961" max="8961" width="6.21875" style="53" customWidth="1"/>
    <col min="8962" max="8962" width="4.77734375" style="53" customWidth="1"/>
    <col min="8963" max="8963" width="55.88671875" style="53" customWidth="1"/>
    <col min="8964" max="8964" width="2.77734375" style="53" customWidth="1"/>
    <col min="8965" max="8965" width="14.77734375" style="53" customWidth="1"/>
    <col min="8966" max="8966" width="3.21875" style="53" customWidth="1"/>
    <col min="8967" max="8967" width="8.109375" style="53" customWidth="1"/>
    <col min="8968" max="8968" width="4.109375" style="53" customWidth="1"/>
    <col min="8969" max="9216" width="9.44140625" style="53"/>
    <col min="9217" max="9217" width="6.21875" style="53" customWidth="1"/>
    <col min="9218" max="9218" width="4.77734375" style="53" customWidth="1"/>
    <col min="9219" max="9219" width="55.88671875" style="53" customWidth="1"/>
    <col min="9220" max="9220" width="2.77734375" style="53" customWidth="1"/>
    <col min="9221" max="9221" width="14.77734375" style="53" customWidth="1"/>
    <col min="9222" max="9222" width="3.21875" style="53" customWidth="1"/>
    <col min="9223" max="9223" width="8.109375" style="53" customWidth="1"/>
    <col min="9224" max="9224" width="4.109375" style="53" customWidth="1"/>
    <col min="9225" max="9472" width="9.44140625" style="53"/>
    <col min="9473" max="9473" width="6.21875" style="53" customWidth="1"/>
    <col min="9474" max="9474" width="4.77734375" style="53" customWidth="1"/>
    <col min="9475" max="9475" width="55.88671875" style="53" customWidth="1"/>
    <col min="9476" max="9476" width="2.77734375" style="53" customWidth="1"/>
    <col min="9477" max="9477" width="14.77734375" style="53" customWidth="1"/>
    <col min="9478" max="9478" width="3.21875" style="53" customWidth="1"/>
    <col min="9479" max="9479" width="8.109375" style="53" customWidth="1"/>
    <col min="9480" max="9480" width="4.109375" style="53" customWidth="1"/>
    <col min="9481" max="9728" width="9.44140625" style="53"/>
    <col min="9729" max="9729" width="6.21875" style="53" customWidth="1"/>
    <col min="9730" max="9730" width="4.77734375" style="53" customWidth="1"/>
    <col min="9731" max="9731" width="55.88671875" style="53" customWidth="1"/>
    <col min="9732" max="9732" width="2.77734375" style="53" customWidth="1"/>
    <col min="9733" max="9733" width="14.77734375" style="53" customWidth="1"/>
    <col min="9734" max="9734" width="3.21875" style="53" customWidth="1"/>
    <col min="9735" max="9735" width="8.109375" style="53" customWidth="1"/>
    <col min="9736" max="9736" width="4.109375" style="53" customWidth="1"/>
    <col min="9737" max="9984" width="9.44140625" style="53"/>
    <col min="9985" max="9985" width="6.21875" style="53" customWidth="1"/>
    <col min="9986" max="9986" width="4.77734375" style="53" customWidth="1"/>
    <col min="9987" max="9987" width="55.88671875" style="53" customWidth="1"/>
    <col min="9988" max="9988" width="2.77734375" style="53" customWidth="1"/>
    <col min="9989" max="9989" width="14.77734375" style="53" customWidth="1"/>
    <col min="9990" max="9990" width="3.21875" style="53" customWidth="1"/>
    <col min="9991" max="9991" width="8.109375" style="53" customWidth="1"/>
    <col min="9992" max="9992" width="4.109375" style="53" customWidth="1"/>
    <col min="9993" max="10240" width="9.44140625" style="53"/>
    <col min="10241" max="10241" width="6.21875" style="53" customWidth="1"/>
    <col min="10242" max="10242" width="4.77734375" style="53" customWidth="1"/>
    <col min="10243" max="10243" width="55.88671875" style="53" customWidth="1"/>
    <col min="10244" max="10244" width="2.77734375" style="53" customWidth="1"/>
    <col min="10245" max="10245" width="14.77734375" style="53" customWidth="1"/>
    <col min="10246" max="10246" width="3.21875" style="53" customWidth="1"/>
    <col min="10247" max="10247" width="8.109375" style="53" customWidth="1"/>
    <col min="10248" max="10248" width="4.109375" style="53" customWidth="1"/>
    <col min="10249" max="10496" width="9.44140625" style="53"/>
    <col min="10497" max="10497" width="6.21875" style="53" customWidth="1"/>
    <col min="10498" max="10498" width="4.77734375" style="53" customWidth="1"/>
    <col min="10499" max="10499" width="55.88671875" style="53" customWidth="1"/>
    <col min="10500" max="10500" width="2.77734375" style="53" customWidth="1"/>
    <col min="10501" max="10501" width="14.77734375" style="53" customWidth="1"/>
    <col min="10502" max="10502" width="3.21875" style="53" customWidth="1"/>
    <col min="10503" max="10503" width="8.109375" style="53" customWidth="1"/>
    <col min="10504" max="10504" width="4.109375" style="53" customWidth="1"/>
    <col min="10505" max="10752" width="9.44140625" style="53"/>
    <col min="10753" max="10753" width="6.21875" style="53" customWidth="1"/>
    <col min="10754" max="10754" width="4.77734375" style="53" customWidth="1"/>
    <col min="10755" max="10755" width="55.88671875" style="53" customWidth="1"/>
    <col min="10756" max="10756" width="2.77734375" style="53" customWidth="1"/>
    <col min="10757" max="10757" width="14.77734375" style="53" customWidth="1"/>
    <col min="10758" max="10758" width="3.21875" style="53" customWidth="1"/>
    <col min="10759" max="10759" width="8.109375" style="53" customWidth="1"/>
    <col min="10760" max="10760" width="4.109375" style="53" customWidth="1"/>
    <col min="10761" max="11008" width="9.44140625" style="53"/>
    <col min="11009" max="11009" width="6.21875" style="53" customWidth="1"/>
    <col min="11010" max="11010" width="4.77734375" style="53" customWidth="1"/>
    <col min="11011" max="11011" width="55.88671875" style="53" customWidth="1"/>
    <col min="11012" max="11012" width="2.77734375" style="53" customWidth="1"/>
    <col min="11013" max="11013" width="14.77734375" style="53" customWidth="1"/>
    <col min="11014" max="11014" width="3.21875" style="53" customWidth="1"/>
    <col min="11015" max="11015" width="8.109375" style="53" customWidth="1"/>
    <col min="11016" max="11016" width="4.109375" style="53" customWidth="1"/>
    <col min="11017" max="11264" width="9.44140625" style="53"/>
    <col min="11265" max="11265" width="6.21875" style="53" customWidth="1"/>
    <col min="11266" max="11266" width="4.77734375" style="53" customWidth="1"/>
    <col min="11267" max="11267" width="55.88671875" style="53" customWidth="1"/>
    <col min="11268" max="11268" width="2.77734375" style="53" customWidth="1"/>
    <col min="11269" max="11269" width="14.77734375" style="53" customWidth="1"/>
    <col min="11270" max="11270" width="3.21875" style="53" customWidth="1"/>
    <col min="11271" max="11271" width="8.109375" style="53" customWidth="1"/>
    <col min="11272" max="11272" width="4.109375" style="53" customWidth="1"/>
    <col min="11273" max="11520" width="9.44140625" style="53"/>
    <col min="11521" max="11521" width="6.21875" style="53" customWidth="1"/>
    <col min="11522" max="11522" width="4.77734375" style="53" customWidth="1"/>
    <col min="11523" max="11523" width="55.88671875" style="53" customWidth="1"/>
    <col min="11524" max="11524" width="2.77734375" style="53" customWidth="1"/>
    <col min="11525" max="11525" width="14.77734375" style="53" customWidth="1"/>
    <col min="11526" max="11526" width="3.21875" style="53" customWidth="1"/>
    <col min="11527" max="11527" width="8.109375" style="53" customWidth="1"/>
    <col min="11528" max="11528" width="4.109375" style="53" customWidth="1"/>
    <col min="11529" max="11776" width="9.44140625" style="53"/>
    <col min="11777" max="11777" width="6.21875" style="53" customWidth="1"/>
    <col min="11778" max="11778" width="4.77734375" style="53" customWidth="1"/>
    <col min="11779" max="11779" width="55.88671875" style="53" customWidth="1"/>
    <col min="11780" max="11780" width="2.77734375" style="53" customWidth="1"/>
    <col min="11781" max="11781" width="14.77734375" style="53" customWidth="1"/>
    <col min="11782" max="11782" width="3.21875" style="53" customWidth="1"/>
    <col min="11783" max="11783" width="8.109375" style="53" customWidth="1"/>
    <col min="11784" max="11784" width="4.109375" style="53" customWidth="1"/>
    <col min="11785" max="12032" width="9.44140625" style="53"/>
    <col min="12033" max="12033" width="6.21875" style="53" customWidth="1"/>
    <col min="12034" max="12034" width="4.77734375" style="53" customWidth="1"/>
    <col min="12035" max="12035" width="55.88671875" style="53" customWidth="1"/>
    <col min="12036" max="12036" width="2.77734375" style="53" customWidth="1"/>
    <col min="12037" max="12037" width="14.77734375" style="53" customWidth="1"/>
    <col min="12038" max="12038" width="3.21875" style="53" customWidth="1"/>
    <col min="12039" max="12039" width="8.109375" style="53" customWidth="1"/>
    <col min="12040" max="12040" width="4.109375" style="53" customWidth="1"/>
    <col min="12041" max="12288" width="9.44140625" style="53"/>
    <col min="12289" max="12289" width="6.21875" style="53" customWidth="1"/>
    <col min="12290" max="12290" width="4.77734375" style="53" customWidth="1"/>
    <col min="12291" max="12291" width="55.88671875" style="53" customWidth="1"/>
    <col min="12292" max="12292" width="2.77734375" style="53" customWidth="1"/>
    <col min="12293" max="12293" width="14.77734375" style="53" customWidth="1"/>
    <col min="12294" max="12294" width="3.21875" style="53" customWidth="1"/>
    <col min="12295" max="12295" width="8.109375" style="53" customWidth="1"/>
    <col min="12296" max="12296" width="4.109375" style="53" customWidth="1"/>
    <col min="12297" max="12544" width="9.44140625" style="53"/>
    <col min="12545" max="12545" width="6.21875" style="53" customWidth="1"/>
    <col min="12546" max="12546" width="4.77734375" style="53" customWidth="1"/>
    <col min="12547" max="12547" width="55.88671875" style="53" customWidth="1"/>
    <col min="12548" max="12548" width="2.77734375" style="53" customWidth="1"/>
    <col min="12549" max="12549" width="14.77734375" style="53" customWidth="1"/>
    <col min="12550" max="12550" width="3.21875" style="53" customWidth="1"/>
    <col min="12551" max="12551" width="8.109375" style="53" customWidth="1"/>
    <col min="12552" max="12552" width="4.109375" style="53" customWidth="1"/>
    <col min="12553" max="12800" width="9.44140625" style="53"/>
    <col min="12801" max="12801" width="6.21875" style="53" customWidth="1"/>
    <col min="12802" max="12802" width="4.77734375" style="53" customWidth="1"/>
    <col min="12803" max="12803" width="55.88671875" style="53" customWidth="1"/>
    <col min="12804" max="12804" width="2.77734375" style="53" customWidth="1"/>
    <col min="12805" max="12805" width="14.77734375" style="53" customWidth="1"/>
    <col min="12806" max="12806" width="3.21875" style="53" customWidth="1"/>
    <col min="12807" max="12807" width="8.109375" style="53" customWidth="1"/>
    <col min="12808" max="12808" width="4.109375" style="53" customWidth="1"/>
    <col min="12809" max="13056" width="9.44140625" style="53"/>
    <col min="13057" max="13057" width="6.21875" style="53" customWidth="1"/>
    <col min="13058" max="13058" width="4.77734375" style="53" customWidth="1"/>
    <col min="13059" max="13059" width="55.88671875" style="53" customWidth="1"/>
    <col min="13060" max="13060" width="2.77734375" style="53" customWidth="1"/>
    <col min="13061" max="13061" width="14.77734375" style="53" customWidth="1"/>
    <col min="13062" max="13062" width="3.21875" style="53" customWidth="1"/>
    <col min="13063" max="13063" width="8.109375" style="53" customWidth="1"/>
    <col min="13064" max="13064" width="4.109375" style="53" customWidth="1"/>
    <col min="13065" max="13312" width="9.44140625" style="53"/>
    <col min="13313" max="13313" width="6.21875" style="53" customWidth="1"/>
    <col min="13314" max="13314" width="4.77734375" style="53" customWidth="1"/>
    <col min="13315" max="13315" width="55.88671875" style="53" customWidth="1"/>
    <col min="13316" max="13316" width="2.77734375" style="53" customWidth="1"/>
    <col min="13317" max="13317" width="14.77734375" style="53" customWidth="1"/>
    <col min="13318" max="13318" width="3.21875" style="53" customWidth="1"/>
    <col min="13319" max="13319" width="8.109375" style="53" customWidth="1"/>
    <col min="13320" max="13320" width="4.109375" style="53" customWidth="1"/>
    <col min="13321" max="13568" width="9.44140625" style="53"/>
    <col min="13569" max="13569" width="6.21875" style="53" customWidth="1"/>
    <col min="13570" max="13570" width="4.77734375" style="53" customWidth="1"/>
    <col min="13571" max="13571" width="55.88671875" style="53" customWidth="1"/>
    <col min="13572" max="13572" width="2.77734375" style="53" customWidth="1"/>
    <col min="13573" max="13573" width="14.77734375" style="53" customWidth="1"/>
    <col min="13574" max="13574" width="3.21875" style="53" customWidth="1"/>
    <col min="13575" max="13575" width="8.109375" style="53" customWidth="1"/>
    <col min="13576" max="13576" width="4.109375" style="53" customWidth="1"/>
    <col min="13577" max="13824" width="9.44140625" style="53"/>
    <col min="13825" max="13825" width="6.21875" style="53" customWidth="1"/>
    <col min="13826" max="13826" width="4.77734375" style="53" customWidth="1"/>
    <col min="13827" max="13827" width="55.88671875" style="53" customWidth="1"/>
    <col min="13828" max="13828" width="2.77734375" style="53" customWidth="1"/>
    <col min="13829" max="13829" width="14.77734375" style="53" customWidth="1"/>
    <col min="13830" max="13830" width="3.21875" style="53" customWidth="1"/>
    <col min="13831" max="13831" width="8.109375" style="53" customWidth="1"/>
    <col min="13832" max="13832" width="4.109375" style="53" customWidth="1"/>
    <col min="13833" max="14080" width="9.44140625" style="53"/>
    <col min="14081" max="14081" width="6.21875" style="53" customWidth="1"/>
    <col min="14082" max="14082" width="4.77734375" style="53" customWidth="1"/>
    <col min="14083" max="14083" width="55.88671875" style="53" customWidth="1"/>
    <col min="14084" max="14084" width="2.77734375" style="53" customWidth="1"/>
    <col min="14085" max="14085" width="14.77734375" style="53" customWidth="1"/>
    <col min="14086" max="14086" width="3.21875" style="53" customWidth="1"/>
    <col min="14087" max="14087" width="8.109375" style="53" customWidth="1"/>
    <col min="14088" max="14088" width="4.109375" style="53" customWidth="1"/>
    <col min="14089" max="14336" width="9.44140625" style="53"/>
    <col min="14337" max="14337" width="6.21875" style="53" customWidth="1"/>
    <col min="14338" max="14338" width="4.77734375" style="53" customWidth="1"/>
    <col min="14339" max="14339" width="55.88671875" style="53" customWidth="1"/>
    <col min="14340" max="14340" width="2.77734375" style="53" customWidth="1"/>
    <col min="14341" max="14341" width="14.77734375" style="53" customWidth="1"/>
    <col min="14342" max="14342" width="3.21875" style="53" customWidth="1"/>
    <col min="14343" max="14343" width="8.109375" style="53" customWidth="1"/>
    <col min="14344" max="14344" width="4.109375" style="53" customWidth="1"/>
    <col min="14345" max="14592" width="9.44140625" style="53"/>
    <col min="14593" max="14593" width="6.21875" style="53" customWidth="1"/>
    <col min="14594" max="14594" width="4.77734375" style="53" customWidth="1"/>
    <col min="14595" max="14595" width="55.88671875" style="53" customWidth="1"/>
    <col min="14596" max="14596" width="2.77734375" style="53" customWidth="1"/>
    <col min="14597" max="14597" width="14.77734375" style="53" customWidth="1"/>
    <col min="14598" max="14598" width="3.21875" style="53" customWidth="1"/>
    <col min="14599" max="14599" width="8.109375" style="53" customWidth="1"/>
    <col min="14600" max="14600" width="4.109375" style="53" customWidth="1"/>
    <col min="14601" max="14848" width="9.44140625" style="53"/>
    <col min="14849" max="14849" width="6.21875" style="53" customWidth="1"/>
    <col min="14850" max="14850" width="4.77734375" style="53" customWidth="1"/>
    <col min="14851" max="14851" width="55.88671875" style="53" customWidth="1"/>
    <col min="14852" max="14852" width="2.77734375" style="53" customWidth="1"/>
    <col min="14853" max="14853" width="14.77734375" style="53" customWidth="1"/>
    <col min="14854" max="14854" width="3.21875" style="53" customWidth="1"/>
    <col min="14855" max="14855" width="8.109375" style="53" customWidth="1"/>
    <col min="14856" max="14856" width="4.109375" style="53" customWidth="1"/>
    <col min="14857" max="15104" width="9.44140625" style="53"/>
    <col min="15105" max="15105" width="6.21875" style="53" customWidth="1"/>
    <col min="15106" max="15106" width="4.77734375" style="53" customWidth="1"/>
    <col min="15107" max="15107" width="55.88671875" style="53" customWidth="1"/>
    <col min="15108" max="15108" width="2.77734375" style="53" customWidth="1"/>
    <col min="15109" max="15109" width="14.77734375" style="53" customWidth="1"/>
    <col min="15110" max="15110" width="3.21875" style="53" customWidth="1"/>
    <col min="15111" max="15111" width="8.109375" style="53" customWidth="1"/>
    <col min="15112" max="15112" width="4.109375" style="53" customWidth="1"/>
    <col min="15113" max="15360" width="9.44140625" style="53"/>
    <col min="15361" max="15361" width="6.21875" style="53" customWidth="1"/>
    <col min="15362" max="15362" width="4.77734375" style="53" customWidth="1"/>
    <col min="15363" max="15363" width="55.88671875" style="53" customWidth="1"/>
    <col min="15364" max="15364" width="2.77734375" style="53" customWidth="1"/>
    <col min="15365" max="15365" width="14.77734375" style="53" customWidth="1"/>
    <col min="15366" max="15366" width="3.21875" style="53" customWidth="1"/>
    <col min="15367" max="15367" width="8.109375" style="53" customWidth="1"/>
    <col min="15368" max="15368" width="4.109375" style="53" customWidth="1"/>
    <col min="15369" max="15616" width="9.44140625" style="53"/>
    <col min="15617" max="15617" width="6.21875" style="53" customWidth="1"/>
    <col min="15618" max="15618" width="4.77734375" style="53" customWidth="1"/>
    <col min="15619" max="15619" width="55.88671875" style="53" customWidth="1"/>
    <col min="15620" max="15620" width="2.77734375" style="53" customWidth="1"/>
    <col min="15621" max="15621" width="14.77734375" style="53" customWidth="1"/>
    <col min="15622" max="15622" width="3.21875" style="53" customWidth="1"/>
    <col min="15623" max="15623" width="8.109375" style="53" customWidth="1"/>
    <col min="15624" max="15624" width="4.109375" style="53" customWidth="1"/>
    <col min="15625" max="15872" width="9.44140625" style="53"/>
    <col min="15873" max="15873" width="6.21875" style="53" customWidth="1"/>
    <col min="15874" max="15874" width="4.77734375" style="53" customWidth="1"/>
    <col min="15875" max="15875" width="55.88671875" style="53" customWidth="1"/>
    <col min="15876" max="15876" width="2.77734375" style="53" customWidth="1"/>
    <col min="15877" max="15877" width="14.77734375" style="53" customWidth="1"/>
    <col min="15878" max="15878" width="3.21875" style="53" customWidth="1"/>
    <col min="15879" max="15879" width="8.109375" style="53" customWidth="1"/>
    <col min="15880" max="15880" width="4.109375" style="53" customWidth="1"/>
    <col min="15881" max="16128" width="9.44140625" style="53"/>
    <col min="16129" max="16129" width="6.21875" style="53" customWidth="1"/>
    <col min="16130" max="16130" width="4.77734375" style="53" customWidth="1"/>
    <col min="16131" max="16131" width="55.88671875" style="53" customWidth="1"/>
    <col min="16132" max="16132" width="2.77734375" style="53" customWidth="1"/>
    <col min="16133" max="16133" width="14.77734375" style="53" customWidth="1"/>
    <col min="16134" max="16134" width="3.21875" style="53" customWidth="1"/>
    <col min="16135" max="16135" width="8.109375" style="53" customWidth="1"/>
    <col min="16136" max="16136" width="4.109375" style="53" customWidth="1"/>
    <col min="16137" max="16384" width="9.44140625" style="53"/>
  </cols>
  <sheetData>
    <row r="1" spans="1:9" s="22" customFormat="1" ht="23.25" x14ac:dyDescent="0.3">
      <c r="A1" s="63" t="s">
        <v>390</v>
      </c>
      <c r="B1" s="63"/>
      <c r="C1" s="35"/>
      <c r="D1" s="34"/>
      <c r="E1" s="34"/>
      <c r="F1" s="34"/>
      <c r="G1" s="36"/>
    </row>
    <row r="2" spans="1:9" s="22" customFormat="1" ht="21.75" customHeight="1" x14ac:dyDescent="0.35">
      <c r="A2" s="69" t="s">
        <v>376</v>
      </c>
      <c r="B2" s="69"/>
      <c r="C2" s="353"/>
      <c r="D2" s="354"/>
      <c r="E2" s="354"/>
      <c r="F2" s="354"/>
      <c r="G2" s="355"/>
    </row>
    <row r="3" spans="1:9" s="22" customFormat="1" ht="18.399999999999999" customHeight="1" x14ac:dyDescent="0.3">
      <c r="A3" s="76" t="s">
        <v>377</v>
      </c>
      <c r="B3" s="76"/>
      <c r="C3" s="38"/>
      <c r="D3" s="37"/>
      <c r="E3" s="37"/>
      <c r="F3" s="37"/>
      <c r="G3" s="39"/>
    </row>
    <row r="4" spans="1:9" ht="15" x14ac:dyDescent="0.2">
      <c r="A4" s="10"/>
      <c r="B4" s="2"/>
      <c r="C4" s="31"/>
      <c r="D4" s="3"/>
      <c r="E4" s="2"/>
      <c r="F4" s="17"/>
      <c r="G4" s="18"/>
    </row>
    <row r="5" spans="1:9" s="11" customFormat="1" ht="17.25" customHeight="1" x14ac:dyDescent="0.3">
      <c r="A5" s="12"/>
      <c r="C5" s="380" t="s">
        <v>358</v>
      </c>
      <c r="D5" s="13"/>
      <c r="E5" s="13"/>
      <c r="F5" s="13"/>
      <c r="G5" s="13"/>
      <c r="I5" s="14"/>
    </row>
    <row r="6" spans="1:9" s="11" customFormat="1" ht="18.75" x14ac:dyDescent="0.3">
      <c r="A6" s="13"/>
      <c r="B6" s="13"/>
      <c r="C6" s="380" t="s">
        <v>335</v>
      </c>
      <c r="F6" s="13"/>
      <c r="G6" s="13"/>
      <c r="I6" s="16"/>
    </row>
    <row r="7" spans="1:9" ht="16.5" customHeight="1" x14ac:dyDescent="0.2">
      <c r="A7" s="49"/>
      <c r="B7" s="50"/>
      <c r="C7" s="51"/>
      <c r="D7" s="50"/>
      <c r="E7" s="50"/>
      <c r="F7" s="677" t="s">
        <v>78</v>
      </c>
      <c r="G7" s="677"/>
      <c r="H7" s="52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50" t="s">
        <v>16</v>
      </c>
      <c r="B9" s="13" t="s">
        <v>35</v>
      </c>
      <c r="C9" s="251" t="s">
        <v>17</v>
      </c>
      <c r="D9" s="252"/>
      <c r="E9" s="252" t="s">
        <v>32</v>
      </c>
      <c r="F9" s="253">
        <v>1</v>
      </c>
      <c r="G9" s="18">
        <f>TIME(9,30,0)</f>
        <v>0.39583333333333331</v>
      </c>
    </row>
    <row r="10" spans="1:9" s="10" customFormat="1" ht="15" x14ac:dyDescent="0.2">
      <c r="A10" s="252">
        <v>1.1000000000000001</v>
      </c>
      <c r="B10" s="13" t="s">
        <v>35</v>
      </c>
      <c r="C10" s="254" t="s">
        <v>40</v>
      </c>
      <c r="D10" s="252"/>
      <c r="E10" s="252" t="s">
        <v>41</v>
      </c>
      <c r="F10" s="253">
        <v>10</v>
      </c>
      <c r="G10" s="18">
        <f t="shared" ref="G10:G33" si="0">G9+TIME(0,F9,0)</f>
        <v>0.39652777777777776</v>
      </c>
    </row>
    <row r="11" spans="1:9" s="10" customFormat="1" ht="12.75" customHeight="1" x14ac:dyDescent="0.2">
      <c r="A11" s="252"/>
      <c r="B11" s="13"/>
      <c r="C11" s="255" t="s">
        <v>217</v>
      </c>
      <c r="D11" s="252"/>
      <c r="E11" s="252"/>
      <c r="F11" s="253"/>
      <c r="G11" s="18">
        <f t="shared" si="0"/>
        <v>0.40347222222222218</v>
      </c>
    </row>
    <row r="12" spans="1:9" s="10" customFormat="1" ht="12.75" customHeight="1" x14ac:dyDescent="0.2">
      <c r="A12" s="252"/>
      <c r="B12" s="13"/>
      <c r="C12" s="255" t="s">
        <v>386</v>
      </c>
      <c r="D12" s="252"/>
      <c r="E12" s="252"/>
      <c r="F12" s="253"/>
      <c r="G12" s="18">
        <f t="shared" si="0"/>
        <v>0.40347222222222218</v>
      </c>
    </row>
    <row r="13" spans="1:9" s="10" customFormat="1" ht="12.75" customHeight="1" x14ac:dyDescent="0.2">
      <c r="A13" s="252"/>
      <c r="B13" s="13"/>
      <c r="D13" s="252"/>
      <c r="E13" s="252"/>
      <c r="F13" s="253"/>
      <c r="G13" s="18">
        <f t="shared" si="0"/>
        <v>0.40347222222222218</v>
      </c>
    </row>
    <row r="14" spans="1:9" s="10" customFormat="1" ht="12.75" customHeight="1" x14ac:dyDescent="0.2">
      <c r="A14" s="252"/>
      <c r="B14" s="13"/>
      <c r="C14" s="255"/>
      <c r="D14" s="252"/>
      <c r="E14" s="252"/>
      <c r="F14" s="253"/>
      <c r="G14" s="18">
        <f t="shared" si="0"/>
        <v>0.40347222222222218</v>
      </c>
    </row>
    <row r="15" spans="1:9" s="10" customFormat="1" ht="12.75" customHeight="1" x14ac:dyDescent="0.2">
      <c r="A15" s="252"/>
      <c r="B15" s="13"/>
      <c r="C15" s="256"/>
      <c r="D15" s="252"/>
      <c r="E15" s="252"/>
      <c r="F15" s="253"/>
      <c r="G15" s="18">
        <f t="shared" si="0"/>
        <v>0.40347222222222218</v>
      </c>
    </row>
    <row r="16" spans="1:9" s="10" customFormat="1" ht="12.75" customHeight="1" x14ac:dyDescent="0.2">
      <c r="A16" s="252">
        <v>1.2</v>
      </c>
      <c r="B16" s="13"/>
      <c r="C16" s="251" t="s">
        <v>121</v>
      </c>
      <c r="D16" s="252"/>
      <c r="E16" s="252" t="s">
        <v>32</v>
      </c>
      <c r="F16" s="253">
        <v>1</v>
      </c>
      <c r="G16" s="18">
        <f t="shared" si="0"/>
        <v>0.40347222222222218</v>
      </c>
    </row>
    <row r="17" spans="1:256" s="10" customFormat="1" ht="12.75" customHeight="1" x14ac:dyDescent="0.2">
      <c r="A17" s="252" t="s">
        <v>124</v>
      </c>
      <c r="B17" s="13"/>
      <c r="C17" s="356" t="s">
        <v>108</v>
      </c>
      <c r="D17" s="252"/>
      <c r="E17" s="252" t="s">
        <v>32</v>
      </c>
      <c r="F17" s="253">
        <v>4</v>
      </c>
      <c r="G17" s="18">
        <f t="shared" si="0"/>
        <v>0.40416666666666662</v>
      </c>
    </row>
    <row r="18" spans="1:256" s="10" customFormat="1" ht="12.75" customHeight="1" x14ac:dyDescent="0.2">
      <c r="A18" s="252"/>
      <c r="B18" s="13"/>
      <c r="C18" s="256"/>
      <c r="D18" s="252"/>
      <c r="E18" s="252"/>
      <c r="F18" s="253"/>
      <c r="G18" s="18">
        <f t="shared" si="0"/>
        <v>0.40694444444444439</v>
      </c>
    </row>
    <row r="19" spans="1:256" s="10" customFormat="1" ht="12.75" customHeight="1" x14ac:dyDescent="0.2">
      <c r="A19" s="252">
        <v>1.3</v>
      </c>
      <c r="B19" s="13" t="s">
        <v>22</v>
      </c>
      <c r="C19" s="251" t="s">
        <v>391</v>
      </c>
      <c r="D19" s="252"/>
      <c r="E19" s="252" t="s">
        <v>32</v>
      </c>
      <c r="F19" s="253">
        <v>2</v>
      </c>
      <c r="G19" s="18">
        <f t="shared" si="0"/>
        <v>0.40694444444444439</v>
      </c>
    </row>
    <row r="20" spans="1:256" s="10" customFormat="1" ht="12.75" customHeight="1" x14ac:dyDescent="0.2">
      <c r="A20" s="252">
        <v>1.4</v>
      </c>
      <c r="B20" s="13" t="s">
        <v>22</v>
      </c>
      <c r="C20" s="251" t="s">
        <v>392</v>
      </c>
      <c r="D20" s="252"/>
      <c r="E20" s="252" t="s">
        <v>32</v>
      </c>
      <c r="F20" s="253">
        <v>1</v>
      </c>
      <c r="G20" s="18">
        <f t="shared" si="0"/>
        <v>0.40833333333333327</v>
      </c>
    </row>
    <row r="21" spans="1:256" s="10" customFormat="1" ht="13.5" customHeight="1" x14ac:dyDescent="0.2">
      <c r="A21" s="252"/>
      <c r="B21" s="13"/>
      <c r="C21" s="251"/>
      <c r="D21" s="252"/>
      <c r="E21" s="252"/>
      <c r="F21" s="253"/>
      <c r="G21" s="18">
        <f t="shared" si="0"/>
        <v>0.40902777777777771</v>
      </c>
    </row>
    <row r="22" spans="1:256" s="10" customFormat="1" ht="13.5" customHeight="1" x14ac:dyDescent="0.2">
      <c r="A22" s="252">
        <v>2</v>
      </c>
      <c r="B22" s="13"/>
      <c r="C22" s="251" t="s">
        <v>178</v>
      </c>
      <c r="D22" s="252"/>
      <c r="E22" s="252"/>
      <c r="F22" s="253"/>
      <c r="G22" s="18">
        <f t="shared" si="0"/>
        <v>0.40902777777777771</v>
      </c>
    </row>
    <row r="23" spans="1:256" s="13" customFormat="1" ht="13.5" customHeight="1" x14ac:dyDescent="0.2">
      <c r="A23" s="252">
        <v>2.1</v>
      </c>
      <c r="B23" s="13" t="s">
        <v>24</v>
      </c>
      <c r="C23" s="295" t="s">
        <v>387</v>
      </c>
      <c r="D23" s="2" t="s">
        <v>18</v>
      </c>
      <c r="E23" s="252" t="s">
        <v>240</v>
      </c>
      <c r="F23" s="253">
        <v>2</v>
      </c>
      <c r="G23" s="18">
        <f t="shared" si="0"/>
        <v>0.40902777777777771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52">
        <v>2.2000000000000002</v>
      </c>
      <c r="B24" s="1" t="s">
        <v>24</v>
      </c>
      <c r="C24" s="30" t="s">
        <v>205</v>
      </c>
      <c r="D24" s="2" t="s">
        <v>18</v>
      </c>
      <c r="E24" s="2" t="s">
        <v>179</v>
      </c>
      <c r="F24" s="17">
        <v>5</v>
      </c>
      <c r="G24" s="18">
        <f t="shared" si="0"/>
        <v>0.4104166666666666</v>
      </c>
    </row>
    <row r="25" spans="1:256" s="56" customFormat="1" ht="13.5" customHeight="1" x14ac:dyDescent="0.2">
      <c r="A25" s="248">
        <v>2.2999999999999998</v>
      </c>
      <c r="B25" s="1" t="s">
        <v>24</v>
      </c>
      <c r="C25" s="30" t="s">
        <v>325</v>
      </c>
      <c r="D25" s="2" t="s">
        <v>18</v>
      </c>
      <c r="E25" s="248" t="s">
        <v>32</v>
      </c>
      <c r="F25" s="17">
        <v>2</v>
      </c>
      <c r="G25" s="18">
        <f t="shared" si="0"/>
        <v>0.41388888888888881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8"/>
      <c r="CD25" s="248"/>
      <c r="CE25" s="248"/>
      <c r="CF25" s="248"/>
      <c r="CG25" s="248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  <c r="DA25" s="248"/>
      <c r="DB25" s="248"/>
      <c r="DC25" s="248"/>
      <c r="DD25" s="248"/>
      <c r="DE25" s="248"/>
      <c r="DF25" s="248"/>
      <c r="DG25" s="248"/>
      <c r="DH25" s="248"/>
      <c r="DI25" s="248"/>
      <c r="DJ25" s="248"/>
      <c r="DK25" s="248"/>
      <c r="DL25" s="248"/>
      <c r="DM25" s="248"/>
      <c r="DN25" s="248"/>
      <c r="DO25" s="248"/>
      <c r="DP25" s="248"/>
      <c r="DQ25" s="248"/>
      <c r="DR25" s="248"/>
      <c r="DS25" s="248"/>
      <c r="DT25" s="248"/>
      <c r="DU25" s="248"/>
      <c r="DV25" s="248"/>
      <c r="DW25" s="248"/>
      <c r="DX25" s="248"/>
      <c r="DY25" s="248"/>
      <c r="DZ25" s="248"/>
      <c r="EA25" s="248"/>
      <c r="EB25" s="248"/>
      <c r="EC25" s="248"/>
      <c r="ED25" s="248"/>
      <c r="EE25" s="248"/>
      <c r="EF25" s="248"/>
      <c r="EG25" s="248"/>
      <c r="EH25" s="248"/>
      <c r="EI25" s="248"/>
      <c r="EJ25" s="248"/>
      <c r="EK25" s="248"/>
      <c r="EL25" s="248"/>
      <c r="EM25" s="248"/>
      <c r="EN25" s="248"/>
      <c r="EO25" s="248"/>
      <c r="EP25" s="248"/>
      <c r="EQ25" s="248"/>
      <c r="ER25" s="248"/>
      <c r="ES25" s="248"/>
      <c r="ET25" s="248"/>
      <c r="EU25" s="248"/>
      <c r="EV25" s="248"/>
      <c r="EW25" s="248"/>
      <c r="EX25" s="248"/>
      <c r="EY25" s="248"/>
      <c r="EZ25" s="248"/>
      <c r="FA25" s="248"/>
      <c r="FB25" s="248"/>
      <c r="FC25" s="248"/>
      <c r="FD25" s="248"/>
      <c r="FE25" s="248"/>
      <c r="FF25" s="248"/>
      <c r="FG25" s="248"/>
      <c r="FH25" s="248"/>
      <c r="FI25" s="248"/>
      <c r="FJ25" s="248"/>
      <c r="FK25" s="248"/>
      <c r="FL25" s="248"/>
      <c r="FM25" s="248"/>
      <c r="FN25" s="248"/>
      <c r="FO25" s="248"/>
      <c r="FP25" s="248"/>
      <c r="FQ25" s="248"/>
      <c r="FR25" s="248"/>
      <c r="FS25" s="248"/>
      <c r="FT25" s="248"/>
      <c r="FU25" s="248"/>
      <c r="FV25" s="248"/>
      <c r="FW25" s="248"/>
      <c r="FX25" s="248"/>
      <c r="FY25" s="248"/>
      <c r="FZ25" s="248"/>
      <c r="GA25" s="248"/>
      <c r="GB25" s="248"/>
      <c r="GC25" s="248"/>
      <c r="GD25" s="248"/>
      <c r="GE25" s="248"/>
      <c r="GF25" s="248"/>
      <c r="GG25" s="248"/>
      <c r="GH25" s="248"/>
      <c r="GI25" s="248"/>
      <c r="GJ25" s="248"/>
      <c r="GK25" s="248"/>
      <c r="GL25" s="248"/>
      <c r="GM25" s="248"/>
      <c r="GN25" s="248"/>
      <c r="GO25" s="248"/>
      <c r="GP25" s="248"/>
      <c r="GQ25" s="248"/>
      <c r="GR25" s="248"/>
      <c r="GS25" s="248"/>
      <c r="GT25" s="248"/>
      <c r="GU25" s="248"/>
      <c r="GV25" s="248"/>
      <c r="GW25" s="248"/>
      <c r="GX25" s="248"/>
      <c r="GY25" s="248"/>
      <c r="GZ25" s="248"/>
      <c r="HA25" s="248"/>
      <c r="HB25" s="248"/>
      <c r="HC25" s="248"/>
      <c r="HD25" s="248"/>
      <c r="HE25" s="248"/>
      <c r="HF25" s="248"/>
      <c r="HG25" s="248"/>
      <c r="HH25" s="248"/>
      <c r="HI25" s="248"/>
      <c r="HJ25" s="248"/>
      <c r="HK25" s="248"/>
      <c r="HL25" s="248"/>
      <c r="HM25" s="248"/>
      <c r="HN25" s="248"/>
      <c r="HO25" s="248"/>
      <c r="HP25" s="248"/>
      <c r="HQ25" s="248"/>
      <c r="HR25" s="248"/>
      <c r="HS25" s="248"/>
      <c r="HT25" s="248"/>
      <c r="HU25" s="248"/>
      <c r="HV25" s="248"/>
      <c r="HW25" s="248"/>
      <c r="HX25" s="248"/>
      <c r="HY25" s="248"/>
      <c r="HZ25" s="248"/>
      <c r="IA25" s="248"/>
      <c r="IB25" s="248"/>
      <c r="IC25" s="248"/>
      <c r="ID25" s="248"/>
      <c r="IE25" s="248"/>
      <c r="IF25" s="248"/>
      <c r="IG25" s="248"/>
      <c r="IH25" s="248"/>
      <c r="II25" s="248"/>
      <c r="IJ25" s="248"/>
      <c r="IK25" s="248"/>
      <c r="IL25" s="248"/>
      <c r="IM25" s="248"/>
      <c r="IN25" s="248"/>
      <c r="IO25" s="248"/>
      <c r="IP25" s="248"/>
      <c r="IQ25" s="248"/>
      <c r="IR25" s="248"/>
      <c r="IS25" s="248"/>
      <c r="IT25" s="248"/>
      <c r="IU25" s="248"/>
      <c r="IV25" s="248"/>
    </row>
    <row r="26" spans="1:256" ht="15" x14ac:dyDescent="0.2">
      <c r="A26" s="226"/>
      <c r="B26" s="2"/>
      <c r="C26" s="31"/>
      <c r="D26" s="1"/>
      <c r="E26" s="1"/>
      <c r="F26" s="17"/>
      <c r="G26" s="18">
        <f t="shared" si="0"/>
        <v>0.41527777777777769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ht="15" x14ac:dyDescent="0.2">
      <c r="A27" s="4"/>
      <c r="B27" s="252"/>
      <c r="C27" s="31"/>
      <c r="D27" s="1"/>
      <c r="E27" s="1"/>
      <c r="F27" s="17"/>
      <c r="G27" s="18">
        <f t="shared" si="0"/>
        <v>0.41527777777777769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5.75" x14ac:dyDescent="0.2">
      <c r="A28" s="4" t="s">
        <v>33</v>
      </c>
      <c r="B28" s="252"/>
      <c r="C28" s="248" t="s">
        <v>109</v>
      </c>
      <c r="D28" s="250" t="s">
        <v>18</v>
      </c>
      <c r="E28" s="252"/>
      <c r="F28" s="253"/>
      <c r="G28" s="18">
        <f t="shared" si="0"/>
        <v>0.41527777777777769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 ht="15.75" x14ac:dyDescent="0.2">
      <c r="A29" s="4" t="s">
        <v>0</v>
      </c>
      <c r="B29" s="252" t="s">
        <v>22</v>
      </c>
      <c r="C29" s="6" t="s">
        <v>388</v>
      </c>
      <c r="D29" s="250" t="s">
        <v>18</v>
      </c>
      <c r="E29" s="252" t="s">
        <v>82</v>
      </c>
      <c r="F29" s="253">
        <v>2</v>
      </c>
      <c r="G29" s="18">
        <f t="shared" si="0"/>
        <v>0.41527777777777769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</row>
    <row r="30" spans="1:256" ht="15" x14ac:dyDescent="0.2">
      <c r="A30" s="4" t="s">
        <v>1</v>
      </c>
      <c r="B30" s="252" t="s">
        <v>22</v>
      </c>
      <c r="C30" s="6"/>
      <c r="D30" s="250" t="s">
        <v>18</v>
      </c>
      <c r="E30" s="252"/>
      <c r="F30" s="253"/>
      <c r="G30" s="18">
        <f t="shared" si="0"/>
        <v>0.41666666666666657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ht="15" x14ac:dyDescent="0.2">
      <c r="A31" s="4"/>
      <c r="B31" s="252"/>
      <c r="C31" s="248"/>
      <c r="D31" s="250"/>
      <c r="E31" s="252"/>
      <c r="F31" s="253"/>
      <c r="G31" s="18">
        <f t="shared" si="0"/>
        <v>0.41666666666666657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5" x14ac:dyDescent="0.2">
      <c r="A32" s="4" t="s">
        <v>34</v>
      </c>
      <c r="B32" s="252" t="s">
        <v>22</v>
      </c>
      <c r="C32" s="252" t="s">
        <v>110</v>
      </c>
      <c r="D32" s="250" t="s">
        <v>18</v>
      </c>
      <c r="E32" s="252" t="s">
        <v>32</v>
      </c>
      <c r="F32" s="253">
        <v>1</v>
      </c>
      <c r="G32" s="18">
        <f t="shared" si="0"/>
        <v>0.41666666666666657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t="15" x14ac:dyDescent="0.2">
      <c r="A33" s="227"/>
      <c r="B33" s="252"/>
      <c r="C33" s="252"/>
      <c r="D33" s="250"/>
      <c r="E33" s="252"/>
      <c r="F33" s="253"/>
      <c r="G33" s="18">
        <f t="shared" si="0"/>
        <v>0.41736111111111102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x14ac:dyDescent="0.2">
      <c r="A34" s="227"/>
      <c r="B34" s="252"/>
      <c r="C34" s="255"/>
      <c r="D34" s="250"/>
      <c r="E34" s="252"/>
      <c r="F34" s="253"/>
      <c r="G34" s="253"/>
    </row>
    <row r="35" spans="1:256" ht="15.75" x14ac:dyDescent="0.2">
      <c r="A35" s="252"/>
      <c r="B35" s="252"/>
      <c r="C35" s="255"/>
      <c r="D35" s="250"/>
      <c r="E35" s="252"/>
      <c r="F35" s="253"/>
      <c r="G35" s="253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pans="1:256" ht="15.75" x14ac:dyDescent="0.2">
      <c r="A36" s="227"/>
      <c r="B36" s="252" t="s">
        <v>25</v>
      </c>
      <c r="C36" s="255" t="s">
        <v>26</v>
      </c>
      <c r="D36" s="250" t="s">
        <v>25</v>
      </c>
      <c r="E36" s="252"/>
      <c r="F36" s="253" t="s">
        <v>25</v>
      </c>
      <c r="G36" s="18" t="s">
        <v>25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pans="1:256" ht="15.75" x14ac:dyDescent="0.2">
      <c r="A37" s="227" t="s">
        <v>25</v>
      </c>
      <c r="B37" s="252"/>
      <c r="C37" s="9" t="s">
        <v>105</v>
      </c>
      <c r="D37" s="250"/>
      <c r="E37" s="252"/>
      <c r="F37" s="253"/>
      <c r="G37" s="253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pans="1:256" ht="15.75" x14ac:dyDescent="0.2">
      <c r="A38" s="227"/>
      <c r="B38" s="2"/>
      <c r="C38" s="31"/>
      <c r="D38" s="3"/>
      <c r="E38" s="2"/>
      <c r="F38" s="17"/>
      <c r="G38" s="18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pans="1:256" ht="15" x14ac:dyDescent="0.2">
      <c r="A39" s="10"/>
      <c r="B39" s="2"/>
      <c r="C39" s="31"/>
      <c r="D39" s="3"/>
      <c r="E39" s="2"/>
      <c r="F39" s="17"/>
      <c r="G39" s="18"/>
    </row>
    <row r="40" spans="1:256" x14ac:dyDescent="0.2">
      <c r="A40" s="53"/>
      <c r="C40" s="53"/>
      <c r="F40" s="53"/>
      <c r="G40" s="53"/>
    </row>
    <row r="41" spans="1:256" x14ac:dyDescent="0.2">
      <c r="A41" s="53"/>
      <c r="C41" s="53"/>
      <c r="F41" s="53"/>
      <c r="G41" s="53"/>
    </row>
    <row r="42" spans="1:256" x14ac:dyDescent="0.2">
      <c r="A42" s="53"/>
      <c r="C42" s="53"/>
      <c r="F42" s="53"/>
      <c r="G42" s="53"/>
    </row>
    <row r="43" spans="1:256" x14ac:dyDescent="0.2">
      <c r="A43" s="53"/>
      <c r="C43" s="53"/>
      <c r="F43" s="53"/>
      <c r="G43" s="53"/>
    </row>
    <row r="44" spans="1:256" x14ac:dyDescent="0.2">
      <c r="A44" s="53"/>
      <c r="C44" s="53"/>
      <c r="F44" s="53"/>
      <c r="G44" s="53"/>
    </row>
    <row r="45" spans="1:256" x14ac:dyDescent="0.2">
      <c r="A45" s="53"/>
      <c r="C45" s="53"/>
      <c r="F45" s="53"/>
      <c r="G45" s="53"/>
    </row>
    <row r="46" spans="1:256" x14ac:dyDescent="0.2">
      <c r="A46" s="53"/>
      <c r="C46" s="53"/>
      <c r="F46" s="53"/>
      <c r="G46" s="53"/>
    </row>
    <row r="47" spans="1:256" x14ac:dyDescent="0.2">
      <c r="A47" s="53"/>
      <c r="C47" s="53"/>
      <c r="F47" s="53"/>
      <c r="G47" s="53"/>
    </row>
    <row r="48" spans="1:256" x14ac:dyDescent="0.2">
      <c r="A48" s="53"/>
      <c r="C48" s="53"/>
      <c r="F48" s="53"/>
      <c r="G48" s="53"/>
    </row>
    <row r="49" spans="1:7" x14ac:dyDescent="0.2">
      <c r="A49" s="53"/>
      <c r="C49" s="53"/>
      <c r="F49" s="53"/>
      <c r="G49" s="53"/>
    </row>
    <row r="63" spans="1:7" ht="16.5" customHeight="1" x14ac:dyDescent="0.2"/>
    <row r="64" spans="1:7" ht="16.5" customHeight="1" x14ac:dyDescent="0.2"/>
    <row r="65" spans="1:7" ht="16.5" customHeight="1" x14ac:dyDescent="0.2">
      <c r="A65" s="53"/>
      <c r="C65" s="53"/>
      <c r="F65" s="53"/>
      <c r="G65" s="53"/>
    </row>
    <row r="66" spans="1:7" ht="16.5" customHeight="1" x14ac:dyDescent="0.2">
      <c r="A66" s="53"/>
      <c r="C66" s="53"/>
      <c r="F66" s="53"/>
      <c r="G66" s="53"/>
    </row>
    <row r="67" spans="1:7" ht="16.5" customHeight="1" x14ac:dyDescent="0.2">
      <c r="A67" s="53"/>
      <c r="C67" s="53"/>
      <c r="F67" s="53"/>
      <c r="G67" s="53"/>
    </row>
    <row r="68" spans="1:7" x14ac:dyDescent="0.2">
      <c r="A68" s="53"/>
      <c r="C68" s="53"/>
      <c r="F68" s="53"/>
      <c r="G68" s="53"/>
    </row>
    <row r="69" spans="1:7" x14ac:dyDescent="0.2">
      <c r="A69" s="53"/>
      <c r="C69" s="53"/>
      <c r="F69" s="53"/>
      <c r="G69" s="53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2" r:id="rId5">
          <objectPr defaultSize="0" r:id="rId6">
            <anchor moveWithCells="1">
              <from>
                <xdr:col>2</xdr:col>
                <xdr:colOff>3133725</xdr:colOff>
                <xdr:row>7</xdr:row>
                <xdr:rowOff>228600</xdr:rowOff>
              </from>
              <to>
                <xdr:col>2</xdr:col>
                <xdr:colOff>4048125</xdr:colOff>
                <xdr:row>11</xdr:row>
                <xdr:rowOff>123825</xdr:rowOff>
              </to>
            </anchor>
          </objectPr>
        </oleObject>
      </mc:Choice>
      <mc:Fallback>
        <oleObject progId="Presentation" dvAspect="DVASPECT_ICON" shapeId="5122" r:id="rId5"/>
      </mc:Fallback>
    </mc:AlternateContent>
    <mc:AlternateContent xmlns:mc="http://schemas.openxmlformats.org/markup-compatibility/2006">
      <mc:Choice Requires="x14">
        <oleObject progId="Document" dvAspect="DVASPECT_ICON" shapeId="5123" r:id="rId7">
          <objectPr defaultSize="0" r:id="rId8">
            <anchor moveWithCells="1">
              <from>
                <xdr:col>2</xdr:col>
                <xdr:colOff>3228975</xdr:colOff>
                <xdr:row>17</xdr:row>
                <xdr:rowOff>95250</xdr:rowOff>
              </from>
              <to>
                <xdr:col>2</xdr:col>
                <xdr:colOff>4143375</xdr:colOff>
                <xdr:row>21</xdr:row>
                <xdr:rowOff>123825</xdr:rowOff>
              </to>
            </anchor>
          </objectPr>
        </oleObject>
      </mc:Choice>
      <mc:Fallback>
        <oleObject progId="Document" dvAspect="DVASPECT_ICON" shapeId="5123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52"/>
  <sheetViews>
    <sheetView zoomScale="136" zoomScaleNormal="136" workbookViewId="0"/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291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63" t="s">
        <v>390</v>
      </c>
      <c r="B1" s="59"/>
      <c r="C1" s="322"/>
      <c r="D1" s="284"/>
      <c r="E1" s="34"/>
      <c r="F1" s="34"/>
      <c r="G1" s="36"/>
    </row>
    <row r="2" spans="1:9" s="310" customFormat="1" ht="21.75" customHeight="1" x14ac:dyDescent="0.35">
      <c r="A2" s="69" t="s">
        <v>376</v>
      </c>
      <c r="B2" s="325"/>
      <c r="C2" s="326"/>
      <c r="D2" s="327"/>
      <c r="E2" s="327"/>
      <c r="F2" s="327"/>
      <c r="G2" s="328"/>
    </row>
    <row r="3" spans="1:9" s="22" customFormat="1" ht="18.399999999999999" customHeight="1" x14ac:dyDescent="0.3">
      <c r="A3" s="76" t="s">
        <v>377</v>
      </c>
      <c r="B3" s="60"/>
      <c r="C3" s="38"/>
      <c r="D3" s="38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359</v>
      </c>
      <c r="D5" s="285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357</v>
      </c>
      <c r="D6" s="286"/>
      <c r="F6" s="13"/>
      <c r="G6" s="13"/>
      <c r="I6" s="16"/>
    </row>
    <row r="7" spans="1:9" s="11" customFormat="1" ht="18.75" x14ac:dyDescent="0.2">
      <c r="A7" s="13"/>
      <c r="B7" s="13"/>
      <c r="C7" s="15"/>
      <c r="D7" s="286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287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0" t="s">
        <v>40</v>
      </c>
      <c r="D9" s="287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1" t="s">
        <v>122</v>
      </c>
      <c r="D10" s="287"/>
      <c r="E10" s="2"/>
      <c r="F10" s="17"/>
      <c r="G10" s="18">
        <f t="shared" ref="G10:G41" si="0">G9+TIME(0,F9,0)</f>
        <v>0.44097222222222221</v>
      </c>
    </row>
    <row r="11" spans="1:9" ht="12.75" customHeight="1" x14ac:dyDescent="0.2">
      <c r="A11" s="2"/>
      <c r="B11" s="13"/>
      <c r="C11" s="31" t="s">
        <v>336</v>
      </c>
      <c r="D11" s="287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1" t="s">
        <v>348</v>
      </c>
      <c r="D12" s="287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1"/>
      <c r="D13" s="287"/>
      <c r="E13" s="2"/>
      <c r="F13" s="17"/>
      <c r="G13" s="18"/>
    </row>
    <row r="14" spans="1:9" ht="12.75" customHeight="1" x14ac:dyDescent="0.2">
      <c r="A14" s="2"/>
      <c r="B14" s="13"/>
      <c r="C14" s="31"/>
      <c r="D14" s="287"/>
      <c r="E14" s="2"/>
      <c r="F14" s="17"/>
      <c r="G14" s="18">
        <f>G12+TIME(0,F12,0)</f>
        <v>0.44097222222222221</v>
      </c>
    </row>
    <row r="15" spans="1:9" x14ac:dyDescent="0.2">
      <c r="A15" s="227">
        <v>2</v>
      </c>
      <c r="B15" s="2"/>
      <c r="C15" s="2" t="s">
        <v>114</v>
      </c>
      <c r="D15" s="288"/>
      <c r="E15" s="2"/>
      <c r="F15" s="17"/>
      <c r="G15" s="18">
        <f t="shared" si="0"/>
        <v>0.44097222222222221</v>
      </c>
    </row>
    <row r="16" spans="1:9" x14ac:dyDescent="0.2">
      <c r="A16" s="227">
        <f>A15+0.1</f>
        <v>2.1</v>
      </c>
      <c r="B16" s="2" t="s">
        <v>22</v>
      </c>
      <c r="C16" s="30" t="s">
        <v>185</v>
      </c>
      <c r="D16" s="3" t="s">
        <v>39</v>
      </c>
      <c r="E16" s="2" t="s">
        <v>153</v>
      </c>
      <c r="F16" s="17">
        <v>2</v>
      </c>
      <c r="G16" s="18">
        <f t="shared" si="0"/>
        <v>0.44097222222222221</v>
      </c>
      <c r="I16" s="2" t="s">
        <v>153</v>
      </c>
    </row>
    <row r="17" spans="1:9" x14ac:dyDescent="0.2">
      <c r="A17" s="227">
        <f t="shared" ref="A17:A24" si="1">A16+0.1</f>
        <v>2.2000000000000002</v>
      </c>
      <c r="B17" s="2" t="s">
        <v>22</v>
      </c>
      <c r="C17" s="30" t="s">
        <v>203</v>
      </c>
      <c r="D17" s="1" t="s">
        <v>39</v>
      </c>
      <c r="E17" s="1" t="s">
        <v>195</v>
      </c>
      <c r="F17" s="17">
        <v>2</v>
      </c>
      <c r="G17" s="18">
        <f t="shared" si="0"/>
        <v>0.44236111111111109</v>
      </c>
      <c r="I17" s="2" t="s">
        <v>179</v>
      </c>
    </row>
    <row r="18" spans="1:9" x14ac:dyDescent="0.2">
      <c r="A18" s="227">
        <f t="shared" si="1"/>
        <v>2.3000000000000003</v>
      </c>
      <c r="B18" s="2" t="s">
        <v>22</v>
      </c>
      <c r="C18" s="30" t="s">
        <v>220</v>
      </c>
      <c r="D18" s="313" t="s">
        <v>39</v>
      </c>
      <c r="E18" s="2" t="s">
        <v>164</v>
      </c>
      <c r="F18" s="17">
        <v>2</v>
      </c>
      <c r="G18" s="18">
        <f t="shared" si="0"/>
        <v>0.44374999999999998</v>
      </c>
      <c r="I18" s="2" t="s">
        <v>187</v>
      </c>
    </row>
    <row r="19" spans="1:9" x14ac:dyDescent="0.2">
      <c r="A19" s="227">
        <f t="shared" si="1"/>
        <v>2.4000000000000004</v>
      </c>
      <c r="B19" s="2" t="s">
        <v>22</v>
      </c>
      <c r="C19" s="30" t="s">
        <v>346</v>
      </c>
      <c r="D19" s="1" t="s">
        <v>39</v>
      </c>
      <c r="E19" s="313" t="s">
        <v>347</v>
      </c>
      <c r="F19" s="17">
        <v>4</v>
      </c>
      <c r="G19" s="18">
        <f t="shared" si="0"/>
        <v>0.44513888888888886</v>
      </c>
      <c r="I19" s="2" t="s">
        <v>183</v>
      </c>
    </row>
    <row r="20" spans="1:9" x14ac:dyDescent="0.2">
      <c r="A20" s="227">
        <f t="shared" si="1"/>
        <v>2.5000000000000004</v>
      </c>
      <c r="B20" s="2" t="s">
        <v>22</v>
      </c>
      <c r="C20" s="30" t="s">
        <v>221</v>
      </c>
      <c r="D20" s="1" t="s">
        <v>39</v>
      </c>
      <c r="E20" s="1" t="s">
        <v>204</v>
      </c>
      <c r="F20" s="17">
        <v>2</v>
      </c>
      <c r="G20" s="18">
        <f t="shared" si="0"/>
        <v>0.44791666666666663</v>
      </c>
      <c r="I20" s="2" t="s">
        <v>183</v>
      </c>
    </row>
    <row r="21" spans="1:9" x14ac:dyDescent="0.2">
      <c r="A21" s="227">
        <f t="shared" si="1"/>
        <v>2.6000000000000005</v>
      </c>
      <c r="B21" s="2" t="s">
        <v>22</v>
      </c>
      <c r="C21" s="30" t="s">
        <v>218</v>
      </c>
      <c r="D21" s="313" t="s">
        <v>39</v>
      </c>
      <c r="E21" s="313" t="s">
        <v>180</v>
      </c>
      <c r="F21" s="17">
        <v>2</v>
      </c>
      <c r="G21" s="18">
        <f t="shared" si="0"/>
        <v>0.44930555555555551</v>
      </c>
      <c r="I21" s="2" t="s">
        <v>183</v>
      </c>
    </row>
    <row r="22" spans="1:9" x14ac:dyDescent="0.2">
      <c r="A22" s="227">
        <f t="shared" si="1"/>
        <v>2.7000000000000006</v>
      </c>
      <c r="B22" s="2" t="s">
        <v>22</v>
      </c>
      <c r="C22" s="377" t="s">
        <v>341</v>
      </c>
      <c r="D22" s="678" t="s">
        <v>39</v>
      </c>
      <c r="E22" s="378" t="s">
        <v>125</v>
      </c>
      <c r="F22" s="381">
        <v>0</v>
      </c>
      <c r="G22" s="18">
        <f t="shared" si="0"/>
        <v>0.4506944444444444</v>
      </c>
      <c r="I22" s="2" t="s">
        <v>125</v>
      </c>
    </row>
    <row r="23" spans="1:9" x14ac:dyDescent="0.2">
      <c r="A23" s="227">
        <f t="shared" si="1"/>
        <v>2.8000000000000007</v>
      </c>
      <c r="B23" s="2" t="s">
        <v>22</v>
      </c>
      <c r="C23" s="377" t="s">
        <v>342</v>
      </c>
      <c r="D23" s="678" t="s">
        <v>39</v>
      </c>
      <c r="E23" s="382" t="s">
        <v>165</v>
      </c>
      <c r="F23" s="381">
        <v>0</v>
      </c>
      <c r="G23" s="18">
        <f t="shared" si="0"/>
        <v>0.4506944444444444</v>
      </c>
      <c r="I23" s="362" t="s">
        <v>165</v>
      </c>
    </row>
    <row r="24" spans="1:9" x14ac:dyDescent="0.2">
      <c r="A24" s="227">
        <f t="shared" si="1"/>
        <v>2.9000000000000008</v>
      </c>
      <c r="B24" s="2" t="s">
        <v>22</v>
      </c>
      <c r="C24" s="377" t="s">
        <v>343</v>
      </c>
      <c r="D24" s="678" t="s">
        <v>39</v>
      </c>
      <c r="E24" s="382" t="s">
        <v>198</v>
      </c>
      <c r="F24" s="381">
        <v>0</v>
      </c>
      <c r="G24" s="18">
        <f t="shared" si="0"/>
        <v>0.4506944444444444</v>
      </c>
      <c r="I24" s="1" t="s">
        <v>196</v>
      </c>
    </row>
    <row r="25" spans="1:9" x14ac:dyDescent="0.2">
      <c r="A25" s="226">
        <v>2.1</v>
      </c>
      <c r="B25" s="2" t="s">
        <v>22</v>
      </c>
      <c r="C25" s="30" t="s">
        <v>222</v>
      </c>
      <c r="D25" s="2" t="s">
        <v>39</v>
      </c>
      <c r="E25" s="2" t="s">
        <v>183</v>
      </c>
      <c r="F25" s="17">
        <v>2</v>
      </c>
      <c r="G25" s="18">
        <f t="shared" si="0"/>
        <v>0.4506944444444444</v>
      </c>
      <c r="I25" s="1"/>
    </row>
    <row r="26" spans="1:9" x14ac:dyDescent="0.2">
      <c r="A26" s="226">
        <f t="shared" ref="A23:A32" si="2">A25+0.01</f>
        <v>2.11</v>
      </c>
      <c r="B26" s="2" t="s">
        <v>22</v>
      </c>
      <c r="C26" s="30" t="s">
        <v>344</v>
      </c>
      <c r="D26" s="1" t="s">
        <v>39</v>
      </c>
      <c r="E26" s="2" t="s">
        <v>345</v>
      </c>
      <c r="F26" s="17">
        <v>2</v>
      </c>
      <c r="G26" s="18">
        <f t="shared" si="0"/>
        <v>0.45208333333333328</v>
      </c>
      <c r="I26" s="1"/>
    </row>
    <row r="27" spans="1:9" x14ac:dyDescent="0.2">
      <c r="A27" s="226">
        <f t="shared" si="2"/>
        <v>2.1199999999999997</v>
      </c>
      <c r="B27" s="2" t="s">
        <v>22</v>
      </c>
      <c r="C27" s="30" t="s">
        <v>219</v>
      </c>
      <c r="D27" s="1" t="s">
        <v>39</v>
      </c>
      <c r="E27" s="1" t="s">
        <v>82</v>
      </c>
      <c r="F27" s="17">
        <v>2</v>
      </c>
      <c r="G27" s="18">
        <f t="shared" si="0"/>
        <v>0.45347222222222217</v>
      </c>
      <c r="I27" s="1" t="s">
        <v>32</v>
      </c>
    </row>
    <row r="28" spans="1:9" x14ac:dyDescent="0.2">
      <c r="A28" s="226">
        <f t="shared" si="2"/>
        <v>2.1299999999999994</v>
      </c>
      <c r="B28" s="2" t="s">
        <v>22</v>
      </c>
      <c r="C28" s="30" t="s">
        <v>206</v>
      </c>
      <c r="D28" s="1" t="s">
        <v>39</v>
      </c>
      <c r="E28" s="1" t="s">
        <v>82</v>
      </c>
      <c r="F28" s="17">
        <v>2</v>
      </c>
      <c r="G28" s="18">
        <f t="shared" si="0"/>
        <v>0.45486111111111105</v>
      </c>
      <c r="I28" s="1" t="s">
        <v>82</v>
      </c>
    </row>
    <row r="29" spans="1:9" x14ac:dyDescent="0.2">
      <c r="A29" s="226">
        <f t="shared" si="2"/>
        <v>2.1399999999999992</v>
      </c>
      <c r="B29" s="2" t="s">
        <v>22</v>
      </c>
      <c r="C29" s="30" t="s">
        <v>184</v>
      </c>
      <c r="D29" s="1" t="s">
        <v>39</v>
      </c>
      <c r="E29" s="1" t="s">
        <v>82</v>
      </c>
      <c r="F29" s="17">
        <v>1</v>
      </c>
      <c r="G29" s="18">
        <f t="shared" si="0"/>
        <v>0.45624999999999993</v>
      </c>
      <c r="I29" s="1" t="s">
        <v>82</v>
      </c>
    </row>
    <row r="30" spans="1:9" x14ac:dyDescent="0.2">
      <c r="A30" s="226">
        <f t="shared" si="2"/>
        <v>2.149999999999999</v>
      </c>
      <c r="B30" s="2" t="s">
        <v>22</v>
      </c>
      <c r="C30" s="30" t="s">
        <v>389</v>
      </c>
      <c r="D30" s="1" t="s">
        <v>39</v>
      </c>
      <c r="E30" s="1" t="s">
        <v>179</v>
      </c>
      <c r="F30" s="17">
        <v>2</v>
      </c>
      <c r="G30" s="18">
        <f t="shared" si="0"/>
        <v>0.45694444444444438</v>
      </c>
      <c r="I30" s="1" t="s">
        <v>82</v>
      </c>
    </row>
    <row r="31" spans="1:9" x14ac:dyDescent="0.2">
      <c r="A31" s="226">
        <f t="shared" si="2"/>
        <v>2.1599999999999988</v>
      </c>
      <c r="B31" s="2" t="s">
        <v>22</v>
      </c>
      <c r="C31" s="30"/>
      <c r="D31" s="1"/>
      <c r="E31" s="1"/>
      <c r="F31" s="17"/>
      <c r="G31" s="18">
        <f t="shared" si="0"/>
        <v>0.45833333333333326</v>
      </c>
    </row>
    <row r="32" spans="1:9" x14ac:dyDescent="0.2">
      <c r="A32" s="226">
        <f t="shared" si="2"/>
        <v>2.1699999999999986</v>
      </c>
      <c r="B32" s="2" t="s">
        <v>22</v>
      </c>
      <c r="C32" s="30"/>
      <c r="D32" s="1" t="s">
        <v>39</v>
      </c>
      <c r="E32" s="313"/>
      <c r="F32" s="17"/>
      <c r="G32" s="18">
        <f t="shared" si="0"/>
        <v>0.45833333333333326</v>
      </c>
    </row>
    <row r="33" spans="1:7" x14ac:dyDescent="0.2">
      <c r="A33" s="226">
        <v>2.2000000000000002</v>
      </c>
      <c r="B33" s="2" t="s">
        <v>22</v>
      </c>
      <c r="C33" s="30"/>
      <c r="D33" s="1" t="s">
        <v>39</v>
      </c>
      <c r="E33" s="1"/>
      <c r="F33" s="17"/>
      <c r="G33" s="18">
        <f t="shared" si="0"/>
        <v>0.45833333333333326</v>
      </c>
    </row>
    <row r="34" spans="1:7" x14ac:dyDescent="0.2">
      <c r="A34" s="226">
        <v>2.21</v>
      </c>
      <c r="B34" s="2" t="s">
        <v>22</v>
      </c>
      <c r="C34" s="30"/>
      <c r="D34" s="1" t="s">
        <v>39</v>
      </c>
      <c r="E34" s="313"/>
      <c r="F34" s="17"/>
      <c r="G34" s="18">
        <f t="shared" si="0"/>
        <v>0.45833333333333326</v>
      </c>
    </row>
    <row r="35" spans="1:7" x14ac:dyDescent="0.2">
      <c r="B35" s="2"/>
      <c r="C35" s="31"/>
      <c r="D35" s="31"/>
      <c r="E35" s="31"/>
      <c r="F35" s="31"/>
      <c r="G35" s="18">
        <f t="shared" si="0"/>
        <v>0.45833333333333326</v>
      </c>
    </row>
    <row r="36" spans="1:7" s="29" customFormat="1" ht="15.75" x14ac:dyDescent="0.2">
      <c r="A36" s="25" t="s">
        <v>33</v>
      </c>
      <c r="B36" s="26"/>
      <c r="C36" s="19" t="s">
        <v>123</v>
      </c>
      <c r="D36" s="289" t="s">
        <v>18</v>
      </c>
      <c r="E36" s="27"/>
      <c r="F36" s="28"/>
      <c r="G36" s="18">
        <f t="shared" si="0"/>
        <v>0.45833333333333326</v>
      </c>
    </row>
    <row r="37" spans="1:7" x14ac:dyDescent="0.2">
      <c r="A37" s="4" t="s">
        <v>0</v>
      </c>
      <c r="B37" s="2" t="s">
        <v>22</v>
      </c>
      <c r="C37" s="30"/>
      <c r="D37" s="289" t="s">
        <v>18</v>
      </c>
      <c r="E37" s="1"/>
      <c r="F37" s="17"/>
      <c r="G37" s="18">
        <f t="shared" si="0"/>
        <v>0.45833333333333326</v>
      </c>
    </row>
    <row r="38" spans="1:7" x14ac:dyDescent="0.2">
      <c r="A38" s="4" t="s">
        <v>1</v>
      </c>
      <c r="B38" s="2" t="s">
        <v>24</v>
      </c>
      <c r="C38" s="30"/>
      <c r="D38" s="289" t="s">
        <v>18</v>
      </c>
      <c r="E38" s="2"/>
      <c r="F38" s="17"/>
      <c r="G38" s="18">
        <f t="shared" si="0"/>
        <v>0.45833333333333326</v>
      </c>
    </row>
    <row r="39" spans="1:7" x14ac:dyDescent="0.2">
      <c r="A39" s="4" t="s">
        <v>104</v>
      </c>
      <c r="B39" s="2"/>
      <c r="C39" s="298"/>
      <c r="D39" s="289"/>
      <c r="E39" s="2"/>
      <c r="F39" s="17"/>
      <c r="G39" s="18">
        <f t="shared" si="0"/>
        <v>0.45833333333333326</v>
      </c>
    </row>
    <row r="40" spans="1:7" x14ac:dyDescent="0.2">
      <c r="A40" s="4" t="s">
        <v>14</v>
      </c>
      <c r="B40" s="2"/>
      <c r="C40" s="2"/>
      <c r="D40" s="287"/>
      <c r="E40" s="2"/>
      <c r="F40" s="17"/>
      <c r="G40" s="18">
        <f t="shared" si="0"/>
        <v>0.45833333333333326</v>
      </c>
    </row>
    <row r="41" spans="1:7" x14ac:dyDescent="0.2">
      <c r="A41" s="4" t="s">
        <v>34</v>
      </c>
      <c r="B41" s="2" t="s">
        <v>22</v>
      </c>
      <c r="C41" s="2" t="s">
        <v>103</v>
      </c>
      <c r="D41" s="287" t="s">
        <v>18</v>
      </c>
      <c r="E41" s="2" t="s">
        <v>32</v>
      </c>
      <c r="F41" s="17">
        <v>1</v>
      </c>
      <c r="G41" s="18">
        <f t="shared" si="0"/>
        <v>0.45833333333333326</v>
      </c>
    </row>
    <row r="42" spans="1:7" x14ac:dyDescent="0.2">
      <c r="A42" s="4"/>
      <c r="B42" s="2"/>
      <c r="C42" s="2"/>
      <c r="D42" s="287"/>
      <c r="E42" s="2"/>
      <c r="F42" s="17"/>
      <c r="G42" s="18"/>
    </row>
    <row r="43" spans="1:7" x14ac:dyDescent="0.2">
      <c r="A43" s="4"/>
      <c r="B43" s="2"/>
      <c r="C43" s="2"/>
      <c r="D43" s="287"/>
      <c r="E43" s="2"/>
      <c r="F43" s="17"/>
      <c r="G43" s="18"/>
    </row>
    <row r="44" spans="1:7" x14ac:dyDescent="0.2">
      <c r="A44" s="4"/>
      <c r="B44" s="20"/>
      <c r="C44" s="21"/>
      <c r="D44" s="290"/>
      <c r="E44" s="20"/>
      <c r="F44" s="17"/>
      <c r="G44" s="18"/>
    </row>
    <row r="45" spans="1:7" x14ac:dyDescent="0.2">
      <c r="A45" s="4"/>
      <c r="B45" s="20"/>
      <c r="C45" s="21"/>
      <c r="D45" s="290"/>
      <c r="E45" s="20"/>
      <c r="F45" s="17"/>
      <c r="G45" s="18"/>
    </row>
    <row r="46" spans="1:7" x14ac:dyDescent="0.2">
      <c r="A46" s="4" t="s">
        <v>25</v>
      </c>
      <c r="B46" s="2" t="s">
        <v>25</v>
      </c>
      <c r="C46" s="13" t="s">
        <v>26</v>
      </c>
      <c r="D46" s="287" t="s">
        <v>25</v>
      </c>
      <c r="E46" s="13"/>
      <c r="F46" s="17" t="s">
        <v>25</v>
      </c>
      <c r="G46" s="18" t="s">
        <v>25</v>
      </c>
    </row>
    <row r="47" spans="1:7" x14ac:dyDescent="0.2">
      <c r="A47" s="2"/>
      <c r="B47" s="13"/>
      <c r="C47" s="13" t="s">
        <v>27</v>
      </c>
      <c r="D47" s="285"/>
    </row>
    <row r="49" spans="1:7" x14ac:dyDescent="0.2">
      <c r="A49" s="4" t="s">
        <v>25</v>
      </c>
      <c r="B49" s="2" t="s">
        <v>25</v>
      </c>
      <c r="C49" s="13" t="s">
        <v>26</v>
      </c>
      <c r="D49" s="287" t="s">
        <v>25</v>
      </c>
      <c r="E49" s="13"/>
      <c r="F49" s="17" t="s">
        <v>25</v>
      </c>
      <c r="G49" s="18" t="s">
        <v>25</v>
      </c>
    </row>
    <row r="50" spans="1:7" x14ac:dyDescent="0.2">
      <c r="A50" s="2"/>
      <c r="B50" s="13"/>
      <c r="C50" s="13" t="s">
        <v>27</v>
      </c>
      <c r="D50" s="285"/>
    </row>
    <row r="52" spans="1:7" x14ac:dyDescent="0.2">
      <c r="C52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67"/>
  <sheetViews>
    <sheetView zoomScale="140" zoomScaleNormal="140" workbookViewId="0"/>
  </sheetViews>
  <sheetFormatPr defaultColWidth="9.77734375" defaultRowHeight="15" x14ac:dyDescent="0.2"/>
  <cols>
    <col min="1" max="1" width="6.109375" style="314" customWidth="1"/>
    <col min="2" max="2" width="3.77734375" style="314" customWidth="1"/>
    <col min="3" max="3" width="54.88671875" style="314" customWidth="1"/>
    <col min="4" max="4" width="2.77734375" style="314" customWidth="1"/>
    <col min="5" max="5" width="14" style="314" customWidth="1"/>
    <col min="6" max="6" width="3.77734375" style="314" customWidth="1"/>
    <col min="7" max="7" width="8.77734375" style="314" customWidth="1"/>
    <col min="8" max="8" width="3.77734375" style="314" customWidth="1"/>
    <col min="9" max="16384" width="9.77734375" style="314"/>
  </cols>
  <sheetData>
    <row r="1" spans="1:9" s="310" customFormat="1" ht="23.25" x14ac:dyDescent="0.3">
      <c r="A1" s="63" t="s">
        <v>390</v>
      </c>
      <c r="B1" s="332"/>
      <c r="C1" s="322"/>
      <c r="D1" s="323"/>
      <c r="E1" s="323"/>
      <c r="F1" s="323"/>
      <c r="G1" s="324"/>
    </row>
    <row r="2" spans="1:9" s="310" customFormat="1" ht="21.75" customHeight="1" x14ac:dyDescent="0.35">
      <c r="A2" s="69" t="s">
        <v>376</v>
      </c>
      <c r="B2" s="325"/>
      <c r="C2" s="326"/>
      <c r="D2" s="327"/>
      <c r="E2" s="327"/>
      <c r="F2" s="327"/>
      <c r="G2" s="328"/>
    </row>
    <row r="3" spans="1:9" s="310" customFormat="1" ht="18.399999999999999" customHeight="1" x14ac:dyDescent="0.3">
      <c r="A3" s="76" t="s">
        <v>377</v>
      </c>
      <c r="B3" s="333"/>
      <c r="C3" s="329"/>
      <c r="D3" s="330"/>
      <c r="E3" s="330"/>
      <c r="F3" s="330"/>
      <c r="G3" s="331"/>
    </row>
    <row r="4" spans="1:9" s="310" customFormat="1" ht="18.399999999999999" customHeight="1" x14ac:dyDescent="0.3">
      <c r="A4" s="33"/>
      <c r="B4" s="311"/>
      <c r="C4" s="312"/>
      <c r="D4" s="311"/>
      <c r="E4" s="311"/>
      <c r="F4" s="311"/>
      <c r="G4" s="311"/>
    </row>
    <row r="5" spans="1:9" s="11" customFormat="1" ht="15.75" customHeight="1" x14ac:dyDescent="0.25">
      <c r="A5" s="12"/>
      <c r="C5" s="7" t="s">
        <v>358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356</v>
      </c>
      <c r="F6" s="13"/>
      <c r="G6" s="13"/>
      <c r="I6" s="16"/>
    </row>
    <row r="7" spans="1:9" ht="13.5" customHeight="1" x14ac:dyDescent="0.2">
      <c r="A7" s="313"/>
      <c r="B7" s="313"/>
      <c r="D7" s="313"/>
      <c r="E7" s="313"/>
      <c r="F7" s="313"/>
      <c r="G7" s="313"/>
    </row>
    <row r="8" spans="1:9" x14ac:dyDescent="0.2">
      <c r="A8" s="2" t="s">
        <v>16</v>
      </c>
      <c r="B8" s="313" t="s">
        <v>35</v>
      </c>
      <c r="C8" s="2" t="s">
        <v>17</v>
      </c>
      <c r="D8" s="2" t="s">
        <v>18</v>
      </c>
      <c r="E8" s="2" t="s">
        <v>32</v>
      </c>
      <c r="F8" s="315">
        <v>1</v>
      </c>
      <c r="G8" s="316">
        <f>TIME(18,30,0)</f>
        <v>0.77083333333333337</v>
      </c>
    </row>
    <row r="9" spans="1:9" x14ac:dyDescent="0.2">
      <c r="A9" s="2" t="s">
        <v>19</v>
      </c>
      <c r="B9" s="313"/>
      <c r="C9" s="2"/>
      <c r="D9" s="2"/>
      <c r="E9" s="2"/>
      <c r="F9" s="315"/>
      <c r="G9" s="316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15">
        <v>1</v>
      </c>
      <c r="G10" s="316">
        <f>G9+TIME(0,F9,0)</f>
        <v>0.77152777777777781</v>
      </c>
    </row>
    <row r="11" spans="1:9" ht="12.75" customHeight="1" x14ac:dyDescent="0.2">
      <c r="A11" s="2"/>
      <c r="B11" s="2"/>
      <c r="C11" s="31" t="s">
        <v>93</v>
      </c>
      <c r="D11" s="2"/>
      <c r="E11" s="2"/>
      <c r="F11" s="315"/>
      <c r="G11" s="316"/>
    </row>
    <row r="12" spans="1:9" ht="13.5" customHeight="1" x14ac:dyDescent="0.2">
      <c r="A12" s="2"/>
      <c r="B12" s="2"/>
      <c r="C12" s="31" t="s">
        <v>353</v>
      </c>
      <c r="D12" s="2"/>
      <c r="E12" s="2"/>
      <c r="F12" s="315"/>
      <c r="G12" s="316"/>
    </row>
    <row r="13" spans="1:9" ht="12.75" customHeight="1" x14ac:dyDescent="0.2">
      <c r="A13" s="2"/>
      <c r="B13" s="2"/>
      <c r="C13" s="31"/>
      <c r="D13" s="2"/>
      <c r="E13" s="2"/>
      <c r="F13" s="315"/>
      <c r="G13" s="316">
        <f>G10+TIME(0,F10,0)</f>
        <v>0.77222222222222225</v>
      </c>
    </row>
    <row r="14" spans="1:9" ht="12.75" customHeight="1" x14ac:dyDescent="0.2">
      <c r="A14" s="2"/>
      <c r="B14" s="2"/>
      <c r="C14" s="2"/>
      <c r="D14" s="2"/>
      <c r="E14" s="2"/>
      <c r="F14" s="315"/>
      <c r="G14" s="316">
        <f t="shared" ref="G14:G17" si="0">G13+TIME(0,F13,0)</f>
        <v>0.77222222222222225</v>
      </c>
    </row>
    <row r="15" spans="1:9" ht="12.75" customHeight="1" x14ac:dyDescent="0.2">
      <c r="A15" s="2"/>
      <c r="B15" s="2" t="s">
        <v>21</v>
      </c>
      <c r="C15" s="2"/>
      <c r="D15" s="2"/>
      <c r="E15" s="2"/>
      <c r="F15" s="315"/>
      <c r="G15" s="316">
        <f t="shared" si="0"/>
        <v>0.77222222222222225</v>
      </c>
    </row>
    <row r="16" spans="1:9" ht="13.5" customHeight="1" x14ac:dyDescent="0.2">
      <c r="A16" s="5" t="s">
        <v>33</v>
      </c>
      <c r="B16" s="2" t="s">
        <v>23</v>
      </c>
      <c r="C16" s="313" t="s">
        <v>38</v>
      </c>
      <c r="D16" s="2"/>
      <c r="E16" s="317"/>
      <c r="F16" s="315"/>
      <c r="G16" s="316">
        <f t="shared" si="0"/>
        <v>0.77222222222222225</v>
      </c>
    </row>
    <row r="17" spans="1:256" ht="13.5" customHeight="1" x14ac:dyDescent="0.2">
      <c r="A17" s="4" t="s">
        <v>0</v>
      </c>
      <c r="B17" s="2" t="s">
        <v>22</v>
      </c>
      <c r="C17" s="30" t="s">
        <v>186</v>
      </c>
      <c r="D17" s="1" t="s">
        <v>39</v>
      </c>
      <c r="E17" s="1" t="s">
        <v>195</v>
      </c>
      <c r="F17" s="17">
        <v>2</v>
      </c>
      <c r="G17" s="316">
        <f t="shared" si="0"/>
        <v>0.77222222222222225</v>
      </c>
    </row>
    <row r="18" spans="1:256" ht="12.75" customHeight="1" x14ac:dyDescent="0.2">
      <c r="A18" s="4" t="s">
        <v>1</v>
      </c>
      <c r="B18" s="2" t="s">
        <v>22</v>
      </c>
      <c r="C18" s="30" t="s">
        <v>223</v>
      </c>
      <c r="D18" s="313" t="s">
        <v>39</v>
      </c>
      <c r="E18" s="2" t="s">
        <v>164</v>
      </c>
      <c r="F18" s="17">
        <v>2</v>
      </c>
      <c r="G18" s="316">
        <f t="shared" ref="G18:G33" si="1">G17+TIME(0,F17,0)</f>
        <v>0.77361111111111114</v>
      </c>
    </row>
    <row r="19" spans="1:256" ht="13.5" customHeight="1" x14ac:dyDescent="0.2">
      <c r="A19" s="4" t="s">
        <v>77</v>
      </c>
      <c r="B19" s="2" t="s">
        <v>22</v>
      </c>
      <c r="C19" s="30" t="s">
        <v>224</v>
      </c>
      <c r="D19" s="1" t="s">
        <v>39</v>
      </c>
      <c r="E19" s="313" t="s">
        <v>347</v>
      </c>
      <c r="F19" s="17">
        <v>4</v>
      </c>
      <c r="G19" s="316">
        <f t="shared" si="1"/>
        <v>0.77500000000000002</v>
      </c>
    </row>
    <row r="20" spans="1:256" ht="12.75" customHeight="1" x14ac:dyDescent="0.2">
      <c r="A20" s="4" t="s">
        <v>14</v>
      </c>
      <c r="B20" s="2" t="s">
        <v>22</v>
      </c>
      <c r="C20" s="30" t="s">
        <v>225</v>
      </c>
      <c r="D20" s="1" t="s">
        <v>39</v>
      </c>
      <c r="E20" s="1" t="s">
        <v>204</v>
      </c>
      <c r="F20" s="17">
        <v>2</v>
      </c>
      <c r="G20" s="316">
        <f t="shared" si="1"/>
        <v>0.77777777777777779</v>
      </c>
    </row>
    <row r="21" spans="1:256" ht="13.5" customHeight="1" x14ac:dyDescent="0.2">
      <c r="A21" s="4" t="s">
        <v>15</v>
      </c>
      <c r="B21" s="2" t="s">
        <v>22</v>
      </c>
      <c r="C21" s="30" t="s">
        <v>226</v>
      </c>
      <c r="D21" s="313" t="s">
        <v>39</v>
      </c>
      <c r="E21" s="313" t="s">
        <v>180</v>
      </c>
      <c r="F21" s="17">
        <v>2</v>
      </c>
      <c r="G21" s="316">
        <f t="shared" si="1"/>
        <v>0.77916666666666667</v>
      </c>
    </row>
    <row r="22" spans="1:256" ht="13.5" customHeight="1" x14ac:dyDescent="0.2">
      <c r="A22" s="4" t="s">
        <v>2</v>
      </c>
      <c r="B22" s="2" t="s">
        <v>22</v>
      </c>
      <c r="C22" s="377" t="s">
        <v>349</v>
      </c>
      <c r="D22" s="678" t="s">
        <v>39</v>
      </c>
      <c r="E22" s="378" t="s">
        <v>125</v>
      </c>
      <c r="F22" s="381">
        <v>0</v>
      </c>
      <c r="G22" s="316">
        <f t="shared" si="1"/>
        <v>0.78055555555555556</v>
      </c>
    </row>
    <row r="23" spans="1:256" ht="13.5" customHeight="1" x14ac:dyDescent="0.2">
      <c r="A23" s="4" t="s">
        <v>3</v>
      </c>
      <c r="B23" s="2" t="s">
        <v>22</v>
      </c>
      <c r="C23" s="377" t="s">
        <v>350</v>
      </c>
      <c r="D23" s="678" t="s">
        <v>39</v>
      </c>
      <c r="E23" s="382" t="s">
        <v>165</v>
      </c>
      <c r="F23" s="381">
        <v>0</v>
      </c>
      <c r="G23" s="316">
        <f t="shared" si="1"/>
        <v>0.78055555555555556</v>
      </c>
    </row>
    <row r="24" spans="1:256" ht="12.75" customHeight="1" x14ac:dyDescent="0.2">
      <c r="A24" s="4" t="s">
        <v>4</v>
      </c>
      <c r="B24" s="2" t="s">
        <v>22</v>
      </c>
      <c r="C24" s="377" t="s">
        <v>351</v>
      </c>
      <c r="D24" s="678" t="s">
        <v>39</v>
      </c>
      <c r="E24" s="382" t="s">
        <v>198</v>
      </c>
      <c r="F24" s="381">
        <v>0</v>
      </c>
      <c r="G24" s="316">
        <f t="shared" si="1"/>
        <v>0.78055555555555556</v>
      </c>
    </row>
    <row r="25" spans="1:256" ht="12.75" customHeight="1" x14ac:dyDescent="0.2">
      <c r="A25" s="4" t="s">
        <v>92</v>
      </c>
      <c r="B25" s="2" t="s">
        <v>22</v>
      </c>
      <c r="C25" s="30" t="s">
        <v>181</v>
      </c>
      <c r="D25" s="2" t="s">
        <v>39</v>
      </c>
      <c r="E25" s="2" t="s">
        <v>183</v>
      </c>
      <c r="F25" s="17">
        <v>2</v>
      </c>
      <c r="G25" s="316">
        <f t="shared" si="1"/>
        <v>0.78055555555555556</v>
      </c>
    </row>
    <row r="26" spans="1:256" ht="13.5" customHeight="1" x14ac:dyDescent="0.2">
      <c r="A26" s="4" t="s">
        <v>5</v>
      </c>
      <c r="B26" s="2" t="s">
        <v>22</v>
      </c>
      <c r="C26" s="30" t="s">
        <v>352</v>
      </c>
      <c r="D26" s="1" t="s">
        <v>39</v>
      </c>
      <c r="E26" s="2" t="s">
        <v>345</v>
      </c>
      <c r="F26" s="17">
        <v>2</v>
      </c>
      <c r="G26" s="316">
        <f t="shared" si="1"/>
        <v>0.78194444444444444</v>
      </c>
    </row>
    <row r="27" spans="1:256" s="297" customFormat="1" ht="13.5" customHeight="1" x14ac:dyDescent="0.2">
      <c r="A27" s="4" t="s">
        <v>6</v>
      </c>
      <c r="B27" s="2" t="s">
        <v>22</v>
      </c>
      <c r="C27" s="30" t="s">
        <v>227</v>
      </c>
      <c r="D27" s="1" t="s">
        <v>39</v>
      </c>
      <c r="E27" s="1" t="s">
        <v>82</v>
      </c>
      <c r="F27" s="17">
        <v>2</v>
      </c>
      <c r="G27" s="316">
        <f t="shared" si="1"/>
        <v>0.78333333333333333</v>
      </c>
    </row>
    <row r="28" spans="1:256" ht="12.75" customHeight="1" x14ac:dyDescent="0.2">
      <c r="A28" s="4" t="s">
        <v>7</v>
      </c>
      <c r="B28" s="4" t="s">
        <v>22</v>
      </c>
      <c r="C28" s="30" t="s">
        <v>228</v>
      </c>
      <c r="D28" s="1" t="s">
        <v>39</v>
      </c>
      <c r="E28" s="1" t="s">
        <v>82</v>
      </c>
      <c r="F28" s="17">
        <v>2</v>
      </c>
      <c r="G28" s="316">
        <f t="shared" si="1"/>
        <v>0.78472222222222221</v>
      </c>
    </row>
    <row r="29" spans="1:256" ht="12.75" customHeight="1" x14ac:dyDescent="0.2">
      <c r="A29" s="4" t="s">
        <v>8</v>
      </c>
      <c r="B29" s="4" t="s">
        <v>22</v>
      </c>
      <c r="C29" s="30" t="s">
        <v>130</v>
      </c>
      <c r="D29" s="1" t="s">
        <v>39</v>
      </c>
      <c r="E29" s="1" t="s">
        <v>82</v>
      </c>
      <c r="F29" s="17">
        <v>1</v>
      </c>
      <c r="G29" s="316">
        <f t="shared" si="1"/>
        <v>0.78611111111111109</v>
      </c>
    </row>
    <row r="30" spans="1:256" ht="13.5" customHeight="1" x14ac:dyDescent="0.2">
      <c r="A30" s="4" t="s">
        <v>9</v>
      </c>
      <c r="B30" s="2" t="s">
        <v>22</v>
      </c>
      <c r="C30" s="30"/>
      <c r="D30" s="1"/>
      <c r="E30" s="1"/>
      <c r="F30" s="287"/>
      <c r="G30" s="316">
        <f t="shared" si="1"/>
        <v>0.78680555555555554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13.5" customHeight="1" x14ac:dyDescent="0.2">
      <c r="A31" s="4" t="s">
        <v>10</v>
      </c>
      <c r="B31" s="4" t="s">
        <v>22</v>
      </c>
      <c r="C31" s="30"/>
      <c r="D31" s="1" t="s">
        <v>39</v>
      </c>
      <c r="E31" s="1"/>
      <c r="F31" s="287"/>
      <c r="G31" s="316">
        <f t="shared" si="1"/>
        <v>0.78680555555555554</v>
      </c>
    </row>
    <row r="32" spans="1:256" ht="13.5" customHeight="1" x14ac:dyDescent="0.2">
      <c r="A32" s="4" t="s">
        <v>11</v>
      </c>
      <c r="B32" s="4" t="s">
        <v>22</v>
      </c>
      <c r="C32" s="30"/>
      <c r="D32" s="2" t="s">
        <v>18</v>
      </c>
      <c r="E32" s="1"/>
      <c r="F32" s="287"/>
      <c r="G32" s="316">
        <f t="shared" si="1"/>
        <v>0.78680555555555554</v>
      </c>
    </row>
    <row r="33" spans="1:7" ht="12.75" customHeight="1" x14ac:dyDescent="0.2">
      <c r="A33" s="4" t="s">
        <v>12</v>
      </c>
      <c r="B33" s="2"/>
      <c r="C33" s="30"/>
      <c r="D33" s="2" t="s">
        <v>18</v>
      </c>
      <c r="E33" s="313"/>
      <c r="F33" s="17"/>
      <c r="G33" s="316">
        <f t="shared" si="1"/>
        <v>0.78680555555555554</v>
      </c>
    </row>
    <row r="34" spans="1:7" ht="13.5" customHeight="1" x14ac:dyDescent="0.2">
      <c r="A34" s="4" t="s">
        <v>13</v>
      </c>
      <c r="B34" s="2"/>
      <c r="C34" s="30"/>
      <c r="D34" s="2" t="s">
        <v>18</v>
      </c>
      <c r="E34" s="313"/>
      <c r="F34" s="17"/>
      <c r="G34" s="316">
        <f t="shared" ref="G34:G51" si="2">G33+TIME(0,F33,0)</f>
        <v>0.78680555555555554</v>
      </c>
    </row>
    <row r="35" spans="1:7" ht="13.5" customHeight="1" x14ac:dyDescent="0.2">
      <c r="A35" s="4" t="s">
        <v>95</v>
      </c>
      <c r="B35" s="2"/>
      <c r="C35" s="30"/>
      <c r="D35" s="2" t="s">
        <v>18</v>
      </c>
      <c r="E35" s="313"/>
      <c r="F35" s="17"/>
      <c r="G35" s="316">
        <f t="shared" si="2"/>
        <v>0.78680555555555554</v>
      </c>
    </row>
    <row r="36" spans="1:7" ht="13.5" customHeight="1" x14ac:dyDescent="0.2">
      <c r="A36" s="4" t="s">
        <v>127</v>
      </c>
      <c r="B36" s="2"/>
      <c r="C36" s="30"/>
      <c r="D36" s="2" t="s">
        <v>18</v>
      </c>
      <c r="E36" s="313"/>
      <c r="F36" s="17"/>
      <c r="G36" s="316">
        <f t="shared" si="2"/>
        <v>0.78680555555555554</v>
      </c>
    </row>
    <row r="37" spans="1:7" ht="13.5" customHeight="1" x14ac:dyDescent="0.2">
      <c r="A37" s="4" t="s">
        <v>128</v>
      </c>
      <c r="B37" s="313" t="s">
        <v>24</v>
      </c>
      <c r="C37" s="297" t="s">
        <v>111</v>
      </c>
      <c r="D37" s="2" t="s">
        <v>18</v>
      </c>
      <c r="E37" s="313" t="s">
        <v>197</v>
      </c>
      <c r="F37" s="313">
        <v>5</v>
      </c>
      <c r="G37" s="316">
        <f t="shared" si="2"/>
        <v>0.78680555555555554</v>
      </c>
    </row>
    <row r="38" spans="1:7" ht="13.5" customHeight="1" x14ac:dyDescent="0.2">
      <c r="A38" s="4" t="s">
        <v>129</v>
      </c>
      <c r="B38" s="313" t="s">
        <v>22</v>
      </c>
      <c r="C38" s="297" t="s">
        <v>354</v>
      </c>
      <c r="D38" s="2" t="s">
        <v>18</v>
      </c>
      <c r="E38" s="313" t="s">
        <v>153</v>
      </c>
      <c r="F38" s="313">
        <v>5</v>
      </c>
      <c r="G38" s="316">
        <f t="shared" si="2"/>
        <v>0.79027777777777775</v>
      </c>
    </row>
    <row r="39" spans="1:7" ht="13.5" customHeight="1" x14ac:dyDescent="0.2">
      <c r="A39" s="4" t="s">
        <v>149</v>
      </c>
      <c r="B39" s="313" t="s">
        <v>24</v>
      </c>
      <c r="C39" s="297" t="s">
        <v>237</v>
      </c>
      <c r="D39" s="2" t="s">
        <v>18</v>
      </c>
      <c r="E39" s="313" t="s">
        <v>179</v>
      </c>
      <c r="F39" s="313">
        <v>5</v>
      </c>
      <c r="G39" s="316">
        <f t="shared" si="2"/>
        <v>0.79374999999999996</v>
      </c>
    </row>
    <row r="40" spans="1:7" ht="13.5" customHeight="1" x14ac:dyDescent="0.2">
      <c r="A40" s="4" t="s">
        <v>159</v>
      </c>
      <c r="B40" s="13" t="s">
        <v>24</v>
      </c>
      <c r="C40" s="297" t="s">
        <v>116</v>
      </c>
      <c r="D40" s="2" t="s">
        <v>18</v>
      </c>
      <c r="E40" s="313" t="s">
        <v>154</v>
      </c>
      <c r="F40" s="313">
        <v>2</v>
      </c>
      <c r="G40" s="316">
        <f t="shared" si="2"/>
        <v>0.79722222222222217</v>
      </c>
    </row>
    <row r="41" spans="1:7" x14ac:dyDescent="0.2">
      <c r="A41" s="4" t="s">
        <v>160</v>
      </c>
      <c r="B41" s="13"/>
      <c r="C41" s="297"/>
      <c r="D41" s="2" t="s">
        <v>18</v>
      </c>
      <c r="E41" s="313"/>
      <c r="F41" s="313"/>
      <c r="G41" s="316">
        <f t="shared" si="2"/>
        <v>0.79861111111111105</v>
      </c>
    </row>
    <row r="42" spans="1:7" x14ac:dyDescent="0.2">
      <c r="B42" s="2"/>
      <c r="C42" s="297"/>
      <c r="D42" s="318"/>
      <c r="E42" s="317"/>
      <c r="F42" s="315"/>
      <c r="G42" s="316">
        <f t="shared" si="2"/>
        <v>0.79861111111111105</v>
      </c>
    </row>
    <row r="43" spans="1:7" x14ac:dyDescent="0.2">
      <c r="A43" s="5" t="s">
        <v>34</v>
      </c>
      <c r="B43" s="2"/>
      <c r="C43" s="313" t="s">
        <v>37</v>
      </c>
      <c r="D43" s="2"/>
      <c r="E43" s="317"/>
      <c r="F43" s="315"/>
      <c r="G43" s="316">
        <f t="shared" si="2"/>
        <v>0.79861111111111105</v>
      </c>
    </row>
    <row r="44" spans="1:7" x14ac:dyDescent="0.2">
      <c r="A44" s="5" t="s">
        <v>96</v>
      </c>
      <c r="B44" s="2" t="s">
        <v>22</v>
      </c>
      <c r="C44" s="30"/>
      <c r="D44" s="2"/>
      <c r="E44" s="317"/>
      <c r="F44" s="315"/>
      <c r="G44" s="316">
        <f t="shared" si="2"/>
        <v>0.79861111111111105</v>
      </c>
    </row>
    <row r="45" spans="1:7" x14ac:dyDescent="0.2">
      <c r="A45" s="5" t="s">
        <v>97</v>
      </c>
      <c r="B45" s="2" t="s">
        <v>23</v>
      </c>
      <c r="C45" s="319" t="s">
        <v>355</v>
      </c>
      <c r="D45" s="2" t="s">
        <v>18</v>
      </c>
      <c r="E45" s="317" t="s">
        <v>32</v>
      </c>
      <c r="F45" s="315">
        <v>2</v>
      </c>
      <c r="G45" s="316">
        <f t="shared" si="2"/>
        <v>0.79861111111111105</v>
      </c>
    </row>
    <row r="46" spans="1:7" x14ac:dyDescent="0.2">
      <c r="A46" s="5"/>
      <c r="B46" s="2"/>
      <c r="C46" s="297"/>
      <c r="D46" s="2"/>
      <c r="E46" s="317"/>
      <c r="F46" s="313"/>
      <c r="G46" s="316">
        <f t="shared" si="2"/>
        <v>0.79999999999999993</v>
      </c>
    </row>
    <row r="47" spans="1:7" x14ac:dyDescent="0.2">
      <c r="A47" s="5" t="s">
        <v>65</v>
      </c>
      <c r="B47" s="2" t="s">
        <v>23</v>
      </c>
      <c r="C47" s="317" t="s">
        <v>90</v>
      </c>
      <c r="D47" s="2" t="s">
        <v>18</v>
      </c>
      <c r="E47" s="317" t="s">
        <v>32</v>
      </c>
      <c r="F47" s="315">
        <v>2</v>
      </c>
      <c r="G47" s="316">
        <f t="shared" si="2"/>
        <v>0.79999999999999993</v>
      </c>
    </row>
    <row r="48" spans="1:7" x14ac:dyDescent="0.2">
      <c r="A48" s="5"/>
      <c r="B48" s="2"/>
      <c r="C48" s="320"/>
      <c r="D48" s="2"/>
      <c r="E48" s="317"/>
      <c r="F48" s="315"/>
      <c r="G48" s="316">
        <f t="shared" si="2"/>
        <v>0.80138888888888882</v>
      </c>
    </row>
    <row r="49" spans="1:7" x14ac:dyDescent="0.2">
      <c r="A49" s="5"/>
      <c r="B49" s="2"/>
      <c r="C49" s="317"/>
      <c r="D49" s="2"/>
      <c r="E49" s="317"/>
      <c r="F49" s="315"/>
      <c r="G49" s="316">
        <f t="shared" si="2"/>
        <v>0.80138888888888882</v>
      </c>
    </row>
    <row r="50" spans="1:7" x14ac:dyDescent="0.2">
      <c r="A50" s="5"/>
      <c r="B50" s="2"/>
      <c r="C50" s="317"/>
      <c r="D50" s="2"/>
      <c r="E50" s="317"/>
      <c r="F50" s="315"/>
      <c r="G50" s="316">
        <f t="shared" si="2"/>
        <v>0.80138888888888882</v>
      </c>
    </row>
    <row r="51" spans="1:7" x14ac:dyDescent="0.2">
      <c r="A51" s="5" t="s">
        <v>66</v>
      </c>
      <c r="B51" s="2" t="s">
        <v>22</v>
      </c>
      <c r="C51" s="317" t="s">
        <v>36</v>
      </c>
      <c r="D51" s="2" t="s">
        <v>18</v>
      </c>
      <c r="E51" s="317" t="s">
        <v>32</v>
      </c>
      <c r="F51" s="315">
        <v>1</v>
      </c>
      <c r="G51" s="316">
        <f t="shared" si="2"/>
        <v>0.80138888888888882</v>
      </c>
    </row>
    <row r="52" spans="1:7" x14ac:dyDescent="0.2">
      <c r="A52" s="4"/>
      <c r="B52" s="2"/>
      <c r="C52" s="317"/>
      <c r="D52" s="2"/>
      <c r="E52" s="317"/>
      <c r="F52" s="315"/>
      <c r="G52" s="316"/>
    </row>
    <row r="53" spans="1:7" x14ac:dyDescent="0.2">
      <c r="A53" s="4"/>
      <c r="B53" s="2"/>
      <c r="C53" s="321"/>
      <c r="D53" s="318"/>
      <c r="E53" s="313"/>
      <c r="F53" s="313"/>
      <c r="G53" s="316"/>
    </row>
    <row r="54" spans="1:7" x14ac:dyDescent="0.2">
      <c r="A54" s="4"/>
      <c r="B54" s="2"/>
      <c r="C54" s="317"/>
      <c r="D54" s="2"/>
      <c r="E54" s="317"/>
      <c r="F54" s="315"/>
      <c r="G54" s="316"/>
    </row>
    <row r="55" spans="1:7" x14ac:dyDescent="0.2">
      <c r="A55" s="4"/>
      <c r="B55" s="2"/>
      <c r="C55" s="317"/>
      <c r="D55" s="2"/>
      <c r="E55" s="317"/>
      <c r="F55" s="315"/>
      <c r="G55" s="316"/>
    </row>
    <row r="56" spans="1:7" x14ac:dyDescent="0.2">
      <c r="A56" s="4"/>
      <c r="B56" s="2"/>
      <c r="C56" s="317"/>
      <c r="D56" s="2"/>
      <c r="E56" s="317"/>
      <c r="F56" s="315"/>
      <c r="G56" s="316"/>
    </row>
    <row r="57" spans="1:7" x14ac:dyDescent="0.2">
      <c r="A57" s="4"/>
      <c r="B57" s="2"/>
      <c r="C57" s="317"/>
      <c r="D57" s="2"/>
      <c r="E57" s="317"/>
      <c r="F57" s="315"/>
      <c r="G57" s="316"/>
    </row>
    <row r="58" spans="1:7" x14ac:dyDescent="0.2">
      <c r="A58" s="4"/>
      <c r="B58" s="2"/>
      <c r="C58" s="317"/>
      <c r="D58" s="2"/>
      <c r="E58" s="317"/>
      <c r="F58" s="315"/>
      <c r="G58" s="316"/>
    </row>
    <row r="59" spans="1:7" ht="12" customHeight="1" x14ac:dyDescent="0.2">
      <c r="A59" s="4"/>
      <c r="B59" s="2"/>
      <c r="C59" s="317"/>
      <c r="D59" s="2"/>
      <c r="E59" s="317"/>
      <c r="F59" s="315"/>
      <c r="G59" s="316"/>
    </row>
    <row r="60" spans="1:7" x14ac:dyDescent="0.2">
      <c r="A60" s="4"/>
      <c r="B60" s="2"/>
      <c r="C60" s="317"/>
      <c r="D60" s="2"/>
      <c r="E60" s="317"/>
      <c r="F60" s="315"/>
      <c r="G60" s="316"/>
    </row>
    <row r="61" spans="1:7" x14ac:dyDescent="0.2">
      <c r="A61" s="4" t="s">
        <v>25</v>
      </c>
      <c r="B61" s="2"/>
      <c r="C61" s="313"/>
      <c r="D61" s="2"/>
      <c r="E61" s="313"/>
      <c r="F61" s="315"/>
      <c r="G61" s="316"/>
    </row>
    <row r="62" spans="1:7" x14ac:dyDescent="0.2">
      <c r="A62" s="2"/>
      <c r="B62" s="2" t="s">
        <v>25</v>
      </c>
      <c r="C62" s="313" t="s">
        <v>26</v>
      </c>
      <c r="D62" s="2" t="s">
        <v>25</v>
      </c>
      <c r="E62" s="313"/>
      <c r="F62" s="315" t="s">
        <v>25</v>
      </c>
      <c r="G62" s="316" t="s">
        <v>25</v>
      </c>
    </row>
    <row r="63" spans="1:7" x14ac:dyDescent="0.2">
      <c r="A63" s="2" t="s">
        <v>28</v>
      </c>
      <c r="B63" s="313"/>
      <c r="C63" s="313" t="s">
        <v>27</v>
      </c>
      <c r="D63" s="313"/>
    </row>
    <row r="64" spans="1:7" x14ac:dyDescent="0.2">
      <c r="A64" s="2" t="s">
        <v>29</v>
      </c>
      <c r="B64" s="313"/>
      <c r="C64" s="313"/>
      <c r="D64" s="313"/>
    </row>
    <row r="65" spans="1:3" x14ac:dyDescent="0.2">
      <c r="A65" s="2" t="s">
        <v>30</v>
      </c>
      <c r="B65" s="313"/>
      <c r="C65" s="313"/>
    </row>
    <row r="66" spans="1:3" x14ac:dyDescent="0.2">
      <c r="A66" s="2" t="s">
        <v>31</v>
      </c>
      <c r="B66" s="313"/>
      <c r="C66" s="313"/>
    </row>
    <row r="67" spans="1:3" x14ac:dyDescent="0.2">
      <c r="B67" s="313"/>
      <c r="C67" s="313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JT AGENDA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2019-05-13T10:22:30Z</dcterms:modified>
</cp:coreProperties>
</file>