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sl\Documents\"/>
    </mc:Choice>
  </mc:AlternateContent>
  <bookViews>
    <workbookView xWindow="0" yWindow="0" windowWidth="24000" windowHeight="9600" activeTab="1"/>
  </bookViews>
  <sheets>
    <sheet name="IEEE_Cover" sheetId="1" r:id="rId1"/>
    <sheet name="Comments" sheetId="2" r:id="rId2"/>
  </sheets>
  <definedNames>
    <definedName name="_xlnm._FilterDatabase" localSheetId="1" hidden="1">Comments!$A$1:$R$101</definedName>
  </definedNames>
  <calcPr calcId="162913"/>
</workbook>
</file>

<file path=xl/calcChain.xml><?xml version="1.0" encoding="utf-8"?>
<calcChain xmlns="http://schemas.openxmlformats.org/spreadsheetml/2006/main">
  <c r="N35" i="2" l="1"/>
  <c r="N34" i="2"/>
  <c r="N31" i="2"/>
  <c r="N5" i="2" l="1"/>
  <c r="N4" i="2"/>
  <c r="N3" i="2"/>
  <c r="N2" i="2"/>
  <c r="E89" i="2" l="1"/>
  <c r="E86" i="2"/>
  <c r="H72" i="2"/>
  <c r="G72" i="2"/>
  <c r="E72" i="2"/>
  <c r="G98" i="2"/>
  <c r="E98" i="2"/>
  <c r="G3" i="2"/>
  <c r="E3" i="2"/>
</calcChain>
</file>

<file path=xl/sharedStrings.xml><?xml version="1.0" encoding="utf-8"?>
<sst xmlns="http://schemas.openxmlformats.org/spreadsheetml/2006/main" count="1080" uniqueCount="347">
  <si>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</si>
  <si>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</si>
  <si>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</si>
  <si>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</si>
  <si>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</si>
  <si>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</si>
  <si>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</si>
  <si>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</si>
  <si>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</si>
  <si>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</si>
  <si>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</si>
  <si>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</si>
  <si>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</si>
  <si>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</si>
  <si>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</si>
  <si>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</si>
  <si>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</si>
  <si>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</si>
  <si>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</si>
  <si>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</si>
  <si>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</si>
  <si>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</si>
  <si>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</si>
  <si>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</si>
  <si>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</si>
  <si>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</si>
  <si>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</si>
  <si>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</si>
  <si>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</si>
  <si>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</si>
  <si>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</si>
  <si>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</si>
  <si>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</si>
  <si>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</si>
  <si>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</si>
  <si>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</si>
  <si>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</si>
  <si>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</si>
  <si>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</si>
  <si>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</si>
  <si>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</si>
  <si>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</si>
  <si>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</si>
  <si>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</si>
  <si>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</si>
  <si>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</si>
  <si>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</si>
  <si>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</si>
  <si>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</si>
  <si>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</si>
  <si>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</si>
  <si>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</si>
  <si>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</si>
  <si>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</si>
  <si>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</si>
  <si>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</si>
  <si>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</si>
  <si>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</si>
  <si>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</si>
  <si>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</si>
  <si>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</si>
  <si>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</si>
  <si>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</si>
  <si>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</si>
  <si>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</si>
  <si>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</si>
  <si>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</si>
  <si>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</si>
  <si>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</si>
  <si>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</si>
  <si>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</si>
  <si>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</si>
  <si>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</si>
  <si>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</si>
  <si>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</si>
  <si>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</si>
  <si>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</si>
  <si>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</si>
  <si>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</si>
  <si>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</si>
  <si>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</si>
  <si>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</si>
  <si>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</si>
  <si>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</si>
  <si>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</si>
  <si>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</si>
  <si>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</si>
  <si>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</si>
  <si>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</si>
  <si>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</si>
  <si>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</si>
  <si>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</si>
  <si>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</si>
  <si>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</si>
  <si>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</si>
  <si>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</si>
  <si>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</si>
  <si>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</si>
  <si>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</si>
  <si>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</si>
  <si>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</si>
  <si>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</si>
  <si>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</si>
  <si>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</si>
  <si>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</si>
  <si>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</si>
  <si>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</si>
  <si>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</si>
  <si>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</si>
  <si>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</si>
  <si>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</si>
  <si>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</si>
  <si>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</si>
  <si>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</si>
  <si>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</si>
  <si>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</si>
  <si>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</si>
  <si>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</si>
  <si>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</si>
  <si>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</si>
  <si>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</si>
  <si>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</si>
  <si>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</si>
  <si>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</si>
  <si>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</si>
  <si>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</si>
  <si>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</si>
  <si>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</si>
  <si>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</si>
  <si>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</si>
  <si>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</si>
  <si>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</si>
  <si>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</si>
  <si>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</si>
  <si>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</si>
  <si>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</si>
  <si>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</si>
  <si>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</si>
  <si>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</si>
  <si>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</si>
  <si>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</si>
  <si>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</si>
  <si>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</si>
  <si>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</si>
  <si>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</si>
  <si>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</si>
  <si>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</si>
  <si>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</si>
  <si>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</si>
  <si>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</si>
  <si>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</si>
  <si>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</si>
  <si>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</si>
  <si>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</si>
  <si>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</si>
  <si>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</si>
  <si>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</si>
  <si>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</si>
  <si>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</si>
  <si>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</si>
  <si>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</si>
  <si>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</si>
  <si>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</si>
  <si>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</si>
  <si>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</si>
  <si>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</si>
  <si>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</si>
  <si>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</si>
  <si>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</si>
  <si>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</si>
  <si>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</si>
  <si>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</si>
  <si>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</si>
  <si>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</si>
  <si>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</si>
  <si>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</si>
  <si>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</si>
  <si>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</si>
  <si>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</si>
  <si>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</si>
  <si>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</si>
  <si>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</si>
  <si>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</si>
  <si>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</si>
  <si>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</si>
  <si>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</si>
  <si>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</si>
  <si>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</si>
  <si>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</si>
  <si>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</si>
  <si>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</si>
  <si>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</si>
  <si>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</si>
  <si>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</si>
  <si>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</si>
  <si>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</si>
  <si>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</si>
  <si>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</si>
  <si>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</si>
  <si>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</si>
  <si>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</si>
  <si>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</si>
  <si>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</si>
  <si>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</si>
  <si>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</si>
  <si>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</si>
  <si>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</si>
  <si>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</si>
  <si>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</si>
  <si>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</si>
  <si>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</si>
  <si>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</si>
  <si>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</si>
  <si>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</si>
  <si>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</si>
  <si>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</si>
  <si>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</si>
  <si>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</si>
  <si>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</si>
  <si>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</si>
  <si>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</si>
  <si>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</si>
  <si>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</si>
  <si>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</si>
  <si>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</si>
  <si>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</si>
  <si>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</si>
  <si>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</si>
  <si>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</si>
  <si>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</si>
  <si>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</si>
  <si>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</si>
  <si>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</si>
  <si>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</si>
  <si>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</si>
  <si>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</si>
  <si>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</si>
  <si>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</si>
  <si>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</si>
  <si>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</si>
  <si>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</si>
  <si>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</si>
  <si>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</si>
  <si>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</si>
  <si>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</si>
  <si>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</si>
  <si>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</si>
  <si>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</si>
  <si>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</si>
  <si>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</si>
  <si>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</si>
  <si>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</si>
  <si>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</si>
  <si>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</si>
  <si>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</si>
  <si>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</si>
  <si>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</si>
  <si>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</si>
  <si>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</si>
  <si>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</si>
  <si>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</si>
  <si>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</si>
  <si>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</si>
  <si>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</si>
  <si>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</si>
  <si>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</si>
  <si>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</si>
  <si>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</si>
  <si>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</si>
  <si>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</si>
  <si>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</si>
  <si>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</si>
  <si>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</si>
  <si>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</si>
  <si>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</si>
  <si>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</si>
  <si>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</si>
  <si>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</si>
  <si>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</si>
  <si>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</si>
  <si>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</si>
  <si>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</si>
  <si>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</si>
  <si>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</si>
  <si>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</si>
  <si>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</si>
  <si>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</si>
  <si>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</si>
  <si>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</si>
  <si>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</si>
  <si>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</si>
  <si>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</si>
  <si>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</si>
  <si>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</si>
  <si>
    <t>Accept</t>
  </si>
  <si>
    <t>Revised</t>
  </si>
  <si>
    <t>Deferred</t>
  </si>
  <si>
    <t>Reject</t>
  </si>
  <si>
    <t>Change figure caption of 24-5a to "Split mode LECIM ..."</t>
  </si>
  <si>
    <t>Figures can only be replaced, not changed</t>
  </si>
  <si>
    <t>Existing table will not be re-numbered</t>
  </si>
  <si>
    <t>Figures are replaced and not changed</t>
  </si>
  <si>
    <t>Use bit 26 in Table 7-11a to indicate SFD spreading</t>
  </si>
  <si>
    <t>See CID 17</t>
  </si>
  <si>
    <t>Potentially mixing up split mode and FEC</t>
  </si>
  <si>
    <t xml:space="preserve">change to "The radio-burst distribution method to use as defined in 24.3.5b. This attribute is only valid for the LECIM FSK PHY." </t>
  </si>
  <si>
    <t>Change to "...to reconstruct the PSDU..."</t>
  </si>
  <si>
    <t>Change figure, indicate the use of SRBD instead of SFD in split mode and clarify payload data</t>
  </si>
  <si>
    <t>Now bit 11 in 7-11a due to CID 67</t>
  </si>
  <si>
    <t>See CID 30</t>
  </si>
  <si>
    <t xml:space="preserve"> </t>
  </si>
  <si>
    <t xml:space="preserve">Revised </t>
  </si>
  <si>
    <t>Change to: "The modulation for the non-split LECIM FSK PHY shall be FSK or position-based FSK (P-FSK). The modulation index for each modulation and bit rate is given in Table 24-1b."</t>
  </si>
  <si>
    <t>100kHz and 200kHz are still available.</t>
  </si>
  <si>
    <t>In split mode data is always FEC encoded as state in line 7.</t>
  </si>
  <si>
    <t>Accept proposed change but it is on page 44</t>
  </si>
  <si>
    <t>Rephrase the sentence and refer to section 24.3.5b.2</t>
  </si>
  <si>
    <t>The group has the opinion that the current description is more precise thant the proposed one.</t>
  </si>
  <si>
    <t>No comment given</t>
  </si>
  <si>
    <t>Figure 24-a now uses color and more recognizeable patterns. Added SRBD to split mode instead of SFD. Add PHR+PSDU clarification to payload.</t>
  </si>
  <si>
    <t>Fix cross references, but keep the word "mode" as it is referred to a non-split and split mode in the rest of the document</t>
  </si>
  <si>
    <t xml:space="preserve">Remove phyLecimFskSplitSymbolRateMultiplier as it is no longer required. Also remove the PIB attribute from Table 11-2. Also adjust fourh paragrahp of 24.3 to reflect available data rates. </t>
  </si>
  <si>
    <t>In 24.1 add the following text:  “The intention of the LECIM FSK Operating Mode IE is to allow a higher layer to perform remote configuration of a LECIM FSK device in an interoperable manner.”   In Table 7-16 change the “Use description” of the LECIM FSK Operating Mode IE from “6.10” to “24.1"</t>
  </si>
  <si>
    <t>Will wait for feedback from WG technical editor in sponsor ballot</t>
  </si>
  <si>
    <t>Remove, as DYNAMIC radio-burst distribution has been removed and this attribute is no longer needed.</t>
  </si>
  <si>
    <t>Replace symbol rate and channel spacing with lecimBaseMultiplier</t>
  </si>
  <si>
    <t>Polynomials are defined in the figure and shall not be defined in the text again. Code is still available and described by the existing figure.</t>
  </si>
  <si>
    <t>Delete definition of radio-burst and subsequently sublcause 3.1 from the amendment as there are no changes to the subclause.</t>
  </si>
  <si>
    <t>Remove optional size of 4 of "LECIM PHY Added "LECIM PHY Features Supported" field in Figure 7-40. Added "Extended Features Supported" with size 0/2 to Figure 7-40. Change last sentence of second paragraph of subclause 7.4.1.12  to "Bit 15 indicates the support of LECIM PHY Extended Features, a value of zero indicates that LECIM PHY Extended Features are not supported; a value of one indicates that  LECIM PHY Extended Features are supported." Remove changes to third paragraph of subclause 7.4.1.12. Changed description of Bit 15 in Table 7-9 to "LECIM PHY Extended Features supported". Remove changes to fourth paragraph of subclause 7.4.1.12. Change description of Bit 7 in Table 7-11 to "Forward error correction (FEC) for non-split mode rate 1/2 convolutional code supported". Removed first 16 bits from Table 7-11a and shifted remaining up to close the gap.</t>
  </si>
  <si>
    <t>Remove changes to third paragraph of subclause 7.4.1.12</t>
  </si>
  <si>
    <t>Change description of Bit 7 in Table 7-11 to "Forward error correction (FEC) for non-split mode rate 1/2 convolutional code supported". Remove first 16 bits from Table 7-11a and shifted remaining up to close the gap.</t>
  </si>
  <si>
    <t>Add base multiplier "lecimBaseMultiplier" definition in  10.1.2.10.2  and define the channel spacings, symbol rate and bandwidth as multiples of the base multiplier in all places in the document. Add reference to the definition of the base multiplier in 7.4.2, 7.4.4.17a, 10.1.1</t>
  </si>
  <si>
    <t>Delete insertion</t>
  </si>
  <si>
    <t xml:space="preserve">Rename PIB attribute to phyLecimFskSplitChannelMultiplier. Change description in second paragraph of 24.3.5b.1 to incorporate an equation: "The relative channel for transmission of radio-burst number l for eight different patterns p is listed in Table 24-3d. A random channel offset r may be added, to shift the complete pattern within the operating band dependent on regulatory and implementation needs. The channel number for transmission for a given radio-burst is then given by:
ChanNumber(p,l)=C(p,l)∙ phyLecimFskSplitChannelMultiplier+r"
</t>
  </si>
  <si>
    <t>Rename PIB attribute to phyLecimFskSplitChannelMultiplier to make clear it is unitless.</t>
  </si>
  <si>
    <t xml:space="preserve">Rename PIB attribute phyChannelSpacing to phyLecimChannelSpacing. Added enumerations LECIMBASE, 2LECIMBASE, 4LECIMBASE, 8LECIMBASE. Changed description to "The channel spacing, measured in kilohertz, that is used with phyCurrentBand and phyCurrentChannel to specify the frequency channel being used. 200 corresponds to 200 kHz, 100 corresponds to 100 kHz, LECIMBASE corresponds to lecimBaseMultiplier kHz, 2LECIMBASE corresponds to 2*lecimBaseMultiplier kHz 4LECIMBASE corresponds to 4*lecimBaseMultiplier kHz and 8LECIMBASE corresponds to 8*lecimBaseMultiplier kHz.". Change ChanSpacing entry in list of first paragraph of subclause 10.1.2.10.1. Change ChanSpacing entry in list of first paragraph of subclause 10.1.2.10.2. </t>
  </si>
  <si>
    <t>Add sentence to first paragraph of 24-1: "The mode is preconfigured and switching between the modes during operation is not supported."</t>
  </si>
  <si>
    <t>Add clarification at the end of the subclause: "A receiver shall always assume a maximum length radio-burst payload which depends on the utilized FEC and the actual payload sizes in the deployed network."</t>
  </si>
  <si>
    <t>Remove phyLecimFskSplitSymbolRateMultiplier no longer required and can be removed</t>
  </si>
  <si>
    <t>Change NOTE to: "NOTE—These symbol rates and channel spacings are directly derived from the common oscialltor frequency of current transceivers and are required due to the narrowband nature of the signal."</t>
  </si>
  <si>
    <t>Nano seconds was correct. Follow resolution in CID 94</t>
  </si>
  <si>
    <t>Add referemce to subclause 24.3.5c</t>
  </si>
  <si>
    <t>Add CUSTOM to enumeration of PIB Attribute phyLecimFskSplitBurstDistribution in Table 11-2. Removed reference to 24.3.5b.2 because it is removed. Add sentence to the end of the paragraph to describe CUSTOM mode: "When phyLecimFskSplitBurstDistribution is set to CUSTOM the assignment method shall be handled depending on regulatory and implementation needs."</t>
  </si>
  <si>
    <t>Add NOTE: "NOTE—This radio-burst distribution method is only suitable for receivers capable to continuously receive on all channels simultaneously as it has no prior knowledge which pattern was chosen by the transmitter."</t>
  </si>
  <si>
    <t>Remove 24.3.5b.2. Removed PIB Attributes associated with it and references to it.</t>
  </si>
  <si>
    <t>Add paragraph after first paragraph of 24.4: "In non-split mode, support,Support for data whitening is optional. In split-mode data whitening shall always be applied.". Changed references to PSDU to generic input and output bits.</t>
  </si>
  <si>
    <t>15-19-0193-10-004w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</si>
</sst>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1" applyFont="1"/>
    <xf numFmtId="0" fontId="0" fillId="0" borderId="0" xfId="0" applyAlignment="1">
      <alignment horizontal="left" vertical="center" wrapText="1"/>
    </xf>
    <xf numFmtId="0" fontId="0" fillId="3" borderId="0" xfId="0" applyFill="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Bad" xfId="3" builtinId="27"/>
    <cellStyle name="Hyperlink" xfId="2" builtinId="8"/>
    <cellStyle name="Normal" xfId="0" builtinId="0"/>
    <cellStyle name="Normal 2" xfId="1"/>
  </cellStyles>
  <dxfs count="1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2.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G11" sqref="G11"/>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2" spans="2:4" x14ac:dyDescent="0.2">
      <c r="D2" s="39" t="s">
        <v>346</v>
      </c>
    </row>
    <row r="3" spans="2:4" ht="18.75" x14ac:dyDescent="0.3">
      <c r="C3" s="5" t="s">
        <v>0</v>
      </c>
    </row>
    <row r="4" spans="2:4" ht="18.75" x14ac:dyDescent="0.3">
      <c r="C4" s="5" t="s">
        <v>23</v>
      </c>
    </row>
    <row r="5" spans="2:4" ht="18.75" x14ac:dyDescent="0.3">
      <c r="B5" s="5"/>
    </row>
    <row r="6" spans="2:4" ht="14.85" customHeight="1" x14ac:dyDescent="0.2">
      <c r="B6" s="6" t="s">
        <v>1</v>
      </c>
      <c r="C6" s="42" t="s">
        <v>26</v>
      </c>
      <c r="D6" s="42"/>
    </row>
    <row r="7" spans="2:4" ht="17.25" customHeight="1" x14ac:dyDescent="0.2">
      <c r="B7" s="6" t="s">
        <v>2</v>
      </c>
      <c r="C7" s="43" t="s">
        <v>24</v>
      </c>
      <c r="D7" s="43"/>
    </row>
    <row r="8" spans="2:4" ht="15.75" x14ac:dyDescent="0.2">
      <c r="B8" s="6" t="s">
        <v>3</v>
      </c>
      <c r="C8" s="44">
        <v>43597</v>
      </c>
      <c r="D8" s="44"/>
    </row>
    <row r="9" spans="2:4" ht="14.85" customHeight="1" x14ac:dyDescent="0.2">
      <c r="B9" s="42" t="s">
        <v>4</v>
      </c>
      <c r="C9" s="6" t="s">
        <v>288</v>
      </c>
      <c r="D9" s="6" t="s">
        <v>289</v>
      </c>
    </row>
    <row r="10" spans="2:4" ht="15.75" x14ac:dyDescent="0.2">
      <c r="B10" s="42"/>
      <c r="C10" s="8" t="s">
        <v>290</v>
      </c>
      <c r="D10" s="8"/>
    </row>
    <row r="11" spans="2:4" ht="15.75" x14ac:dyDescent="0.2">
      <c r="B11" s="42"/>
      <c r="C11" s="8" t="s">
        <v>291</v>
      </c>
      <c r="D11" s="8" t="s">
        <v>292</v>
      </c>
    </row>
    <row r="12" spans="2:4" ht="15.75" x14ac:dyDescent="0.2">
      <c r="B12" s="42"/>
      <c r="C12" s="9"/>
      <c r="D12" s="10"/>
    </row>
    <row r="13" spans="2:4" ht="14.85" customHeight="1" x14ac:dyDescent="0.25">
      <c r="B13" s="42" t="s">
        <v>5</v>
      </c>
      <c r="C13" s="11"/>
      <c r="D13" s="6"/>
    </row>
    <row r="14" spans="2:4" ht="15.75" x14ac:dyDescent="0.25">
      <c r="B14" s="42"/>
      <c r="C14" s="12"/>
    </row>
    <row r="15" spans="2:4" ht="14.85" customHeight="1" x14ac:dyDescent="0.2">
      <c r="B15" s="6" t="s">
        <v>6</v>
      </c>
      <c r="C15" s="42" t="s">
        <v>25</v>
      </c>
      <c r="D15" s="42"/>
    </row>
    <row r="16" spans="2:4" s="13" customFormat="1" ht="20.25" customHeight="1" x14ac:dyDescent="0.2">
      <c r="B16" s="6" t="s">
        <v>7</v>
      </c>
      <c r="C16" s="42" t="s">
        <v>293</v>
      </c>
      <c r="D16" s="42"/>
    </row>
    <row r="17" spans="2:4" s="13" customFormat="1" ht="84" customHeight="1" x14ac:dyDescent="0.2">
      <c r="B17" s="7" t="s">
        <v>8</v>
      </c>
      <c r="C17" s="42" t="s">
        <v>9</v>
      </c>
      <c r="D17" s="42"/>
    </row>
    <row r="18" spans="2:4" s="13" customFormat="1" ht="36.75" customHeight="1" x14ac:dyDescent="0.2">
      <c r="B18" s="9" t="s">
        <v>10</v>
      </c>
      <c r="C18" s="42" t="s">
        <v>11</v>
      </c>
      <c r="D18" s="4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abSelected="1" topLeftCell="F1" zoomScaleNormal="100" workbookViewId="0">
      <pane ySplit="765" topLeftCell="A4" activePane="bottomLeft"/>
      <selection activeCell="O1" sqref="O1:O1048576"/>
      <selection pane="bottomLeft" activeCell="O2" sqref="O2:O103"/>
    </sheetView>
  </sheetViews>
  <sheetFormatPr defaultColWidth="8.85546875" defaultRowHeight="12.75" x14ac:dyDescent="0.2"/>
  <cols>
    <col min="1" max="1" width="11.7109375" customWidth="1"/>
    <col min="2" max="2" width="11.28515625" customWidth="1"/>
    <col min="3" max="3" width="27.85546875" hidden="1" customWidth="1"/>
    <col min="4" max="4" width="14.140625" hidden="1" customWidth="1"/>
    <col min="5" max="5" width="6.7109375" hidden="1" customWidth="1"/>
    <col min="6" max="6" width="10.42578125" customWidth="1"/>
    <col min="7" max="7" width="11.85546875" customWidth="1"/>
    <col min="8" max="8" width="15" customWidth="1"/>
    <col min="9" max="9" width="37.28515625" customWidth="1"/>
    <col min="10" max="10" width="46.140625" style="31" customWidth="1"/>
    <col min="11" max="11" width="11" style="22" hidden="1" customWidth="1"/>
    <col min="12" max="12" width="26.7109375" style="22" hidden="1" customWidth="1"/>
    <col min="13" max="13" width="15.85546875" customWidth="1"/>
    <col min="14" max="14" width="25.140625" style="31" customWidth="1"/>
    <col min="15" max="15" width="36.140625" style="31" customWidth="1"/>
    <col min="16" max="16" width="19.140625" style="31"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38" t="s">
        <v>20</v>
      </c>
      <c r="K1" s="35" t="s">
        <v>22</v>
      </c>
      <c r="L1" s="32" t="s">
        <v>21</v>
      </c>
      <c r="M1" s="14" t="s">
        <v>285</v>
      </c>
      <c r="N1" s="38" t="s">
        <v>280</v>
      </c>
      <c r="O1" s="38" t="s">
        <v>281</v>
      </c>
      <c r="P1" s="38" t="s">
        <v>282</v>
      </c>
      <c r="Q1" s="14" t="s">
        <v>283</v>
      </c>
      <c r="R1" s="14" t="s">
        <v>284</v>
      </c>
    </row>
    <row r="2" spans="1:18" ht="63.75" x14ac:dyDescent="0.2">
      <c r="A2">
        <v>20</v>
      </c>
      <c r="B2" t="s">
        <v>83</v>
      </c>
      <c r="C2" t="s">
        <v>84</v>
      </c>
      <c r="D2" s="15" t="s">
        <v>85</v>
      </c>
      <c r="E2" s="28" t="s">
        <v>86</v>
      </c>
      <c r="F2">
        <v>10</v>
      </c>
      <c r="G2" s="22">
        <v>3.1</v>
      </c>
      <c r="H2">
        <v>18</v>
      </c>
      <c r="I2" s="31" t="s">
        <v>87</v>
      </c>
      <c r="J2" s="31" t="s">
        <v>88</v>
      </c>
      <c r="K2" s="22" t="s">
        <v>34</v>
      </c>
      <c r="L2" s="22" t="s">
        <v>62</v>
      </c>
      <c r="M2" t="s">
        <v>295</v>
      </c>
      <c r="N2" s="31" t="str">
        <f>N6</f>
        <v>Delete definition of radio-burst and subsequently sublcause 3.1 from the amendment as there are no changes to the subclause.</v>
      </c>
      <c r="R2" t="s">
        <v>72</v>
      </c>
    </row>
    <row r="3" spans="1:18" ht="63.75" x14ac:dyDescent="0.2">
      <c r="A3">
        <v>31</v>
      </c>
      <c r="B3" t="s">
        <v>107</v>
      </c>
      <c r="C3" t="s">
        <v>108</v>
      </c>
      <c r="D3" s="15" t="s">
        <v>109</v>
      </c>
      <c r="E3" s="28" t="str">
        <f>"+49 9131 85 25373"</f>
        <v>+49 9131 85 25373</v>
      </c>
      <c r="F3">
        <v>10</v>
      </c>
      <c r="G3" s="36" t="str">
        <f>"3.1"</f>
        <v>3.1</v>
      </c>
      <c r="H3">
        <v>19</v>
      </c>
      <c r="I3" s="31" t="s">
        <v>110</v>
      </c>
      <c r="J3" s="31" t="s">
        <v>111</v>
      </c>
      <c r="K3" s="22" t="s">
        <v>34</v>
      </c>
      <c r="L3" s="22" t="s">
        <v>62</v>
      </c>
      <c r="M3" t="s">
        <v>295</v>
      </c>
      <c r="N3" s="31" t="str">
        <f>N6</f>
        <v>Delete definition of radio-burst and subsequently sublcause 3.1 from the amendment as there are no changes to the subclause.</v>
      </c>
      <c r="R3" t="s">
        <v>72</v>
      </c>
    </row>
    <row r="4" spans="1:18" ht="63.75" x14ac:dyDescent="0.2">
      <c r="A4">
        <v>36</v>
      </c>
      <c r="B4" t="s">
        <v>123</v>
      </c>
      <c r="C4" t="s">
        <v>124</v>
      </c>
      <c r="D4" s="15" t="s">
        <v>125</v>
      </c>
      <c r="E4" s="28"/>
      <c r="F4">
        <v>10</v>
      </c>
      <c r="G4" s="22">
        <v>3.1</v>
      </c>
      <c r="H4">
        <v>18</v>
      </c>
      <c r="I4" s="31" t="s">
        <v>126</v>
      </c>
      <c r="J4" s="31" t="s">
        <v>127</v>
      </c>
      <c r="K4" s="22" t="s">
        <v>34</v>
      </c>
      <c r="L4" s="22" t="s">
        <v>62</v>
      </c>
      <c r="M4" t="s">
        <v>295</v>
      </c>
      <c r="N4" s="31" t="str">
        <f>N6</f>
        <v>Delete definition of radio-burst and subsequently sublcause 3.1 from the amendment as there are no changes to the subclause.</v>
      </c>
      <c r="R4" t="s">
        <v>72</v>
      </c>
    </row>
    <row r="5" spans="1:18" ht="63.75" x14ac:dyDescent="0.2">
      <c r="A5">
        <v>37</v>
      </c>
      <c r="B5" t="s">
        <v>123</v>
      </c>
      <c r="C5" t="s">
        <v>124</v>
      </c>
      <c r="D5" s="15" t="s">
        <v>125</v>
      </c>
      <c r="E5" s="28"/>
      <c r="F5">
        <v>10</v>
      </c>
      <c r="G5" s="22">
        <v>3.1</v>
      </c>
      <c r="H5">
        <v>19</v>
      </c>
      <c r="I5" s="31" t="s">
        <v>128</v>
      </c>
      <c r="J5" s="31" t="s">
        <v>129</v>
      </c>
      <c r="K5" s="22" t="s">
        <v>34</v>
      </c>
      <c r="L5" s="22" t="s">
        <v>62</v>
      </c>
      <c r="M5" t="s">
        <v>295</v>
      </c>
      <c r="N5" s="31" t="str">
        <f>N6</f>
        <v>Delete definition of radio-burst and subsequently sublcause 3.1 from the amendment as there are no changes to the subclause.</v>
      </c>
      <c r="R5" t="s">
        <v>72</v>
      </c>
    </row>
    <row r="6" spans="1:18" ht="89.25" x14ac:dyDescent="0.2">
      <c r="A6" s="28">
        <v>66</v>
      </c>
      <c r="B6" t="s">
        <v>204</v>
      </c>
      <c r="C6" t="s">
        <v>205</v>
      </c>
      <c r="D6" s="15" t="s">
        <v>206</v>
      </c>
      <c r="E6" s="30" t="s">
        <v>207</v>
      </c>
      <c r="F6">
        <v>10</v>
      </c>
      <c r="G6" s="22">
        <v>3.1</v>
      </c>
      <c r="H6">
        <v>18</v>
      </c>
      <c r="I6" s="31" t="s">
        <v>208</v>
      </c>
      <c r="J6" s="31" t="s">
        <v>209</v>
      </c>
      <c r="L6" s="22" t="s">
        <v>62</v>
      </c>
      <c r="M6" t="s">
        <v>294</v>
      </c>
      <c r="N6" s="31" t="s">
        <v>327</v>
      </c>
      <c r="R6" t="s">
        <v>72</v>
      </c>
    </row>
    <row r="7" spans="1:18" ht="76.5" x14ac:dyDescent="0.2">
      <c r="A7" s="28">
        <v>14</v>
      </c>
      <c r="B7" t="s">
        <v>63</v>
      </c>
      <c r="C7" t="s">
        <v>64</v>
      </c>
      <c r="D7" s="15" t="s">
        <v>65</v>
      </c>
      <c r="E7" s="28"/>
      <c r="F7">
        <v>11</v>
      </c>
      <c r="G7" s="22" t="s">
        <v>66</v>
      </c>
      <c r="H7">
        <v>5</v>
      </c>
      <c r="I7" s="31" t="s">
        <v>67</v>
      </c>
      <c r="J7" s="31" t="s">
        <v>68</v>
      </c>
      <c r="K7" s="22" t="s">
        <v>34</v>
      </c>
      <c r="L7" s="22" t="s">
        <v>62</v>
      </c>
      <c r="M7" t="s">
        <v>297</v>
      </c>
      <c r="P7" s="31" t="s">
        <v>299</v>
      </c>
    </row>
    <row r="8" spans="1:18" ht="409.5" x14ac:dyDescent="0.2">
      <c r="A8" s="28">
        <v>67</v>
      </c>
      <c r="B8" t="s">
        <v>204</v>
      </c>
      <c r="C8" t="s">
        <v>205</v>
      </c>
      <c r="D8" s="15" t="s">
        <v>206</v>
      </c>
      <c r="E8" s="30" t="s">
        <v>207</v>
      </c>
      <c r="F8">
        <v>11</v>
      </c>
      <c r="G8" s="22" t="s">
        <v>66</v>
      </c>
      <c r="H8">
        <v>13</v>
      </c>
      <c r="I8" s="31" t="s">
        <v>210</v>
      </c>
      <c r="J8" s="31" t="s">
        <v>211</v>
      </c>
      <c r="L8" s="22" t="s">
        <v>62</v>
      </c>
      <c r="M8" t="s">
        <v>294</v>
      </c>
      <c r="N8" s="31" t="s">
        <v>328</v>
      </c>
      <c r="R8" t="s">
        <v>72</v>
      </c>
    </row>
    <row r="9" spans="1:18" ht="165.75" x14ac:dyDescent="0.2">
      <c r="A9" s="28">
        <v>68</v>
      </c>
      <c r="B9" t="s">
        <v>204</v>
      </c>
      <c r="C9" t="s">
        <v>205</v>
      </c>
      <c r="D9" s="15" t="s">
        <v>206</v>
      </c>
      <c r="E9" s="30" t="s">
        <v>207</v>
      </c>
      <c r="F9">
        <v>11</v>
      </c>
      <c r="G9" s="22" t="s">
        <v>66</v>
      </c>
      <c r="H9">
        <v>16</v>
      </c>
      <c r="I9" s="31" t="s">
        <v>212</v>
      </c>
      <c r="J9" s="31" t="s">
        <v>213</v>
      </c>
      <c r="L9" s="22" t="s">
        <v>62</v>
      </c>
      <c r="M9" t="s">
        <v>295</v>
      </c>
      <c r="N9" s="31" t="s">
        <v>329</v>
      </c>
      <c r="P9" s="31" t="s">
        <v>310</v>
      </c>
      <c r="R9" t="s">
        <v>72</v>
      </c>
    </row>
    <row r="10" spans="1:18" ht="115.5" x14ac:dyDescent="0.25">
      <c r="A10" s="28">
        <v>15</v>
      </c>
      <c r="B10" t="s">
        <v>63</v>
      </c>
      <c r="C10" t="s">
        <v>64</v>
      </c>
      <c r="D10" s="15" t="s">
        <v>65</v>
      </c>
      <c r="E10" s="28"/>
      <c r="F10">
        <v>12</v>
      </c>
      <c r="G10" s="22" t="s">
        <v>66</v>
      </c>
      <c r="H10" s="28">
        <v>6</v>
      </c>
      <c r="I10" s="31" t="s">
        <v>69</v>
      </c>
      <c r="J10" s="31" t="s">
        <v>70</v>
      </c>
      <c r="K10" s="22" t="s">
        <v>71</v>
      </c>
      <c r="L10" s="34" t="s">
        <v>72</v>
      </c>
      <c r="M10" t="s">
        <v>295</v>
      </c>
      <c r="N10" s="31" t="s">
        <v>330</v>
      </c>
      <c r="R10" t="s">
        <v>72</v>
      </c>
    </row>
    <row r="11" spans="1:18" ht="114.75" x14ac:dyDescent="0.2">
      <c r="A11" s="28">
        <v>52</v>
      </c>
      <c r="B11" t="s">
        <v>171</v>
      </c>
      <c r="C11" t="s">
        <v>172</v>
      </c>
      <c r="D11" s="28" t="s">
        <v>173</v>
      </c>
      <c r="E11" s="28"/>
      <c r="F11">
        <v>12</v>
      </c>
      <c r="G11" s="22" t="s">
        <v>66</v>
      </c>
      <c r="H11">
        <v>6</v>
      </c>
      <c r="I11" s="31" t="s">
        <v>174</v>
      </c>
      <c r="J11" s="31" t="s">
        <v>175</v>
      </c>
      <c r="K11" s="22" t="s">
        <v>34</v>
      </c>
      <c r="L11" s="22" t="s">
        <v>62</v>
      </c>
      <c r="M11" t="s">
        <v>295</v>
      </c>
      <c r="N11" s="31" t="s">
        <v>330</v>
      </c>
      <c r="R11" t="s">
        <v>72</v>
      </c>
    </row>
    <row r="12" spans="1:18" ht="38.25" x14ac:dyDescent="0.2">
      <c r="A12" s="28">
        <v>51</v>
      </c>
      <c r="B12" s="25" t="s">
        <v>164</v>
      </c>
      <c r="C12" s="25" t="s">
        <v>165</v>
      </c>
      <c r="D12" s="26" t="s">
        <v>166</v>
      </c>
      <c r="E12" s="27" t="s">
        <v>167</v>
      </c>
      <c r="F12" s="25">
        <v>13</v>
      </c>
      <c r="G12" s="33" t="s">
        <v>168</v>
      </c>
      <c r="H12" s="25">
        <v>3</v>
      </c>
      <c r="I12" s="31" t="s">
        <v>169</v>
      </c>
      <c r="J12" s="40" t="s">
        <v>170</v>
      </c>
      <c r="K12" s="33"/>
      <c r="L12" s="33" t="s">
        <v>62</v>
      </c>
      <c r="M12" t="s">
        <v>297</v>
      </c>
      <c r="P12" s="31" t="s">
        <v>300</v>
      </c>
    </row>
    <row r="13" spans="1:18" ht="38.25" x14ac:dyDescent="0.2">
      <c r="A13" s="28">
        <v>16</v>
      </c>
      <c r="B13" t="s">
        <v>63</v>
      </c>
      <c r="C13" t="s">
        <v>64</v>
      </c>
      <c r="D13" s="15" t="s">
        <v>65</v>
      </c>
      <c r="E13" s="28"/>
      <c r="F13">
        <v>15</v>
      </c>
      <c r="G13" s="22" t="s">
        <v>73</v>
      </c>
      <c r="H13">
        <v>2</v>
      </c>
      <c r="I13" s="31" t="s">
        <v>74</v>
      </c>
      <c r="J13" s="31" t="s">
        <v>68</v>
      </c>
      <c r="K13" s="22" t="s">
        <v>34</v>
      </c>
      <c r="L13" s="22" t="s">
        <v>62</v>
      </c>
      <c r="M13" t="s">
        <v>297</v>
      </c>
      <c r="P13" s="31" t="s">
        <v>301</v>
      </c>
    </row>
    <row r="14" spans="1:18" ht="53.25" customHeight="1" x14ac:dyDescent="0.2">
      <c r="A14" s="28">
        <v>53</v>
      </c>
      <c r="B14" t="s">
        <v>171</v>
      </c>
      <c r="C14" t="s">
        <v>172</v>
      </c>
      <c r="D14" s="28" t="s">
        <v>173</v>
      </c>
      <c r="E14" s="28"/>
      <c r="F14">
        <v>15</v>
      </c>
      <c r="G14" s="22" t="s">
        <v>176</v>
      </c>
      <c r="H14">
        <v>13</v>
      </c>
      <c r="I14" s="31" t="s">
        <v>177</v>
      </c>
      <c r="J14" s="31" t="s">
        <v>178</v>
      </c>
      <c r="K14" s="22" t="s">
        <v>71</v>
      </c>
      <c r="L14" s="22" t="s">
        <v>62</v>
      </c>
      <c r="M14" t="s">
        <v>294</v>
      </c>
      <c r="R14" t="s">
        <v>72</v>
      </c>
    </row>
    <row r="15" spans="1:18" ht="63.75" x14ac:dyDescent="0.2">
      <c r="A15" s="28">
        <v>69</v>
      </c>
      <c r="B15" s="16" t="s">
        <v>204</v>
      </c>
      <c r="C15" s="16" t="s">
        <v>205</v>
      </c>
      <c r="D15" s="17" t="s">
        <v>206</v>
      </c>
      <c r="E15" s="30" t="s">
        <v>207</v>
      </c>
      <c r="F15" s="16">
        <v>15</v>
      </c>
      <c r="G15" s="22" t="s">
        <v>73</v>
      </c>
      <c r="H15" s="16">
        <v>3</v>
      </c>
      <c r="I15" s="31" t="s">
        <v>214</v>
      </c>
      <c r="J15" s="31" t="s">
        <v>215</v>
      </c>
      <c r="L15" s="22" t="s">
        <v>62</v>
      </c>
      <c r="M15" t="s">
        <v>295</v>
      </c>
      <c r="N15" s="31" t="s">
        <v>302</v>
      </c>
      <c r="P15" s="31" t="s">
        <v>308</v>
      </c>
      <c r="R15" t="s">
        <v>72</v>
      </c>
    </row>
    <row r="16" spans="1:18" ht="153" x14ac:dyDescent="0.2">
      <c r="A16" s="28">
        <v>70</v>
      </c>
      <c r="B16" s="16" t="s">
        <v>204</v>
      </c>
      <c r="C16" s="16" t="s">
        <v>205</v>
      </c>
      <c r="D16" s="17" t="s">
        <v>206</v>
      </c>
      <c r="E16" s="30" t="s">
        <v>207</v>
      </c>
      <c r="F16" s="16">
        <v>15</v>
      </c>
      <c r="G16" s="22" t="s">
        <v>176</v>
      </c>
      <c r="H16" s="16">
        <v>12</v>
      </c>
      <c r="I16" s="31" t="s">
        <v>216</v>
      </c>
      <c r="J16" s="31" t="s">
        <v>217</v>
      </c>
      <c r="L16" s="22" t="s">
        <v>62</v>
      </c>
      <c r="M16" t="s">
        <v>295</v>
      </c>
      <c r="N16" s="31" t="s">
        <v>322</v>
      </c>
      <c r="P16" s="31" t="s">
        <v>310</v>
      </c>
    </row>
    <row r="17" spans="1:18" ht="165.75" x14ac:dyDescent="0.2">
      <c r="A17" s="28">
        <v>38</v>
      </c>
      <c r="B17" s="16" t="s">
        <v>123</v>
      </c>
      <c r="C17" s="16" t="s">
        <v>124</v>
      </c>
      <c r="D17" s="17" t="s">
        <v>125</v>
      </c>
      <c r="E17" s="28"/>
      <c r="F17" s="16">
        <v>16</v>
      </c>
      <c r="G17" s="22" t="s">
        <v>130</v>
      </c>
      <c r="H17" s="16">
        <v>5</v>
      </c>
      <c r="I17" s="31" t="s">
        <v>131</v>
      </c>
      <c r="J17" s="31" t="s">
        <v>132</v>
      </c>
      <c r="K17" s="22" t="s">
        <v>71</v>
      </c>
      <c r="L17" s="22" t="s">
        <v>72</v>
      </c>
      <c r="M17" t="s">
        <v>295</v>
      </c>
      <c r="N17" s="31" t="s">
        <v>331</v>
      </c>
      <c r="R17" t="s">
        <v>72</v>
      </c>
    </row>
    <row r="18" spans="1:18" ht="153" x14ac:dyDescent="0.2">
      <c r="A18" s="28">
        <v>39</v>
      </c>
      <c r="B18" s="16" t="s">
        <v>123</v>
      </c>
      <c r="C18" s="16" t="s">
        <v>124</v>
      </c>
      <c r="D18" s="17" t="s">
        <v>125</v>
      </c>
      <c r="E18" s="28"/>
      <c r="F18" s="16">
        <v>16</v>
      </c>
      <c r="G18" s="22" t="s">
        <v>130</v>
      </c>
      <c r="H18" s="16">
        <v>7</v>
      </c>
      <c r="I18" s="31" t="s">
        <v>133</v>
      </c>
      <c r="J18" s="31" t="s">
        <v>134</v>
      </c>
      <c r="K18" s="22" t="s">
        <v>71</v>
      </c>
      <c r="L18" s="22" t="s">
        <v>72</v>
      </c>
      <c r="M18" t="s">
        <v>295</v>
      </c>
      <c r="N18" s="31" t="s">
        <v>331</v>
      </c>
      <c r="R18" t="s">
        <v>72</v>
      </c>
    </row>
    <row r="19" spans="1:18" ht="114.75" x14ac:dyDescent="0.2">
      <c r="A19" s="28">
        <v>71</v>
      </c>
      <c r="B19" s="16" t="s">
        <v>204</v>
      </c>
      <c r="C19" s="16" t="s">
        <v>205</v>
      </c>
      <c r="D19" s="17" t="s">
        <v>206</v>
      </c>
      <c r="E19" s="30" t="s">
        <v>207</v>
      </c>
      <c r="F19" s="16">
        <v>16</v>
      </c>
      <c r="G19" s="22" t="s">
        <v>176</v>
      </c>
      <c r="H19" s="16">
        <v>2</v>
      </c>
      <c r="I19" s="31" t="s">
        <v>218</v>
      </c>
      <c r="J19" s="31" t="s">
        <v>219</v>
      </c>
      <c r="L19" s="22" t="s">
        <v>62</v>
      </c>
      <c r="M19" t="s">
        <v>294</v>
      </c>
      <c r="R19" t="s">
        <v>72</v>
      </c>
    </row>
    <row r="20" spans="1:18" ht="77.25" x14ac:dyDescent="0.25">
      <c r="A20" s="28">
        <v>17</v>
      </c>
      <c r="B20" s="16" t="s">
        <v>63</v>
      </c>
      <c r="C20" s="16" t="s">
        <v>64</v>
      </c>
      <c r="D20" s="17" t="s">
        <v>65</v>
      </c>
      <c r="E20" s="28"/>
      <c r="F20" s="16">
        <v>17</v>
      </c>
      <c r="G20" s="22" t="s">
        <v>75</v>
      </c>
      <c r="H20" s="16">
        <v>10</v>
      </c>
      <c r="I20" s="31" t="s">
        <v>76</v>
      </c>
      <c r="J20" s="31" t="s">
        <v>77</v>
      </c>
      <c r="K20" s="22" t="s">
        <v>71</v>
      </c>
      <c r="L20" s="34" t="s">
        <v>72</v>
      </c>
      <c r="M20" t="s">
        <v>294</v>
      </c>
      <c r="R20" t="s">
        <v>72</v>
      </c>
    </row>
    <row r="21" spans="1:18" ht="25.5" x14ac:dyDescent="0.2">
      <c r="A21" s="28">
        <v>50</v>
      </c>
      <c r="B21" s="18" t="s">
        <v>160</v>
      </c>
      <c r="C21" s="18" t="s">
        <v>124</v>
      </c>
      <c r="D21" s="19" t="s">
        <v>161</v>
      </c>
      <c r="E21" s="28">
        <v>14049849993</v>
      </c>
      <c r="F21" s="18">
        <v>17</v>
      </c>
      <c r="G21" s="22" t="s">
        <v>75</v>
      </c>
      <c r="H21" s="30">
        <v>9</v>
      </c>
      <c r="I21" s="31" t="s">
        <v>162</v>
      </c>
      <c r="J21" s="31" t="s">
        <v>163</v>
      </c>
      <c r="K21" s="22" t="s">
        <v>71</v>
      </c>
      <c r="L21" s="22" t="s">
        <v>72</v>
      </c>
      <c r="M21" t="s">
        <v>294</v>
      </c>
      <c r="N21" s="31" t="s">
        <v>303</v>
      </c>
      <c r="R21" t="s">
        <v>72</v>
      </c>
    </row>
    <row r="22" spans="1:18" ht="140.25" x14ac:dyDescent="0.2">
      <c r="A22" s="28">
        <v>41</v>
      </c>
      <c r="B22" s="18" t="s">
        <v>123</v>
      </c>
      <c r="C22" s="18" t="s">
        <v>124</v>
      </c>
      <c r="D22" s="19" t="s">
        <v>125</v>
      </c>
      <c r="E22" s="28"/>
      <c r="F22" s="18">
        <v>22</v>
      </c>
      <c r="G22" s="22" t="s">
        <v>138</v>
      </c>
      <c r="H22" s="18">
        <v>3</v>
      </c>
      <c r="I22" s="31" t="s">
        <v>139</v>
      </c>
      <c r="J22" s="31" t="s">
        <v>140</v>
      </c>
      <c r="K22" s="22" t="s">
        <v>71</v>
      </c>
      <c r="L22" s="22" t="s">
        <v>72</v>
      </c>
      <c r="M22" t="s">
        <v>295</v>
      </c>
      <c r="N22" s="31" t="s">
        <v>331</v>
      </c>
      <c r="R22" t="s">
        <v>72</v>
      </c>
    </row>
    <row r="23" spans="1:18" ht="140.25" x14ac:dyDescent="0.2">
      <c r="A23" s="28">
        <v>42</v>
      </c>
      <c r="B23" s="18" t="s">
        <v>123</v>
      </c>
      <c r="C23" s="18" t="s">
        <v>124</v>
      </c>
      <c r="D23" s="19" t="s">
        <v>125</v>
      </c>
      <c r="E23" s="28"/>
      <c r="F23" s="18">
        <v>23</v>
      </c>
      <c r="G23" s="22" t="s">
        <v>138</v>
      </c>
      <c r="H23" s="18">
        <v>1</v>
      </c>
      <c r="I23" s="31" t="s">
        <v>141</v>
      </c>
      <c r="J23" s="31" t="s">
        <v>140</v>
      </c>
      <c r="K23" s="22" t="s">
        <v>71</v>
      </c>
      <c r="L23" s="22" t="s">
        <v>62</v>
      </c>
      <c r="M23" t="s">
        <v>295</v>
      </c>
      <c r="N23" s="31" t="s">
        <v>331</v>
      </c>
      <c r="R23" t="s">
        <v>72</v>
      </c>
    </row>
    <row r="24" spans="1:18" ht="140.25" x14ac:dyDescent="0.2">
      <c r="A24" s="28">
        <v>44</v>
      </c>
      <c r="B24" s="18" t="s">
        <v>123</v>
      </c>
      <c r="C24" s="18" t="s">
        <v>124</v>
      </c>
      <c r="D24" s="19" t="s">
        <v>125</v>
      </c>
      <c r="E24" s="18"/>
      <c r="F24" s="18">
        <v>24</v>
      </c>
      <c r="G24" s="22" t="s">
        <v>138</v>
      </c>
      <c r="H24" s="18">
        <v>2</v>
      </c>
      <c r="I24" s="31" t="s">
        <v>145</v>
      </c>
      <c r="J24" s="31" t="s">
        <v>144</v>
      </c>
      <c r="K24" s="22" t="s">
        <v>71</v>
      </c>
      <c r="L24" s="22" t="s">
        <v>62</v>
      </c>
      <c r="M24" t="s">
        <v>295</v>
      </c>
      <c r="N24" s="31" t="s">
        <v>331</v>
      </c>
      <c r="R24" t="s">
        <v>72</v>
      </c>
    </row>
    <row r="25" spans="1:18" ht="76.5" x14ac:dyDescent="0.2">
      <c r="A25" s="28">
        <v>45</v>
      </c>
      <c r="B25" s="18" t="s">
        <v>123</v>
      </c>
      <c r="C25" s="18" t="s">
        <v>124</v>
      </c>
      <c r="D25" s="19" t="s">
        <v>125</v>
      </c>
      <c r="E25" s="18"/>
      <c r="F25" s="18">
        <v>25</v>
      </c>
      <c r="G25" s="22" t="s">
        <v>146</v>
      </c>
      <c r="H25" s="18">
        <v>3</v>
      </c>
      <c r="I25" s="31" t="s">
        <v>147</v>
      </c>
      <c r="J25" s="31" t="s">
        <v>148</v>
      </c>
      <c r="K25" s="22" t="s">
        <v>34</v>
      </c>
      <c r="L25" s="22" t="s">
        <v>62</v>
      </c>
      <c r="M25" t="s">
        <v>295</v>
      </c>
      <c r="N25" s="31" t="s">
        <v>332</v>
      </c>
      <c r="R25" t="s">
        <v>72</v>
      </c>
    </row>
    <row r="26" spans="1:18" ht="76.5" x14ac:dyDescent="0.2">
      <c r="A26" s="28">
        <v>72</v>
      </c>
      <c r="B26" s="18" t="s">
        <v>204</v>
      </c>
      <c r="C26" s="18" t="s">
        <v>205</v>
      </c>
      <c r="D26" s="19" t="s">
        <v>206</v>
      </c>
      <c r="E26" s="30" t="s">
        <v>207</v>
      </c>
      <c r="F26" s="18">
        <v>25</v>
      </c>
      <c r="G26" s="22">
        <v>11.3</v>
      </c>
      <c r="H26" s="18">
        <v>1</v>
      </c>
      <c r="I26" s="31" t="s">
        <v>220</v>
      </c>
      <c r="J26" s="31" t="s">
        <v>221</v>
      </c>
      <c r="K26" s="22" t="s">
        <v>71</v>
      </c>
      <c r="L26" s="22" t="s">
        <v>62</v>
      </c>
      <c r="M26" t="s">
        <v>297</v>
      </c>
      <c r="P26" s="31" t="s">
        <v>304</v>
      </c>
    </row>
    <row r="27" spans="1:18" ht="63.75" x14ac:dyDescent="0.2">
      <c r="A27" s="28">
        <v>73</v>
      </c>
      <c r="B27" s="18" t="s">
        <v>204</v>
      </c>
      <c r="C27" s="18" t="s">
        <v>205</v>
      </c>
      <c r="D27" s="19" t="s">
        <v>206</v>
      </c>
      <c r="E27" s="30" t="s">
        <v>207</v>
      </c>
      <c r="F27" s="18">
        <v>25</v>
      </c>
      <c r="G27" s="22">
        <v>11.3</v>
      </c>
      <c r="H27" s="18">
        <v>1</v>
      </c>
      <c r="I27" s="31" t="s">
        <v>222</v>
      </c>
      <c r="J27" s="31" t="s">
        <v>223</v>
      </c>
      <c r="K27" s="22" t="s">
        <v>71</v>
      </c>
      <c r="L27" s="22" t="s">
        <v>62</v>
      </c>
      <c r="M27" t="s">
        <v>297</v>
      </c>
      <c r="P27" s="31" t="s">
        <v>317</v>
      </c>
    </row>
    <row r="28" spans="1:18" ht="153" x14ac:dyDescent="0.2">
      <c r="A28" s="28">
        <v>74</v>
      </c>
      <c r="B28" s="18" t="s">
        <v>204</v>
      </c>
      <c r="C28" s="18" t="s">
        <v>205</v>
      </c>
      <c r="D28" s="19" t="s">
        <v>206</v>
      </c>
      <c r="E28" s="30" t="s">
        <v>207</v>
      </c>
      <c r="F28" s="18">
        <v>25</v>
      </c>
      <c r="G28" s="22">
        <v>11.3</v>
      </c>
      <c r="H28" s="18">
        <v>1</v>
      </c>
      <c r="I28" s="31" t="s">
        <v>224</v>
      </c>
      <c r="J28" s="31" t="s">
        <v>225</v>
      </c>
      <c r="L28" s="22" t="s">
        <v>62</v>
      </c>
      <c r="M28" t="s">
        <v>295</v>
      </c>
      <c r="N28" s="31" t="s">
        <v>305</v>
      </c>
      <c r="R28" t="s">
        <v>72</v>
      </c>
    </row>
    <row r="29" spans="1:18" ht="114.75" x14ac:dyDescent="0.2">
      <c r="A29" s="28">
        <v>75</v>
      </c>
      <c r="B29" s="18" t="s">
        <v>204</v>
      </c>
      <c r="C29" s="18" t="s">
        <v>205</v>
      </c>
      <c r="D29" s="19" t="s">
        <v>206</v>
      </c>
      <c r="E29" s="30" t="s">
        <v>207</v>
      </c>
      <c r="F29" s="18">
        <v>25</v>
      </c>
      <c r="G29" s="22">
        <v>11.3</v>
      </c>
      <c r="H29" s="18">
        <v>1</v>
      </c>
      <c r="I29" s="31" t="s">
        <v>226</v>
      </c>
      <c r="J29" s="31" t="s">
        <v>227</v>
      </c>
      <c r="L29" s="22" t="s">
        <v>62</v>
      </c>
      <c r="M29" t="s">
        <v>295</v>
      </c>
      <c r="N29" s="31" t="s">
        <v>324</v>
      </c>
      <c r="R29" t="s">
        <v>72</v>
      </c>
    </row>
    <row r="30" spans="1:18" ht="102" x14ac:dyDescent="0.2">
      <c r="A30" s="28">
        <v>76</v>
      </c>
      <c r="B30" s="18" t="s">
        <v>204</v>
      </c>
      <c r="C30" s="18" t="s">
        <v>205</v>
      </c>
      <c r="D30" s="19" t="s">
        <v>206</v>
      </c>
      <c r="E30" s="30" t="s">
        <v>207</v>
      </c>
      <c r="F30" s="18">
        <v>25</v>
      </c>
      <c r="G30" s="22" t="s">
        <v>146</v>
      </c>
      <c r="H30" s="18">
        <v>2</v>
      </c>
      <c r="I30" s="31" t="s">
        <v>228</v>
      </c>
      <c r="J30" s="31" t="s">
        <v>229</v>
      </c>
      <c r="L30" s="22" t="s">
        <v>62</v>
      </c>
      <c r="M30" t="s">
        <v>294</v>
      </c>
      <c r="R30" t="s">
        <v>72</v>
      </c>
    </row>
    <row r="31" spans="1:18" ht="178.5" x14ac:dyDescent="0.2">
      <c r="A31" s="28">
        <v>77</v>
      </c>
      <c r="B31" s="18" t="s">
        <v>204</v>
      </c>
      <c r="C31" s="18" t="s">
        <v>205</v>
      </c>
      <c r="D31" s="19" t="s">
        <v>206</v>
      </c>
      <c r="E31" s="30" t="s">
        <v>207</v>
      </c>
      <c r="F31" s="18">
        <v>25</v>
      </c>
      <c r="G31" s="22">
        <v>11.3</v>
      </c>
      <c r="H31" s="18">
        <v>7</v>
      </c>
      <c r="I31" s="31" t="s">
        <v>230</v>
      </c>
      <c r="J31" s="31" t="s">
        <v>231</v>
      </c>
      <c r="L31" s="22" t="s">
        <v>62</v>
      </c>
      <c r="M31" t="s">
        <v>295</v>
      </c>
      <c r="N31" s="31" t="str">
        <f>N29</f>
        <v>Remove, as DYNAMIC radio-burst distribution has been removed and this attribute is no longer needed.</v>
      </c>
      <c r="R31" t="s">
        <v>72</v>
      </c>
    </row>
    <row r="32" spans="1:18" ht="127.5" x14ac:dyDescent="0.2">
      <c r="A32" s="28">
        <v>78</v>
      </c>
      <c r="B32" s="18" t="s">
        <v>204</v>
      </c>
      <c r="C32" s="18" t="s">
        <v>205</v>
      </c>
      <c r="D32" s="19" t="s">
        <v>206</v>
      </c>
      <c r="E32" s="30" t="s">
        <v>207</v>
      </c>
      <c r="F32" s="18">
        <v>25</v>
      </c>
      <c r="G32" s="22">
        <v>11.3</v>
      </c>
      <c r="H32" s="18">
        <v>7</v>
      </c>
      <c r="I32" s="31" t="s">
        <v>232</v>
      </c>
      <c r="J32" s="31" t="s">
        <v>233</v>
      </c>
      <c r="L32" s="22" t="s">
        <v>62</v>
      </c>
      <c r="M32" t="s">
        <v>294</v>
      </c>
      <c r="R32" t="s">
        <v>72</v>
      </c>
    </row>
    <row r="33" spans="1:18" ht="51" x14ac:dyDescent="0.2">
      <c r="A33" s="28">
        <v>79</v>
      </c>
      <c r="B33" s="18" t="s">
        <v>204</v>
      </c>
      <c r="C33" s="18" t="s">
        <v>205</v>
      </c>
      <c r="D33" s="19" t="s">
        <v>206</v>
      </c>
      <c r="E33" s="30" t="s">
        <v>207</v>
      </c>
      <c r="F33" s="18">
        <v>26</v>
      </c>
      <c r="G33" s="22">
        <v>11.3</v>
      </c>
      <c r="H33" s="18">
        <v>1</v>
      </c>
      <c r="I33" s="31" t="s">
        <v>234</v>
      </c>
      <c r="J33" s="31" t="s">
        <v>235</v>
      </c>
      <c r="K33" s="22" t="s">
        <v>71</v>
      </c>
      <c r="L33" s="22" t="s">
        <v>62</v>
      </c>
      <c r="M33" t="s">
        <v>294</v>
      </c>
      <c r="R33" t="s">
        <v>72</v>
      </c>
    </row>
    <row r="34" spans="1:18" ht="165.75" x14ac:dyDescent="0.2">
      <c r="A34" s="28">
        <v>80</v>
      </c>
      <c r="B34" s="18" t="s">
        <v>204</v>
      </c>
      <c r="C34" s="18" t="s">
        <v>205</v>
      </c>
      <c r="D34" s="19" t="s">
        <v>206</v>
      </c>
      <c r="E34" s="30" t="s">
        <v>207</v>
      </c>
      <c r="F34" s="18">
        <v>26</v>
      </c>
      <c r="G34" s="22">
        <v>11.3</v>
      </c>
      <c r="H34" s="18">
        <v>1</v>
      </c>
      <c r="I34" s="31" t="s">
        <v>236</v>
      </c>
      <c r="J34" s="31" t="s">
        <v>237</v>
      </c>
      <c r="L34" s="22" t="s">
        <v>62</v>
      </c>
      <c r="M34" t="s">
        <v>311</v>
      </c>
      <c r="N34" s="31" t="str">
        <f>N29</f>
        <v>Remove, as DYNAMIC radio-burst distribution has been removed and this attribute is no longer needed.</v>
      </c>
      <c r="R34" t="s">
        <v>72</v>
      </c>
    </row>
    <row r="35" spans="1:18" ht="191.25" x14ac:dyDescent="0.2">
      <c r="A35" s="28">
        <v>81</v>
      </c>
      <c r="B35" s="18" t="s">
        <v>204</v>
      </c>
      <c r="C35" s="18" t="s">
        <v>205</v>
      </c>
      <c r="D35" s="19" t="s">
        <v>206</v>
      </c>
      <c r="E35" s="30" t="s">
        <v>207</v>
      </c>
      <c r="F35" s="18">
        <v>26</v>
      </c>
      <c r="G35" s="22">
        <v>11.3</v>
      </c>
      <c r="H35" s="18">
        <v>1</v>
      </c>
      <c r="I35" s="31" t="s">
        <v>238</v>
      </c>
      <c r="J35" s="31" t="s">
        <v>239</v>
      </c>
      <c r="L35" s="22" t="s">
        <v>62</v>
      </c>
      <c r="M35" t="s">
        <v>295</v>
      </c>
      <c r="N35" s="31" t="str">
        <f>N29</f>
        <v>Remove, as DYNAMIC radio-burst distribution has been removed and this attribute is no longer needed.</v>
      </c>
      <c r="R35" t="s">
        <v>72</v>
      </c>
    </row>
    <row r="36" spans="1:18" ht="293.25" x14ac:dyDescent="0.2">
      <c r="A36" s="28">
        <v>82</v>
      </c>
      <c r="B36" s="18" t="s">
        <v>204</v>
      </c>
      <c r="C36" s="18" t="s">
        <v>205</v>
      </c>
      <c r="D36" s="19" t="s">
        <v>206</v>
      </c>
      <c r="E36" s="30" t="s">
        <v>207</v>
      </c>
      <c r="F36" s="28">
        <v>26</v>
      </c>
      <c r="G36" s="22">
        <v>11.3</v>
      </c>
      <c r="H36" s="18">
        <v>1</v>
      </c>
      <c r="I36" s="31" t="s">
        <v>240</v>
      </c>
      <c r="J36" s="31" t="s">
        <v>241</v>
      </c>
      <c r="L36" s="22" t="s">
        <v>62</v>
      </c>
      <c r="M36" t="s">
        <v>295</v>
      </c>
      <c r="N36" s="31" t="s">
        <v>333</v>
      </c>
      <c r="R36" t="s">
        <v>72</v>
      </c>
    </row>
    <row r="37" spans="1:18" ht="89.25" x14ac:dyDescent="0.2">
      <c r="A37" s="28">
        <v>83</v>
      </c>
      <c r="B37" s="20" t="s">
        <v>204</v>
      </c>
      <c r="C37" s="20" t="s">
        <v>205</v>
      </c>
      <c r="D37" s="21" t="s">
        <v>206</v>
      </c>
      <c r="E37" s="30" t="s">
        <v>207</v>
      </c>
      <c r="F37" s="20">
        <v>26</v>
      </c>
      <c r="G37" s="22">
        <v>11.3</v>
      </c>
      <c r="H37" s="20">
        <v>1</v>
      </c>
      <c r="I37" s="31" t="s">
        <v>242</v>
      </c>
      <c r="J37" s="31" t="s">
        <v>243</v>
      </c>
      <c r="L37" s="22" t="s">
        <v>62</v>
      </c>
      <c r="M37" t="s">
        <v>295</v>
      </c>
      <c r="N37" s="31" t="s">
        <v>334</v>
      </c>
      <c r="R37" s="31" t="s">
        <v>72</v>
      </c>
    </row>
    <row r="38" spans="1:18" x14ac:dyDescent="0.2">
      <c r="A38" s="28">
        <v>84</v>
      </c>
      <c r="B38" s="20" t="s">
        <v>204</v>
      </c>
      <c r="C38" s="20" t="s">
        <v>205</v>
      </c>
      <c r="D38" s="21" t="s">
        <v>206</v>
      </c>
      <c r="E38" s="30" t="s">
        <v>207</v>
      </c>
      <c r="F38" s="20">
        <v>26</v>
      </c>
      <c r="G38" s="22">
        <v>11.3</v>
      </c>
      <c r="H38" s="20">
        <v>1</v>
      </c>
      <c r="I38" s="31"/>
      <c r="L38" s="22" t="s">
        <v>62</v>
      </c>
      <c r="M38" t="s">
        <v>297</v>
      </c>
      <c r="P38" s="31" t="s">
        <v>318</v>
      </c>
    </row>
    <row r="39" spans="1:18" x14ac:dyDescent="0.2">
      <c r="A39" s="28">
        <v>21</v>
      </c>
      <c r="B39" s="20" t="s">
        <v>83</v>
      </c>
      <c r="C39" s="20" t="s">
        <v>84</v>
      </c>
      <c r="D39" s="21" t="s">
        <v>85</v>
      </c>
      <c r="E39" s="20" t="s">
        <v>86</v>
      </c>
      <c r="F39" s="28">
        <v>27</v>
      </c>
      <c r="G39" s="22">
        <v>24.1</v>
      </c>
      <c r="H39" s="20">
        <v>10</v>
      </c>
      <c r="I39" s="31" t="s">
        <v>89</v>
      </c>
      <c r="J39" s="31" t="s">
        <v>90</v>
      </c>
      <c r="K39" s="22" t="s">
        <v>34</v>
      </c>
      <c r="L39" s="22" t="s">
        <v>62</v>
      </c>
      <c r="M39" t="s">
        <v>294</v>
      </c>
      <c r="R39" t="s">
        <v>72</v>
      </c>
    </row>
    <row r="40" spans="1:18" ht="409.5" x14ac:dyDescent="0.2">
      <c r="A40" s="28">
        <v>54</v>
      </c>
      <c r="B40" s="20" t="s">
        <v>171</v>
      </c>
      <c r="C40" s="20" t="s">
        <v>172</v>
      </c>
      <c r="D40" s="28" t="s">
        <v>173</v>
      </c>
      <c r="E40" s="20"/>
      <c r="F40" s="20">
        <v>27</v>
      </c>
      <c r="G40" s="22">
        <v>11.3</v>
      </c>
      <c r="H40" s="20">
        <v>2</v>
      </c>
      <c r="I40" s="23" t="s">
        <v>179</v>
      </c>
      <c r="J40" s="31" t="s">
        <v>180</v>
      </c>
      <c r="K40" s="22" t="s">
        <v>71</v>
      </c>
      <c r="L40" s="22" t="s">
        <v>62</v>
      </c>
      <c r="M40" t="s">
        <v>295</v>
      </c>
      <c r="N40" s="31" t="s">
        <v>335</v>
      </c>
      <c r="R40" t="s">
        <v>72</v>
      </c>
    </row>
    <row r="41" spans="1:18" ht="25.5" x14ac:dyDescent="0.2">
      <c r="A41" s="28">
        <v>1</v>
      </c>
      <c r="B41" s="20" t="s">
        <v>27</v>
      </c>
      <c r="C41" s="20" t="s">
        <v>28</v>
      </c>
      <c r="D41" s="21" t="s">
        <v>29</v>
      </c>
      <c r="E41" s="30" t="s">
        <v>30</v>
      </c>
      <c r="F41" s="20">
        <v>28</v>
      </c>
      <c r="G41" s="22" t="s">
        <v>35</v>
      </c>
      <c r="H41" s="20">
        <v>13</v>
      </c>
      <c r="I41" s="23" t="s">
        <v>36</v>
      </c>
      <c r="J41" s="31" t="s">
        <v>37</v>
      </c>
      <c r="K41" s="22" t="s">
        <v>34</v>
      </c>
      <c r="L41" s="22" t="s">
        <v>62</v>
      </c>
      <c r="M41" t="s">
        <v>297</v>
      </c>
    </row>
    <row r="42" spans="1:18" x14ac:dyDescent="0.2">
      <c r="A42" s="28">
        <v>2</v>
      </c>
      <c r="B42" s="20" t="s">
        <v>27</v>
      </c>
      <c r="C42" s="20" t="s">
        <v>28</v>
      </c>
      <c r="D42" s="21" t="s">
        <v>29</v>
      </c>
      <c r="E42" s="30" t="s">
        <v>30</v>
      </c>
      <c r="F42" s="20">
        <v>28</v>
      </c>
      <c r="G42" s="22" t="s">
        <v>31</v>
      </c>
      <c r="H42" s="20">
        <v>19</v>
      </c>
      <c r="I42" s="23" t="s">
        <v>32</v>
      </c>
      <c r="J42" s="31" t="s">
        <v>33</v>
      </c>
      <c r="K42" s="22" t="s">
        <v>34</v>
      </c>
      <c r="L42" s="22" t="s">
        <v>62</v>
      </c>
      <c r="M42" t="s">
        <v>294</v>
      </c>
      <c r="R42" t="s">
        <v>72</v>
      </c>
    </row>
    <row r="43" spans="1:18" ht="25.5" x14ac:dyDescent="0.2">
      <c r="A43" s="28">
        <v>22</v>
      </c>
      <c r="B43" s="28" t="s">
        <v>83</v>
      </c>
      <c r="C43" s="28" t="s">
        <v>84</v>
      </c>
      <c r="D43" s="29" t="s">
        <v>85</v>
      </c>
      <c r="E43" s="28" t="s">
        <v>86</v>
      </c>
      <c r="F43" s="28">
        <v>28</v>
      </c>
      <c r="G43" s="22">
        <v>24.1</v>
      </c>
      <c r="H43" s="28">
        <v>4</v>
      </c>
      <c r="I43" s="23" t="s">
        <v>89</v>
      </c>
      <c r="J43" s="31" t="s">
        <v>91</v>
      </c>
      <c r="K43" s="22" t="s">
        <v>34</v>
      </c>
      <c r="L43" s="22" t="s">
        <v>62</v>
      </c>
      <c r="M43" t="s">
        <v>294</v>
      </c>
      <c r="R43" t="s">
        <v>72</v>
      </c>
    </row>
    <row r="44" spans="1:18" x14ac:dyDescent="0.2">
      <c r="A44" s="28">
        <v>23</v>
      </c>
      <c r="B44" s="20" t="s">
        <v>83</v>
      </c>
      <c r="C44" s="20" t="s">
        <v>84</v>
      </c>
      <c r="D44" s="29" t="s">
        <v>85</v>
      </c>
      <c r="E44" s="20" t="s">
        <v>86</v>
      </c>
      <c r="F44" s="28">
        <v>28</v>
      </c>
      <c r="G44" s="22" t="s">
        <v>31</v>
      </c>
      <c r="H44" s="20">
        <v>20</v>
      </c>
      <c r="I44" s="23" t="s">
        <v>89</v>
      </c>
      <c r="J44" s="31" t="s">
        <v>92</v>
      </c>
      <c r="K44" s="22" t="s">
        <v>34</v>
      </c>
      <c r="L44" s="22" t="s">
        <v>62</v>
      </c>
      <c r="M44" t="s">
        <v>294</v>
      </c>
      <c r="R44" t="s">
        <v>72</v>
      </c>
    </row>
    <row r="45" spans="1:18" ht="51" x14ac:dyDescent="0.2">
      <c r="A45" s="28">
        <v>47</v>
      </c>
      <c r="B45" s="20" t="s">
        <v>123</v>
      </c>
      <c r="C45" s="20" t="s">
        <v>124</v>
      </c>
      <c r="D45" s="29" t="s">
        <v>125</v>
      </c>
      <c r="E45" s="20"/>
      <c r="F45" s="28">
        <v>28</v>
      </c>
      <c r="G45" s="22">
        <v>24.1</v>
      </c>
      <c r="H45" s="20">
        <v>5</v>
      </c>
      <c r="I45" s="23" t="s">
        <v>152</v>
      </c>
      <c r="J45" s="31" t="s">
        <v>153</v>
      </c>
      <c r="K45" s="22" t="s">
        <v>34</v>
      </c>
      <c r="L45" s="22" t="s">
        <v>62</v>
      </c>
      <c r="M45" t="s">
        <v>295</v>
      </c>
      <c r="N45" s="31" t="s">
        <v>306</v>
      </c>
      <c r="R45" t="s">
        <v>72</v>
      </c>
    </row>
    <row r="46" spans="1:18" ht="114.75" x14ac:dyDescent="0.2">
      <c r="A46" s="28">
        <v>55</v>
      </c>
      <c r="B46" s="20" t="s">
        <v>171</v>
      </c>
      <c r="C46" s="20" t="s">
        <v>172</v>
      </c>
      <c r="D46" s="28" t="s">
        <v>173</v>
      </c>
      <c r="E46" s="20"/>
      <c r="F46" s="20">
        <v>28</v>
      </c>
      <c r="G46" s="22">
        <v>24.1</v>
      </c>
      <c r="H46" s="20">
        <v>1</v>
      </c>
      <c r="I46" s="23" t="s">
        <v>181</v>
      </c>
      <c r="J46" s="31" t="s">
        <v>182</v>
      </c>
      <c r="K46" s="22" t="s">
        <v>34</v>
      </c>
      <c r="L46" s="22" t="s">
        <v>62</v>
      </c>
      <c r="M46" t="s">
        <v>294</v>
      </c>
      <c r="P46" s="31" t="s">
        <v>319</v>
      </c>
      <c r="R46" t="s">
        <v>72</v>
      </c>
    </row>
    <row r="47" spans="1:18" ht="114.75" x14ac:dyDescent="0.2">
      <c r="A47" s="28">
        <v>85</v>
      </c>
      <c r="B47" s="20" t="s">
        <v>204</v>
      </c>
      <c r="C47" s="20" t="s">
        <v>205</v>
      </c>
      <c r="D47" s="29" t="s">
        <v>206</v>
      </c>
      <c r="E47" s="30" t="s">
        <v>207</v>
      </c>
      <c r="F47" s="28">
        <v>28</v>
      </c>
      <c r="G47" s="22">
        <v>24.1</v>
      </c>
      <c r="H47" s="20">
        <v>1</v>
      </c>
      <c r="I47" s="23" t="s">
        <v>244</v>
      </c>
      <c r="J47" s="31" t="s">
        <v>245</v>
      </c>
      <c r="L47" s="22" t="s">
        <v>62</v>
      </c>
      <c r="M47" t="s">
        <v>295</v>
      </c>
      <c r="N47" s="31" t="s">
        <v>307</v>
      </c>
      <c r="P47" s="31" t="s">
        <v>319</v>
      </c>
      <c r="R47" t="s">
        <v>72</v>
      </c>
    </row>
    <row r="48" spans="1:18" ht="140.25" x14ac:dyDescent="0.2">
      <c r="A48" s="28">
        <v>86</v>
      </c>
      <c r="B48" s="20" t="s">
        <v>204</v>
      </c>
      <c r="C48" s="20" t="s">
        <v>205</v>
      </c>
      <c r="D48" s="29" t="s">
        <v>206</v>
      </c>
      <c r="E48" s="30" t="s">
        <v>207</v>
      </c>
      <c r="F48" s="28">
        <v>28</v>
      </c>
      <c r="G48" s="22">
        <v>24.1</v>
      </c>
      <c r="H48" s="20">
        <v>1</v>
      </c>
      <c r="I48" s="23" t="s">
        <v>246</v>
      </c>
      <c r="J48" s="31" t="s">
        <v>247</v>
      </c>
      <c r="L48" s="22" t="s">
        <v>62</v>
      </c>
      <c r="M48" t="s">
        <v>295</v>
      </c>
      <c r="N48" s="31" t="s">
        <v>336</v>
      </c>
      <c r="R48" t="s">
        <v>72</v>
      </c>
    </row>
    <row r="49" spans="1:18" ht="25.5" x14ac:dyDescent="0.2">
      <c r="A49" s="28">
        <v>87</v>
      </c>
      <c r="B49" s="20" t="s">
        <v>204</v>
      </c>
      <c r="C49" s="20" t="s">
        <v>205</v>
      </c>
      <c r="D49" s="29" t="s">
        <v>206</v>
      </c>
      <c r="E49" s="30" t="s">
        <v>207</v>
      </c>
      <c r="F49" s="20">
        <v>28</v>
      </c>
      <c r="G49" s="22" t="s">
        <v>35</v>
      </c>
      <c r="H49" s="20">
        <v>12</v>
      </c>
      <c r="I49" s="23" t="s">
        <v>248</v>
      </c>
      <c r="J49" s="31" t="s">
        <v>249</v>
      </c>
      <c r="L49" s="22" t="s">
        <v>62</v>
      </c>
      <c r="M49" t="s">
        <v>294</v>
      </c>
      <c r="R49" t="s">
        <v>72</v>
      </c>
    </row>
    <row r="50" spans="1:18" ht="25.5" x14ac:dyDescent="0.2">
      <c r="A50" s="28">
        <v>88</v>
      </c>
      <c r="B50" s="20" t="s">
        <v>204</v>
      </c>
      <c r="C50" s="20" t="s">
        <v>205</v>
      </c>
      <c r="D50" s="29" t="s">
        <v>206</v>
      </c>
      <c r="E50" s="30" t="s">
        <v>207</v>
      </c>
      <c r="F50" s="20">
        <v>28</v>
      </c>
      <c r="G50" s="22" t="s">
        <v>35</v>
      </c>
      <c r="H50" s="20">
        <v>14</v>
      </c>
      <c r="I50" s="31" t="s">
        <v>250</v>
      </c>
      <c r="J50" s="31" t="s">
        <v>251</v>
      </c>
      <c r="L50" s="22" t="s">
        <v>62</v>
      </c>
      <c r="M50" t="s">
        <v>294</v>
      </c>
    </row>
    <row r="51" spans="1:18" ht="25.5" x14ac:dyDescent="0.2">
      <c r="A51" s="28">
        <v>3</v>
      </c>
      <c r="B51" s="24" t="s">
        <v>27</v>
      </c>
      <c r="C51" s="24" t="s">
        <v>28</v>
      </c>
      <c r="D51" s="29" t="s">
        <v>29</v>
      </c>
      <c r="E51" s="30" t="s">
        <v>30</v>
      </c>
      <c r="F51" s="24">
        <v>29</v>
      </c>
      <c r="G51" s="22" t="s">
        <v>38</v>
      </c>
      <c r="H51" s="28">
        <v>2</v>
      </c>
      <c r="I51" s="31" t="s">
        <v>39</v>
      </c>
      <c r="J51" s="31" t="s">
        <v>40</v>
      </c>
      <c r="K51" s="22" t="s">
        <v>34</v>
      </c>
      <c r="L51" s="22" t="s">
        <v>62</v>
      </c>
      <c r="M51" t="s">
        <v>294</v>
      </c>
      <c r="R51" t="s">
        <v>72</v>
      </c>
    </row>
    <row r="52" spans="1:18" x14ac:dyDescent="0.2">
      <c r="A52" s="28">
        <v>4</v>
      </c>
      <c r="B52" s="28" t="s">
        <v>27</v>
      </c>
      <c r="C52" s="28" t="s">
        <v>28</v>
      </c>
      <c r="D52" s="29" t="s">
        <v>29</v>
      </c>
      <c r="E52" s="30" t="s">
        <v>30</v>
      </c>
      <c r="F52" s="28">
        <v>29</v>
      </c>
      <c r="G52" s="22" t="s">
        <v>38</v>
      </c>
      <c r="H52" s="28">
        <v>6</v>
      </c>
      <c r="I52" s="31" t="s">
        <v>41</v>
      </c>
      <c r="J52" s="31" t="s">
        <v>42</v>
      </c>
      <c r="K52" s="22" t="s">
        <v>34</v>
      </c>
      <c r="L52" s="22" t="s">
        <v>62</v>
      </c>
      <c r="M52" t="s">
        <v>294</v>
      </c>
      <c r="R52" t="s">
        <v>72</v>
      </c>
    </row>
    <row r="53" spans="1:18" x14ac:dyDescent="0.2">
      <c r="A53" s="28">
        <v>24</v>
      </c>
      <c r="B53" s="24" t="s">
        <v>83</v>
      </c>
      <c r="C53" s="24" t="s">
        <v>84</v>
      </c>
      <c r="D53" s="29" t="s">
        <v>85</v>
      </c>
      <c r="E53" s="24" t="s">
        <v>86</v>
      </c>
      <c r="F53" s="24">
        <v>29</v>
      </c>
      <c r="G53" s="22">
        <v>24.3</v>
      </c>
      <c r="H53" s="24">
        <v>1</v>
      </c>
      <c r="I53" s="31" t="s">
        <v>89</v>
      </c>
      <c r="J53" s="31" t="s">
        <v>93</v>
      </c>
      <c r="K53" s="22" t="s">
        <v>34</v>
      </c>
      <c r="L53" s="22" t="s">
        <v>62</v>
      </c>
      <c r="M53" t="s">
        <v>294</v>
      </c>
      <c r="R53" t="s">
        <v>72</v>
      </c>
    </row>
    <row r="54" spans="1:18" ht="102" x14ac:dyDescent="0.2">
      <c r="A54" s="28">
        <v>89</v>
      </c>
      <c r="B54" s="24" t="s">
        <v>204</v>
      </c>
      <c r="C54" s="24" t="s">
        <v>205</v>
      </c>
      <c r="D54" s="29" t="s">
        <v>206</v>
      </c>
      <c r="E54" s="30" t="s">
        <v>207</v>
      </c>
      <c r="F54" s="24">
        <v>29</v>
      </c>
      <c r="G54" s="22" t="s">
        <v>31</v>
      </c>
      <c r="H54" s="24">
        <v>3</v>
      </c>
      <c r="I54" s="31" t="s">
        <v>252</v>
      </c>
      <c r="J54" s="31" t="s">
        <v>253</v>
      </c>
      <c r="L54" s="22" t="s">
        <v>62</v>
      </c>
      <c r="M54" t="s">
        <v>295</v>
      </c>
      <c r="N54" s="31" t="s">
        <v>337</v>
      </c>
      <c r="R54" t="s">
        <v>72</v>
      </c>
    </row>
    <row r="55" spans="1:18" ht="38.25" x14ac:dyDescent="0.2">
      <c r="A55" s="28">
        <v>90</v>
      </c>
      <c r="B55" s="24" t="s">
        <v>204</v>
      </c>
      <c r="C55" s="24" t="s">
        <v>205</v>
      </c>
      <c r="D55" s="29" t="s">
        <v>206</v>
      </c>
      <c r="E55" s="30" t="s">
        <v>207</v>
      </c>
      <c r="F55" s="24">
        <v>29</v>
      </c>
      <c r="G55" s="22" t="s">
        <v>38</v>
      </c>
      <c r="H55" s="24">
        <v>6</v>
      </c>
      <c r="I55" s="31" t="s">
        <v>254</v>
      </c>
      <c r="J55" s="31" t="s">
        <v>255</v>
      </c>
      <c r="L55" s="22" t="s">
        <v>62</v>
      </c>
      <c r="M55" t="s">
        <v>294</v>
      </c>
      <c r="R55" t="s">
        <v>72</v>
      </c>
    </row>
    <row r="56" spans="1:18" ht="89.25" x14ac:dyDescent="0.2">
      <c r="A56" s="28">
        <v>91</v>
      </c>
      <c r="B56" s="24" t="s">
        <v>204</v>
      </c>
      <c r="C56" s="24" t="s">
        <v>205</v>
      </c>
      <c r="D56" s="29" t="s">
        <v>206</v>
      </c>
      <c r="E56" s="30" t="s">
        <v>207</v>
      </c>
      <c r="F56" s="24">
        <v>29</v>
      </c>
      <c r="G56" s="22">
        <v>24.3</v>
      </c>
      <c r="H56" s="24">
        <v>11</v>
      </c>
      <c r="I56" s="31" t="s">
        <v>256</v>
      </c>
      <c r="J56" s="31" t="s">
        <v>257</v>
      </c>
      <c r="L56" s="22" t="s">
        <v>62</v>
      </c>
      <c r="M56" t="s">
        <v>294</v>
      </c>
      <c r="R56" t="s">
        <v>72</v>
      </c>
    </row>
    <row r="57" spans="1:18" ht="89.25" x14ac:dyDescent="0.2">
      <c r="A57" s="28">
        <v>92</v>
      </c>
      <c r="B57" s="24" t="s">
        <v>204</v>
      </c>
      <c r="C57" s="24" t="s">
        <v>205</v>
      </c>
      <c r="D57" s="29" t="s">
        <v>206</v>
      </c>
      <c r="E57" s="30" t="s">
        <v>207</v>
      </c>
      <c r="F57" s="24">
        <v>29</v>
      </c>
      <c r="G57" s="22">
        <v>24.3</v>
      </c>
      <c r="H57" s="24">
        <v>12</v>
      </c>
      <c r="I57" s="31" t="s">
        <v>258</v>
      </c>
      <c r="J57" s="31" t="s">
        <v>259</v>
      </c>
      <c r="L57" s="22" t="s">
        <v>62</v>
      </c>
      <c r="M57" t="s">
        <v>295</v>
      </c>
      <c r="N57" s="31" t="s">
        <v>312</v>
      </c>
      <c r="R57" t="s">
        <v>72</v>
      </c>
    </row>
    <row r="58" spans="1:18" ht="39" x14ac:dyDescent="0.25">
      <c r="A58" s="28">
        <v>18</v>
      </c>
      <c r="B58" s="24" t="s">
        <v>63</v>
      </c>
      <c r="C58" s="24" t="s">
        <v>64</v>
      </c>
      <c r="D58" s="29" t="s">
        <v>65</v>
      </c>
      <c r="E58" s="28"/>
      <c r="F58" s="24">
        <v>30</v>
      </c>
      <c r="G58" s="22">
        <v>24.3</v>
      </c>
      <c r="H58" s="24">
        <v>8</v>
      </c>
      <c r="I58" s="31" t="s">
        <v>78</v>
      </c>
      <c r="J58" s="31" t="s">
        <v>79</v>
      </c>
      <c r="K58" s="22" t="s">
        <v>71</v>
      </c>
      <c r="L58" s="34" t="s">
        <v>72</v>
      </c>
      <c r="M58" t="s">
        <v>297</v>
      </c>
      <c r="P58" s="31" t="s">
        <v>313</v>
      </c>
    </row>
    <row r="59" spans="1:18" ht="51" x14ac:dyDescent="0.2">
      <c r="A59" s="28">
        <v>5</v>
      </c>
      <c r="B59" s="24" t="s">
        <v>27</v>
      </c>
      <c r="C59" s="24" t="s">
        <v>28</v>
      </c>
      <c r="D59" s="29" t="s">
        <v>29</v>
      </c>
      <c r="E59" s="30" t="s">
        <v>30</v>
      </c>
      <c r="F59" s="24">
        <v>30</v>
      </c>
      <c r="G59" s="22">
        <v>24.3</v>
      </c>
      <c r="H59" s="24">
        <v>15</v>
      </c>
      <c r="I59" s="31" t="s">
        <v>43</v>
      </c>
      <c r="J59" s="31" t="s">
        <v>44</v>
      </c>
      <c r="K59" s="22" t="s">
        <v>34</v>
      </c>
      <c r="L59" s="22" t="s">
        <v>62</v>
      </c>
      <c r="M59" t="s">
        <v>295</v>
      </c>
      <c r="N59" s="31" t="s">
        <v>338</v>
      </c>
      <c r="R59" t="s">
        <v>72</v>
      </c>
    </row>
    <row r="60" spans="1:18" ht="114.75" x14ac:dyDescent="0.2">
      <c r="A60" s="28">
        <v>6</v>
      </c>
      <c r="B60" s="24" t="s">
        <v>27</v>
      </c>
      <c r="C60" s="24" t="s">
        <v>28</v>
      </c>
      <c r="D60" s="29" t="s">
        <v>29</v>
      </c>
      <c r="E60" s="30" t="s">
        <v>30</v>
      </c>
      <c r="F60" s="24">
        <v>30</v>
      </c>
      <c r="G60" s="22">
        <v>24.3</v>
      </c>
      <c r="H60" s="24">
        <v>16</v>
      </c>
      <c r="I60" s="31" t="s">
        <v>45</v>
      </c>
      <c r="J60" s="31" t="s">
        <v>46</v>
      </c>
      <c r="K60" s="22" t="s">
        <v>34</v>
      </c>
      <c r="L60" s="22" t="s">
        <v>62</v>
      </c>
      <c r="M60" t="s">
        <v>295</v>
      </c>
      <c r="N60" s="31" t="s">
        <v>339</v>
      </c>
      <c r="R60" t="s">
        <v>72</v>
      </c>
    </row>
    <row r="61" spans="1:18" ht="38.25" x14ac:dyDescent="0.2">
      <c r="A61" s="28">
        <v>56</v>
      </c>
      <c r="B61" s="24" t="s">
        <v>171</v>
      </c>
      <c r="C61" s="24" t="s">
        <v>172</v>
      </c>
      <c r="D61" s="28" t="s">
        <v>173</v>
      </c>
      <c r="E61" s="28"/>
      <c r="F61" s="24">
        <v>30</v>
      </c>
      <c r="G61" s="22">
        <v>24.3</v>
      </c>
      <c r="H61" s="24">
        <v>16</v>
      </c>
      <c r="I61" s="31" t="s">
        <v>183</v>
      </c>
      <c r="J61" s="31" t="s">
        <v>184</v>
      </c>
      <c r="K61" s="22" t="s">
        <v>34</v>
      </c>
      <c r="L61" s="22" t="s">
        <v>62</v>
      </c>
      <c r="M61" t="s">
        <v>297</v>
      </c>
      <c r="N61" s="31" t="s">
        <v>340</v>
      </c>
    </row>
    <row r="62" spans="1:18" ht="140.25" x14ac:dyDescent="0.2">
      <c r="A62" s="28">
        <v>93</v>
      </c>
      <c r="B62" s="24" t="s">
        <v>204</v>
      </c>
      <c r="C62" s="24" t="s">
        <v>205</v>
      </c>
      <c r="D62" s="29" t="s">
        <v>206</v>
      </c>
      <c r="E62" s="30" t="s">
        <v>207</v>
      </c>
      <c r="F62" s="24">
        <v>30</v>
      </c>
      <c r="G62" s="22">
        <v>24.3</v>
      </c>
      <c r="H62" s="24">
        <v>14</v>
      </c>
      <c r="I62" s="31" t="s">
        <v>260</v>
      </c>
      <c r="J62" s="31" t="s">
        <v>261</v>
      </c>
      <c r="L62" s="22" t="s">
        <v>62</v>
      </c>
      <c r="M62" t="s">
        <v>295</v>
      </c>
      <c r="N62" s="31" t="s">
        <v>321</v>
      </c>
      <c r="P62" s="41"/>
      <c r="R62" t="s">
        <v>62</v>
      </c>
    </row>
    <row r="63" spans="1:18" ht="318.75" x14ac:dyDescent="0.2">
      <c r="A63" s="28">
        <v>94</v>
      </c>
      <c r="B63" s="24" t="s">
        <v>204</v>
      </c>
      <c r="C63" s="24" t="s">
        <v>205</v>
      </c>
      <c r="D63" s="29" t="s">
        <v>206</v>
      </c>
      <c r="E63" s="30" t="s">
        <v>207</v>
      </c>
      <c r="F63" s="24">
        <v>30</v>
      </c>
      <c r="G63" s="22">
        <v>24.3</v>
      </c>
      <c r="H63" s="24">
        <v>16</v>
      </c>
      <c r="I63" s="31" t="s">
        <v>262</v>
      </c>
      <c r="J63" s="31" t="s">
        <v>263</v>
      </c>
      <c r="L63" s="22" t="s">
        <v>62</v>
      </c>
      <c r="M63" s="28" t="s">
        <v>295</v>
      </c>
      <c r="N63" s="31" t="s">
        <v>339</v>
      </c>
      <c r="R63" t="s">
        <v>72</v>
      </c>
    </row>
    <row r="64" spans="1:18" ht="38.25" x14ac:dyDescent="0.2">
      <c r="A64" s="28">
        <v>7</v>
      </c>
      <c r="B64" s="24" t="s">
        <v>27</v>
      </c>
      <c r="C64" s="24" t="s">
        <v>28</v>
      </c>
      <c r="D64" s="29" t="s">
        <v>29</v>
      </c>
      <c r="E64" s="30" t="s">
        <v>30</v>
      </c>
      <c r="F64" s="24">
        <v>31</v>
      </c>
      <c r="G64" s="22">
        <v>24.3</v>
      </c>
      <c r="H64" s="24">
        <v>2</v>
      </c>
      <c r="I64" s="31" t="s">
        <v>47</v>
      </c>
      <c r="J64" s="31" t="s">
        <v>48</v>
      </c>
      <c r="K64" s="22" t="s">
        <v>34</v>
      </c>
      <c r="L64" s="22" t="s">
        <v>62</v>
      </c>
      <c r="M64" s="28" t="s">
        <v>295</v>
      </c>
      <c r="N64" s="31" t="s">
        <v>325</v>
      </c>
      <c r="P64" s="31" t="s">
        <v>309</v>
      </c>
    </row>
    <row r="65" spans="1:18" ht="25.5" x14ac:dyDescent="0.2">
      <c r="A65" s="28">
        <v>8</v>
      </c>
      <c r="B65" s="24" t="s">
        <v>27</v>
      </c>
      <c r="C65" s="24" t="s">
        <v>28</v>
      </c>
      <c r="D65" s="29" t="s">
        <v>29</v>
      </c>
      <c r="E65" s="30" t="s">
        <v>30</v>
      </c>
      <c r="F65" s="24">
        <v>31</v>
      </c>
      <c r="G65" s="22" t="s">
        <v>49</v>
      </c>
      <c r="H65" s="24">
        <v>17</v>
      </c>
      <c r="I65" s="31" t="s">
        <v>50</v>
      </c>
      <c r="J65" s="31" t="s">
        <v>51</v>
      </c>
      <c r="K65" s="22" t="s">
        <v>34</v>
      </c>
      <c r="L65" s="22" t="s">
        <v>62</v>
      </c>
      <c r="M65" s="28" t="s">
        <v>295</v>
      </c>
      <c r="N65" s="31" t="s">
        <v>298</v>
      </c>
      <c r="R65" t="s">
        <v>72</v>
      </c>
    </row>
    <row r="66" spans="1:18" ht="25.5" x14ac:dyDescent="0.2">
      <c r="A66" s="28">
        <v>9</v>
      </c>
      <c r="B66" s="24" t="s">
        <v>27</v>
      </c>
      <c r="C66" s="24" t="s">
        <v>28</v>
      </c>
      <c r="D66" s="29" t="s">
        <v>29</v>
      </c>
      <c r="E66" s="30" t="s">
        <v>30</v>
      </c>
      <c r="F66" s="24">
        <v>32</v>
      </c>
      <c r="G66" s="22" t="s">
        <v>49</v>
      </c>
      <c r="H66" s="24">
        <v>1</v>
      </c>
      <c r="I66" s="31" t="s">
        <v>52</v>
      </c>
      <c r="J66" s="31" t="s">
        <v>53</v>
      </c>
      <c r="K66" s="22" t="s">
        <v>34</v>
      </c>
      <c r="L66" s="22" t="s">
        <v>62</v>
      </c>
      <c r="M66" t="s">
        <v>297</v>
      </c>
    </row>
    <row r="67" spans="1:18" ht="25.5" x14ac:dyDescent="0.2">
      <c r="A67" s="28">
        <v>10</v>
      </c>
      <c r="B67" s="28" t="s">
        <v>27</v>
      </c>
      <c r="C67" s="28" t="s">
        <v>28</v>
      </c>
      <c r="D67" s="29" t="s">
        <v>29</v>
      </c>
      <c r="E67" s="30" t="s">
        <v>30</v>
      </c>
      <c r="F67" s="28">
        <v>32</v>
      </c>
      <c r="G67" s="22" t="s">
        <v>49</v>
      </c>
      <c r="H67" s="28">
        <v>2</v>
      </c>
      <c r="I67" s="31" t="s">
        <v>54</v>
      </c>
      <c r="J67" s="31" t="s">
        <v>55</v>
      </c>
      <c r="K67" s="22" t="s">
        <v>34</v>
      </c>
      <c r="L67" s="22" t="s">
        <v>62</v>
      </c>
      <c r="M67" t="s">
        <v>294</v>
      </c>
      <c r="R67" t="s">
        <v>72</v>
      </c>
    </row>
    <row r="68" spans="1:18" x14ac:dyDescent="0.2">
      <c r="A68" s="28">
        <v>11</v>
      </c>
      <c r="B68" s="28" t="s">
        <v>27</v>
      </c>
      <c r="C68" s="28" t="s">
        <v>28</v>
      </c>
      <c r="D68" s="29" t="s">
        <v>29</v>
      </c>
      <c r="E68" s="30" t="s">
        <v>30</v>
      </c>
      <c r="F68" s="28">
        <v>32</v>
      </c>
      <c r="G68" s="22" t="s">
        <v>49</v>
      </c>
      <c r="H68" s="28">
        <v>8</v>
      </c>
      <c r="I68" s="31" t="s">
        <v>59</v>
      </c>
      <c r="J68" s="31" t="s">
        <v>58</v>
      </c>
      <c r="K68" s="22" t="s">
        <v>34</v>
      </c>
      <c r="L68" s="22" t="s">
        <v>62</v>
      </c>
      <c r="M68" t="s">
        <v>294</v>
      </c>
      <c r="R68" t="s">
        <v>72</v>
      </c>
    </row>
    <row r="69" spans="1:18" ht="25.5" x14ac:dyDescent="0.2">
      <c r="A69" s="28">
        <v>12</v>
      </c>
      <c r="B69" s="28" t="s">
        <v>27</v>
      </c>
      <c r="C69" s="28" t="s">
        <v>28</v>
      </c>
      <c r="D69" s="29" t="s">
        <v>29</v>
      </c>
      <c r="E69" s="30" t="s">
        <v>30</v>
      </c>
      <c r="F69" s="28">
        <v>32</v>
      </c>
      <c r="G69" s="22" t="s">
        <v>49</v>
      </c>
      <c r="H69" s="28">
        <v>9</v>
      </c>
      <c r="I69" s="31" t="s">
        <v>60</v>
      </c>
      <c r="J69" s="31" t="s">
        <v>61</v>
      </c>
      <c r="K69" s="22" t="s">
        <v>34</v>
      </c>
      <c r="L69" s="22" t="s">
        <v>62</v>
      </c>
      <c r="M69" t="s">
        <v>294</v>
      </c>
      <c r="R69" t="s">
        <v>72</v>
      </c>
    </row>
    <row r="70" spans="1:18" x14ac:dyDescent="0.2">
      <c r="A70" s="28">
        <v>25</v>
      </c>
      <c r="B70" s="28" t="s">
        <v>83</v>
      </c>
      <c r="C70" s="28" t="s">
        <v>84</v>
      </c>
      <c r="D70" s="29" t="s">
        <v>85</v>
      </c>
      <c r="E70" s="28" t="s">
        <v>86</v>
      </c>
      <c r="F70" s="28">
        <v>32</v>
      </c>
      <c r="G70" s="22" t="s">
        <v>94</v>
      </c>
      <c r="H70" s="28">
        <v>6</v>
      </c>
      <c r="I70" s="31" t="s">
        <v>89</v>
      </c>
      <c r="J70" s="31" t="s">
        <v>95</v>
      </c>
      <c r="K70" s="22" t="s">
        <v>34</v>
      </c>
      <c r="L70" s="22" t="s">
        <v>62</v>
      </c>
      <c r="M70" t="s">
        <v>294</v>
      </c>
      <c r="R70" t="s">
        <v>72</v>
      </c>
    </row>
    <row r="71" spans="1:18" ht="25.5" x14ac:dyDescent="0.2">
      <c r="A71" s="28">
        <v>26</v>
      </c>
      <c r="B71" s="28" t="s">
        <v>83</v>
      </c>
      <c r="C71" s="28" t="s">
        <v>84</v>
      </c>
      <c r="D71" s="29" t="s">
        <v>85</v>
      </c>
      <c r="E71" s="28" t="s">
        <v>86</v>
      </c>
      <c r="F71" s="28">
        <v>32</v>
      </c>
      <c r="G71" s="22" t="s">
        <v>94</v>
      </c>
      <c r="H71" s="28">
        <v>8</v>
      </c>
      <c r="I71" s="31" t="s">
        <v>96</v>
      </c>
      <c r="J71" s="31" t="s">
        <v>97</v>
      </c>
      <c r="K71" s="22" t="s">
        <v>34</v>
      </c>
      <c r="L71" s="22" t="s">
        <v>62</v>
      </c>
      <c r="M71" s="28" t="s">
        <v>295</v>
      </c>
      <c r="N71" s="31" t="s">
        <v>341</v>
      </c>
      <c r="R71" s="31" t="s">
        <v>72</v>
      </c>
    </row>
    <row r="72" spans="1:18" x14ac:dyDescent="0.2">
      <c r="A72" s="28">
        <v>33</v>
      </c>
      <c r="B72" s="28" t="s">
        <v>107</v>
      </c>
      <c r="C72" s="28" t="s">
        <v>108</v>
      </c>
      <c r="D72" s="29" t="s">
        <v>109</v>
      </c>
      <c r="E72" s="28" t="str">
        <f>"+49 9131 85 25373"</f>
        <v>+49 9131 85 25373</v>
      </c>
      <c r="F72" s="28">
        <v>32</v>
      </c>
      <c r="G72" s="22" t="str">
        <f>"24.3.3.3.1"</f>
        <v>24.3.3.3.1</v>
      </c>
      <c r="H72" s="28" t="str">
        <f>"20-21"</f>
        <v>20-21</v>
      </c>
      <c r="I72" s="31" t="s">
        <v>115</v>
      </c>
      <c r="J72" s="31" t="s">
        <v>116</v>
      </c>
      <c r="K72" s="22" t="s">
        <v>34</v>
      </c>
      <c r="L72" s="22" t="s">
        <v>62</v>
      </c>
      <c r="M72" s="28" t="s">
        <v>294</v>
      </c>
      <c r="R72" t="s">
        <v>72</v>
      </c>
    </row>
    <row r="73" spans="1:18" ht="102.75" x14ac:dyDescent="0.25">
      <c r="A73" s="28">
        <v>19</v>
      </c>
      <c r="B73" s="28" t="s">
        <v>63</v>
      </c>
      <c r="C73" s="28" t="s">
        <v>64</v>
      </c>
      <c r="D73" s="29" t="s">
        <v>65</v>
      </c>
      <c r="E73" s="28"/>
      <c r="F73" s="28">
        <v>33</v>
      </c>
      <c r="G73" s="22" t="s">
        <v>80</v>
      </c>
      <c r="H73" s="28">
        <v>20</v>
      </c>
      <c r="I73" s="31" t="s">
        <v>81</v>
      </c>
      <c r="J73" s="31" t="s">
        <v>82</v>
      </c>
      <c r="K73" s="22" t="s">
        <v>71</v>
      </c>
      <c r="L73" s="34" t="s">
        <v>72</v>
      </c>
      <c r="M73" s="28" t="s">
        <v>297</v>
      </c>
      <c r="P73" s="31" t="s">
        <v>326</v>
      </c>
    </row>
    <row r="74" spans="1:18" ht="25.5" x14ac:dyDescent="0.2">
      <c r="A74" s="28">
        <v>57</v>
      </c>
      <c r="B74" s="28" t="s">
        <v>171</v>
      </c>
      <c r="C74" s="28" t="s">
        <v>172</v>
      </c>
      <c r="D74" s="28" t="s">
        <v>173</v>
      </c>
      <c r="E74" s="28"/>
      <c r="F74" s="28">
        <v>33</v>
      </c>
      <c r="G74" s="37">
        <v>38070</v>
      </c>
      <c r="H74" s="28">
        <v>14</v>
      </c>
      <c r="I74" s="31" t="s">
        <v>185</v>
      </c>
      <c r="J74" s="31" t="s">
        <v>186</v>
      </c>
      <c r="K74" s="22" t="s">
        <v>34</v>
      </c>
      <c r="L74" s="22" t="s">
        <v>62</v>
      </c>
      <c r="M74" s="28" t="s">
        <v>294</v>
      </c>
      <c r="R74" t="s">
        <v>72</v>
      </c>
    </row>
    <row r="75" spans="1:18" ht="25.5" x14ac:dyDescent="0.2">
      <c r="A75" s="28">
        <v>58</v>
      </c>
      <c r="B75" s="28" t="s">
        <v>171</v>
      </c>
      <c r="C75" s="28" t="s">
        <v>172</v>
      </c>
      <c r="D75" s="28" t="s">
        <v>173</v>
      </c>
      <c r="E75" s="28"/>
      <c r="F75" s="28">
        <v>33</v>
      </c>
      <c r="G75" s="37">
        <v>38070</v>
      </c>
      <c r="H75" s="28">
        <v>14</v>
      </c>
      <c r="I75" s="31" t="s">
        <v>187</v>
      </c>
      <c r="J75" s="31" t="s">
        <v>188</v>
      </c>
      <c r="K75" s="22" t="s">
        <v>34</v>
      </c>
      <c r="L75" s="22" t="s">
        <v>62</v>
      </c>
      <c r="M75" s="28" t="s">
        <v>294</v>
      </c>
      <c r="R75" t="s">
        <v>72</v>
      </c>
    </row>
    <row r="76" spans="1:18" ht="102" x14ac:dyDescent="0.2">
      <c r="A76" s="28">
        <v>95</v>
      </c>
      <c r="B76" s="28" t="s">
        <v>204</v>
      </c>
      <c r="C76" s="28" t="s">
        <v>205</v>
      </c>
      <c r="D76" s="29" t="s">
        <v>206</v>
      </c>
      <c r="E76" s="30" t="s">
        <v>207</v>
      </c>
      <c r="F76" s="28">
        <v>33</v>
      </c>
      <c r="G76" s="22" t="s">
        <v>264</v>
      </c>
      <c r="H76" s="28">
        <v>14</v>
      </c>
      <c r="I76" s="31" t="s">
        <v>265</v>
      </c>
      <c r="J76" s="31" t="s">
        <v>266</v>
      </c>
      <c r="K76" s="22" t="s">
        <v>71</v>
      </c>
      <c r="L76" s="22" t="s">
        <v>62</v>
      </c>
      <c r="M76" s="28" t="s">
        <v>297</v>
      </c>
      <c r="P76" s="31" t="s">
        <v>314</v>
      </c>
    </row>
    <row r="77" spans="1:18" ht="114.75" x14ac:dyDescent="0.2">
      <c r="A77" s="28">
        <v>96</v>
      </c>
      <c r="B77" s="28" t="s">
        <v>204</v>
      </c>
      <c r="C77" s="28" t="s">
        <v>205</v>
      </c>
      <c r="D77" s="29" t="s">
        <v>206</v>
      </c>
      <c r="E77" s="30" t="s">
        <v>207</v>
      </c>
      <c r="F77" s="28">
        <v>33</v>
      </c>
      <c r="G77" s="22" t="s">
        <v>264</v>
      </c>
      <c r="H77" s="28">
        <v>14</v>
      </c>
      <c r="I77" s="31" t="s">
        <v>267</v>
      </c>
      <c r="J77" s="31" t="s">
        <v>268</v>
      </c>
      <c r="K77" s="22" t="s">
        <v>71</v>
      </c>
      <c r="L77" s="22" t="s">
        <v>62</v>
      </c>
      <c r="M77" s="28" t="s">
        <v>295</v>
      </c>
      <c r="N77" s="31" t="s">
        <v>320</v>
      </c>
      <c r="P77" s="41"/>
      <c r="R77" t="s">
        <v>72</v>
      </c>
    </row>
    <row r="78" spans="1:18" ht="25.5" x14ac:dyDescent="0.2">
      <c r="A78" s="28">
        <v>97</v>
      </c>
      <c r="B78" s="28" t="s">
        <v>204</v>
      </c>
      <c r="C78" s="28" t="s">
        <v>205</v>
      </c>
      <c r="D78" s="29" t="s">
        <v>206</v>
      </c>
      <c r="E78" s="30" t="s">
        <v>207</v>
      </c>
      <c r="F78" s="28">
        <v>34</v>
      </c>
      <c r="G78" s="22" t="s">
        <v>269</v>
      </c>
      <c r="H78" s="28">
        <v>7</v>
      </c>
      <c r="I78" s="31" t="s">
        <v>270</v>
      </c>
      <c r="J78" s="31" t="s">
        <v>271</v>
      </c>
      <c r="L78" s="22" t="s">
        <v>62</v>
      </c>
      <c r="M78" s="28" t="s">
        <v>294</v>
      </c>
      <c r="R78" t="s">
        <v>72</v>
      </c>
    </row>
    <row r="79" spans="1:18" x14ac:dyDescent="0.2">
      <c r="A79" s="28">
        <v>27</v>
      </c>
      <c r="B79" s="28" t="s">
        <v>83</v>
      </c>
      <c r="C79" s="28" t="s">
        <v>84</v>
      </c>
      <c r="D79" s="29" t="s">
        <v>85</v>
      </c>
      <c r="E79" s="28" t="s">
        <v>86</v>
      </c>
      <c r="F79" s="28">
        <v>35</v>
      </c>
      <c r="G79" s="22" t="s">
        <v>98</v>
      </c>
      <c r="H79" s="28">
        <v>15</v>
      </c>
      <c r="I79" s="31" t="s">
        <v>89</v>
      </c>
      <c r="J79" s="31" t="s">
        <v>99</v>
      </c>
      <c r="K79" s="22" t="s">
        <v>34</v>
      </c>
      <c r="L79" s="22" t="s">
        <v>62</v>
      </c>
      <c r="M79" t="s">
        <v>294</v>
      </c>
      <c r="R79" t="s">
        <v>72</v>
      </c>
    </row>
    <row r="80" spans="1:18" ht="25.5" x14ac:dyDescent="0.2">
      <c r="A80" s="28">
        <v>48</v>
      </c>
      <c r="B80" s="28" t="s">
        <v>123</v>
      </c>
      <c r="C80" s="28" t="s">
        <v>124</v>
      </c>
      <c r="D80" s="29" t="s">
        <v>125</v>
      </c>
      <c r="E80" s="28"/>
      <c r="F80" s="28">
        <v>37</v>
      </c>
      <c r="G80" s="22" t="s">
        <v>154</v>
      </c>
      <c r="H80" s="28">
        <v>9</v>
      </c>
      <c r="I80" s="31" t="s">
        <v>155</v>
      </c>
      <c r="J80" s="31" t="s">
        <v>156</v>
      </c>
      <c r="K80" s="22" t="s">
        <v>34</v>
      </c>
      <c r="L80" s="22" t="s">
        <v>62</v>
      </c>
      <c r="M80" t="s">
        <v>294</v>
      </c>
      <c r="R80" t="s">
        <v>72</v>
      </c>
    </row>
    <row r="81" spans="1:18" x14ac:dyDescent="0.2">
      <c r="A81" s="28">
        <v>28</v>
      </c>
      <c r="B81" s="28" t="s">
        <v>83</v>
      </c>
      <c r="C81" s="28" t="s">
        <v>84</v>
      </c>
      <c r="D81" s="29" t="s">
        <v>85</v>
      </c>
      <c r="E81" s="28" t="s">
        <v>86</v>
      </c>
      <c r="F81" s="28">
        <v>40</v>
      </c>
      <c r="G81" s="22" t="s">
        <v>100</v>
      </c>
      <c r="H81" s="28">
        <v>16</v>
      </c>
      <c r="I81" s="31" t="s">
        <v>101</v>
      </c>
      <c r="J81" s="31" t="s">
        <v>102</v>
      </c>
      <c r="K81" s="22" t="s">
        <v>34</v>
      </c>
      <c r="L81" s="22" t="s">
        <v>62</v>
      </c>
      <c r="M81" t="s">
        <v>294</v>
      </c>
      <c r="R81" t="s">
        <v>72</v>
      </c>
    </row>
    <row r="82" spans="1:18" ht="293.25" x14ac:dyDescent="0.2">
      <c r="A82" s="28">
        <v>29</v>
      </c>
      <c r="B82" s="28" t="s">
        <v>83</v>
      </c>
      <c r="C82" s="28" t="s">
        <v>84</v>
      </c>
      <c r="D82" s="29" t="s">
        <v>85</v>
      </c>
      <c r="E82" s="28" t="s">
        <v>86</v>
      </c>
      <c r="F82" s="28">
        <v>40</v>
      </c>
      <c r="G82" s="22" t="s">
        <v>100</v>
      </c>
      <c r="H82" s="28">
        <v>19</v>
      </c>
      <c r="I82" s="31" t="s">
        <v>89</v>
      </c>
      <c r="J82" s="31" t="s">
        <v>103</v>
      </c>
      <c r="K82" s="22" t="s">
        <v>34</v>
      </c>
      <c r="L82" s="22" t="s">
        <v>62</v>
      </c>
      <c r="M82" s="28" t="s">
        <v>295</v>
      </c>
      <c r="N82" s="31" t="s">
        <v>333</v>
      </c>
    </row>
    <row r="83" spans="1:18" ht="204" x14ac:dyDescent="0.2">
      <c r="A83" s="28">
        <v>49</v>
      </c>
      <c r="B83" s="28" t="s">
        <v>123</v>
      </c>
      <c r="C83" s="28" t="s">
        <v>124</v>
      </c>
      <c r="D83" s="29" t="s">
        <v>125</v>
      </c>
      <c r="E83" s="28"/>
      <c r="F83" s="28">
        <v>40</v>
      </c>
      <c r="G83" s="22" t="s">
        <v>157</v>
      </c>
      <c r="H83" s="28">
        <v>6</v>
      </c>
      <c r="I83" s="31" t="s">
        <v>158</v>
      </c>
      <c r="J83" s="31" t="s">
        <v>159</v>
      </c>
      <c r="K83" s="22" t="s">
        <v>71</v>
      </c>
      <c r="L83" s="22" t="s">
        <v>62</v>
      </c>
      <c r="M83" s="28" t="s">
        <v>295</v>
      </c>
      <c r="N83" s="31" t="s">
        <v>342</v>
      </c>
      <c r="R83" t="s">
        <v>72</v>
      </c>
    </row>
    <row r="84" spans="1:18" ht="25.5" x14ac:dyDescent="0.2">
      <c r="A84" s="28">
        <v>59</v>
      </c>
      <c r="B84" s="28" t="s">
        <v>171</v>
      </c>
      <c r="C84" s="28" t="s">
        <v>172</v>
      </c>
      <c r="D84" s="28" t="s">
        <v>173</v>
      </c>
      <c r="E84" s="28"/>
      <c r="F84" s="28">
        <v>40</v>
      </c>
      <c r="G84" s="22" t="s">
        <v>100</v>
      </c>
      <c r="H84" s="28">
        <v>14</v>
      </c>
      <c r="I84" s="31" t="s">
        <v>189</v>
      </c>
      <c r="J84" s="31" t="s">
        <v>190</v>
      </c>
      <c r="K84" s="22" t="s">
        <v>34</v>
      </c>
      <c r="L84" s="22" t="s">
        <v>62</v>
      </c>
      <c r="M84" s="28" t="s">
        <v>294</v>
      </c>
      <c r="R84" t="s">
        <v>72</v>
      </c>
    </row>
    <row r="85" spans="1:18" ht="51" x14ac:dyDescent="0.2">
      <c r="A85" s="28">
        <v>98</v>
      </c>
      <c r="B85" s="28" t="s">
        <v>204</v>
      </c>
      <c r="C85" s="28" t="s">
        <v>205</v>
      </c>
      <c r="D85" s="29" t="s">
        <v>206</v>
      </c>
      <c r="E85" s="30" t="s">
        <v>207</v>
      </c>
      <c r="F85" s="28">
        <v>40</v>
      </c>
      <c r="G85" s="22" t="s">
        <v>157</v>
      </c>
      <c r="H85" s="28">
        <v>5</v>
      </c>
      <c r="I85" s="31" t="s">
        <v>272</v>
      </c>
      <c r="J85" s="31" t="s">
        <v>273</v>
      </c>
      <c r="L85" s="22" t="s">
        <v>62</v>
      </c>
      <c r="M85" s="28" t="s">
        <v>294</v>
      </c>
      <c r="R85" t="s">
        <v>72</v>
      </c>
    </row>
    <row r="86" spans="1:18" ht="25.5" x14ac:dyDescent="0.2">
      <c r="A86" s="28">
        <v>34</v>
      </c>
      <c r="B86" s="28" t="s">
        <v>107</v>
      </c>
      <c r="C86" s="28" t="s">
        <v>108</v>
      </c>
      <c r="D86" s="29" t="s">
        <v>109</v>
      </c>
      <c r="E86" s="28" t="str">
        <f>"+49 9131 85 25373"</f>
        <v>+49 9131 85 25373</v>
      </c>
      <c r="F86" s="28">
        <v>41</v>
      </c>
      <c r="G86" s="22" t="s">
        <v>117</v>
      </c>
      <c r="H86" s="28">
        <v>7</v>
      </c>
      <c r="I86" s="31" t="s">
        <v>118</v>
      </c>
      <c r="J86" s="31" t="s">
        <v>119</v>
      </c>
      <c r="K86" s="22" t="s">
        <v>34</v>
      </c>
      <c r="L86" s="22" t="s">
        <v>62</v>
      </c>
      <c r="M86" s="28" t="s">
        <v>294</v>
      </c>
      <c r="R86" t="s">
        <v>72</v>
      </c>
    </row>
    <row r="87" spans="1:18" ht="114.75" x14ac:dyDescent="0.2">
      <c r="A87" s="28">
        <v>60</v>
      </c>
      <c r="B87" s="28" t="s">
        <v>171</v>
      </c>
      <c r="C87" s="28" t="s">
        <v>172</v>
      </c>
      <c r="D87" s="28" t="s">
        <v>173</v>
      </c>
      <c r="E87" s="28"/>
      <c r="F87" s="28">
        <v>41</v>
      </c>
      <c r="G87" s="22" t="s">
        <v>100</v>
      </c>
      <c r="H87" s="28">
        <v>6</v>
      </c>
      <c r="I87" s="31" t="s">
        <v>191</v>
      </c>
      <c r="J87" s="31" t="s">
        <v>192</v>
      </c>
      <c r="K87" s="22" t="s">
        <v>71</v>
      </c>
      <c r="L87" s="22" t="s">
        <v>62</v>
      </c>
      <c r="M87" s="28" t="s">
        <v>295</v>
      </c>
      <c r="N87" s="31" t="s">
        <v>343</v>
      </c>
      <c r="R87" t="s">
        <v>72</v>
      </c>
    </row>
    <row r="88" spans="1:18" x14ac:dyDescent="0.2">
      <c r="A88" s="28">
        <v>99</v>
      </c>
      <c r="B88" s="28" t="s">
        <v>204</v>
      </c>
      <c r="C88" s="28" t="s">
        <v>205</v>
      </c>
      <c r="D88" s="29" t="s">
        <v>206</v>
      </c>
      <c r="E88" s="30" t="s">
        <v>207</v>
      </c>
      <c r="F88" s="28">
        <v>41</v>
      </c>
      <c r="G88" s="22" t="s">
        <v>100</v>
      </c>
      <c r="H88" s="28">
        <v>4</v>
      </c>
      <c r="I88" s="31" t="s">
        <v>274</v>
      </c>
      <c r="J88" s="31" t="s">
        <v>275</v>
      </c>
      <c r="L88" s="22" t="s">
        <v>62</v>
      </c>
      <c r="M88" s="28" t="s">
        <v>294</v>
      </c>
      <c r="R88" t="s">
        <v>72</v>
      </c>
    </row>
    <row r="89" spans="1:18" ht="38.25" x14ac:dyDescent="0.2">
      <c r="A89" s="28">
        <v>35</v>
      </c>
      <c r="B89" s="28" t="s">
        <v>107</v>
      </c>
      <c r="C89" s="28" t="s">
        <v>108</v>
      </c>
      <c r="D89" s="29" t="s">
        <v>109</v>
      </c>
      <c r="E89" s="28" t="str">
        <f>"+49 9131 85 25373"</f>
        <v>+49 9131 85 25373</v>
      </c>
      <c r="F89" s="28">
        <v>42</v>
      </c>
      <c r="G89" s="22" t="s">
        <v>120</v>
      </c>
      <c r="H89" s="28">
        <v>6</v>
      </c>
      <c r="I89" s="31" t="s">
        <v>121</v>
      </c>
      <c r="J89" s="31" t="s">
        <v>122</v>
      </c>
      <c r="K89" s="22" t="s">
        <v>34</v>
      </c>
      <c r="L89" s="22" t="s">
        <v>62</v>
      </c>
      <c r="M89" s="28" t="s">
        <v>295</v>
      </c>
      <c r="N89" s="31" t="s">
        <v>344</v>
      </c>
      <c r="R89" t="s">
        <v>72</v>
      </c>
    </row>
    <row r="90" spans="1:18" ht="38.25" x14ac:dyDescent="0.2">
      <c r="A90" s="28">
        <v>61</v>
      </c>
      <c r="B90" s="28" t="s">
        <v>171</v>
      </c>
      <c r="C90" s="28" t="s">
        <v>172</v>
      </c>
      <c r="D90" s="28" t="s">
        <v>173</v>
      </c>
      <c r="E90" s="28"/>
      <c r="F90" s="28">
        <v>42</v>
      </c>
      <c r="G90" s="22" t="s">
        <v>193</v>
      </c>
      <c r="H90" s="28">
        <v>13</v>
      </c>
      <c r="I90" s="31" t="s">
        <v>194</v>
      </c>
      <c r="J90" s="31" t="s">
        <v>195</v>
      </c>
      <c r="K90" s="22" t="s">
        <v>71</v>
      </c>
      <c r="L90" s="22" t="s">
        <v>62</v>
      </c>
      <c r="M90" s="28" t="s">
        <v>295</v>
      </c>
      <c r="N90" s="31" t="s">
        <v>344</v>
      </c>
      <c r="R90" t="s">
        <v>72</v>
      </c>
    </row>
    <row r="91" spans="1:18" ht="38.25" x14ac:dyDescent="0.2">
      <c r="A91" s="28">
        <v>62</v>
      </c>
      <c r="B91" s="28" t="s">
        <v>171</v>
      </c>
      <c r="C91" s="28" t="s">
        <v>172</v>
      </c>
      <c r="D91" s="28" t="s">
        <v>173</v>
      </c>
      <c r="E91" s="28"/>
      <c r="F91" s="28">
        <v>42</v>
      </c>
      <c r="G91" s="22" t="s">
        <v>193</v>
      </c>
      <c r="H91" s="28">
        <v>14</v>
      </c>
      <c r="I91" s="31" t="s">
        <v>196</v>
      </c>
      <c r="J91" s="31" t="s">
        <v>197</v>
      </c>
      <c r="K91" s="22" t="s">
        <v>71</v>
      </c>
      <c r="L91" s="22" t="s">
        <v>62</v>
      </c>
      <c r="M91" s="28" t="s">
        <v>296</v>
      </c>
      <c r="N91" s="31" t="s">
        <v>344</v>
      </c>
      <c r="R91" t="s">
        <v>72</v>
      </c>
    </row>
    <row r="92" spans="1:18" ht="63.75" x14ac:dyDescent="0.2">
      <c r="A92" s="28">
        <v>63</v>
      </c>
      <c r="B92" s="28" t="s">
        <v>171</v>
      </c>
      <c r="C92" s="28" t="s">
        <v>172</v>
      </c>
      <c r="D92" s="28" t="s">
        <v>173</v>
      </c>
      <c r="E92" s="28"/>
      <c r="F92" s="28">
        <v>43</v>
      </c>
      <c r="G92" s="22" t="s">
        <v>193</v>
      </c>
      <c r="H92" s="28">
        <v>1</v>
      </c>
      <c r="I92" s="31" t="s">
        <v>198</v>
      </c>
      <c r="J92" s="31" t="s">
        <v>199</v>
      </c>
      <c r="K92" s="22" t="s">
        <v>34</v>
      </c>
      <c r="L92" s="22" t="s">
        <v>62</v>
      </c>
      <c r="M92" s="28" t="s">
        <v>295</v>
      </c>
      <c r="N92" s="31" t="s">
        <v>344</v>
      </c>
      <c r="R92" t="s">
        <v>72</v>
      </c>
    </row>
    <row r="93" spans="1:18" ht="63.75" x14ac:dyDescent="0.2">
      <c r="A93" s="28">
        <v>64</v>
      </c>
      <c r="B93" s="28" t="s">
        <v>171</v>
      </c>
      <c r="C93" s="28" t="s">
        <v>172</v>
      </c>
      <c r="D93" s="28" t="s">
        <v>173</v>
      </c>
      <c r="E93" s="28"/>
      <c r="F93" s="28">
        <v>43</v>
      </c>
      <c r="G93" s="22" t="s">
        <v>193</v>
      </c>
      <c r="H93" s="28">
        <v>4</v>
      </c>
      <c r="I93" s="31" t="s">
        <v>200</v>
      </c>
      <c r="J93" s="31" t="s">
        <v>201</v>
      </c>
      <c r="K93" s="22" t="s">
        <v>71</v>
      </c>
      <c r="L93" s="22" t="s">
        <v>62</v>
      </c>
      <c r="M93" s="28" t="s">
        <v>295</v>
      </c>
      <c r="N93" s="31" t="s">
        <v>344</v>
      </c>
      <c r="R93" t="s">
        <v>72</v>
      </c>
    </row>
    <row r="94" spans="1:18" ht="38.25" x14ac:dyDescent="0.2">
      <c r="A94" s="28">
        <v>65</v>
      </c>
      <c r="B94" s="28" t="s">
        <v>171</v>
      </c>
      <c r="C94" s="28" t="s">
        <v>172</v>
      </c>
      <c r="D94" s="28" t="s">
        <v>173</v>
      </c>
      <c r="E94" s="28"/>
      <c r="F94" s="28">
        <v>43</v>
      </c>
      <c r="G94" s="22" t="s">
        <v>193</v>
      </c>
      <c r="H94" s="28">
        <v>8</v>
      </c>
      <c r="I94" s="31" t="s">
        <v>202</v>
      </c>
      <c r="J94" s="31" t="s">
        <v>203</v>
      </c>
      <c r="K94" s="22" t="s">
        <v>71</v>
      </c>
      <c r="L94" s="22" t="s">
        <v>62</v>
      </c>
      <c r="M94" s="28" t="s">
        <v>295</v>
      </c>
      <c r="N94" s="31" t="s">
        <v>344</v>
      </c>
      <c r="R94" t="s">
        <v>72</v>
      </c>
    </row>
    <row r="95" spans="1:18" ht="127.5" x14ac:dyDescent="0.2">
      <c r="A95" s="28">
        <v>13</v>
      </c>
      <c r="B95" s="28" t="s">
        <v>27</v>
      </c>
      <c r="C95" s="28" t="s">
        <v>28</v>
      </c>
      <c r="D95" s="29" t="s">
        <v>29</v>
      </c>
      <c r="E95" s="30" t="s">
        <v>30</v>
      </c>
      <c r="F95" s="28">
        <v>44</v>
      </c>
      <c r="G95" s="22">
        <v>24.4</v>
      </c>
      <c r="H95" s="28">
        <v>10</v>
      </c>
      <c r="I95" s="31" t="s">
        <v>56</v>
      </c>
      <c r="J95" s="31" t="s">
        <v>57</v>
      </c>
      <c r="K95" s="22" t="s">
        <v>34</v>
      </c>
      <c r="L95" s="22" t="s">
        <v>62</v>
      </c>
      <c r="M95" s="28" t="s">
        <v>295</v>
      </c>
      <c r="N95" s="31" t="s">
        <v>345</v>
      </c>
      <c r="R95" t="s">
        <v>72</v>
      </c>
    </row>
    <row r="96" spans="1:18" ht="25.5" x14ac:dyDescent="0.2">
      <c r="A96" s="28">
        <v>30</v>
      </c>
      <c r="B96" s="28" t="s">
        <v>83</v>
      </c>
      <c r="C96" s="28" t="s">
        <v>84</v>
      </c>
      <c r="D96" s="29" t="s">
        <v>85</v>
      </c>
      <c r="E96" s="28" t="s">
        <v>104</v>
      </c>
      <c r="F96" s="28">
        <v>45</v>
      </c>
      <c r="G96" s="22" t="s">
        <v>105</v>
      </c>
      <c r="H96" s="28">
        <v>21</v>
      </c>
      <c r="I96" s="31" t="s">
        <v>89</v>
      </c>
      <c r="J96" s="31" t="s">
        <v>106</v>
      </c>
      <c r="K96" s="22" t="s">
        <v>34</v>
      </c>
      <c r="L96" s="22" t="s">
        <v>62</v>
      </c>
      <c r="M96" s="28" t="s">
        <v>295</v>
      </c>
      <c r="N96" s="31" t="s">
        <v>315</v>
      </c>
      <c r="R96" t="s">
        <v>72</v>
      </c>
    </row>
    <row r="97" spans="1:18" ht="51" x14ac:dyDescent="0.2">
      <c r="A97" s="28">
        <v>100</v>
      </c>
      <c r="B97" s="28" t="s">
        <v>204</v>
      </c>
      <c r="C97" s="28" t="s">
        <v>205</v>
      </c>
      <c r="D97" s="29" t="s">
        <v>206</v>
      </c>
      <c r="E97" s="30" t="s">
        <v>207</v>
      </c>
      <c r="F97" s="28">
        <v>45</v>
      </c>
      <c r="G97" s="22" t="s">
        <v>276</v>
      </c>
      <c r="H97" s="28">
        <v>20</v>
      </c>
      <c r="I97" s="31" t="s">
        <v>277</v>
      </c>
      <c r="J97" s="31" t="s">
        <v>278</v>
      </c>
      <c r="L97" s="22" t="s">
        <v>62</v>
      </c>
      <c r="M97" s="28" t="s">
        <v>297</v>
      </c>
      <c r="P97" s="41" t="s">
        <v>323</v>
      </c>
    </row>
    <row r="98" spans="1:18" ht="25.5" x14ac:dyDescent="0.2">
      <c r="A98" s="28">
        <v>32</v>
      </c>
      <c r="B98" s="28" t="s">
        <v>107</v>
      </c>
      <c r="C98" s="28" t="s">
        <v>108</v>
      </c>
      <c r="D98" s="29" t="s">
        <v>109</v>
      </c>
      <c r="E98" s="28" t="str">
        <f>"+49 9131 85 25373"</f>
        <v>+49 9131 85 25373</v>
      </c>
      <c r="F98" s="28" t="s">
        <v>112</v>
      </c>
      <c r="G98" s="22" t="str">
        <f>"6.2.5"</f>
        <v>6.2.5</v>
      </c>
      <c r="H98" s="28" t="s">
        <v>112</v>
      </c>
      <c r="I98" s="31" t="s">
        <v>113</v>
      </c>
      <c r="J98" s="31" t="s">
        <v>114</v>
      </c>
      <c r="K98" s="22" t="s">
        <v>71</v>
      </c>
      <c r="L98" s="22" t="s">
        <v>62</v>
      </c>
      <c r="M98" s="28" t="s">
        <v>297</v>
      </c>
    </row>
    <row r="99" spans="1:18" ht="140.25" x14ac:dyDescent="0.2">
      <c r="A99" s="28">
        <v>40</v>
      </c>
      <c r="B99" s="28" t="s">
        <v>123</v>
      </c>
      <c r="C99" s="28" t="s">
        <v>124</v>
      </c>
      <c r="D99" s="29" t="s">
        <v>125</v>
      </c>
      <c r="E99" s="28"/>
      <c r="F99" s="28" t="s">
        <v>135</v>
      </c>
      <c r="G99" s="22" t="s">
        <v>75</v>
      </c>
      <c r="H99" s="28"/>
      <c r="I99" s="31" t="s">
        <v>136</v>
      </c>
      <c r="J99" s="31" t="s">
        <v>137</v>
      </c>
      <c r="K99" s="22" t="s">
        <v>71</v>
      </c>
      <c r="L99" s="22" t="s">
        <v>72</v>
      </c>
      <c r="M99" s="28" t="s">
        <v>295</v>
      </c>
      <c r="N99" s="31" t="s">
        <v>331</v>
      </c>
      <c r="R99" t="s">
        <v>72</v>
      </c>
    </row>
    <row r="100" spans="1:18" ht="140.25" x14ac:dyDescent="0.2">
      <c r="A100" s="28">
        <v>43</v>
      </c>
      <c r="B100" s="28" t="s">
        <v>123</v>
      </c>
      <c r="C100" s="28" t="s">
        <v>124</v>
      </c>
      <c r="D100" s="29" t="s">
        <v>125</v>
      </c>
      <c r="E100" s="28"/>
      <c r="F100" s="22" t="s">
        <v>142</v>
      </c>
      <c r="G100" s="22" t="s">
        <v>138</v>
      </c>
      <c r="H100" s="28">
        <v>1</v>
      </c>
      <c r="I100" s="31" t="s">
        <v>143</v>
      </c>
      <c r="J100" s="31" t="s">
        <v>144</v>
      </c>
      <c r="K100" s="22" t="s">
        <v>71</v>
      </c>
      <c r="L100" s="22" t="s">
        <v>62</v>
      </c>
      <c r="M100" s="28" t="s">
        <v>295</v>
      </c>
      <c r="N100" s="31" t="s">
        <v>331</v>
      </c>
      <c r="R100" t="s">
        <v>72</v>
      </c>
    </row>
    <row r="101" spans="1:18" ht="63.75" x14ac:dyDescent="0.2">
      <c r="A101" s="28">
        <v>46</v>
      </c>
      <c r="B101" s="28" t="s">
        <v>123</v>
      </c>
      <c r="C101" s="28" t="s">
        <v>124</v>
      </c>
      <c r="D101" s="29" t="s">
        <v>125</v>
      </c>
      <c r="E101" s="28"/>
      <c r="F101" s="22" t="s">
        <v>149</v>
      </c>
      <c r="G101" s="22">
        <v>11.3</v>
      </c>
      <c r="H101" s="28">
        <v>1</v>
      </c>
      <c r="I101" s="31" t="s">
        <v>150</v>
      </c>
      <c r="J101" s="31" t="s">
        <v>151</v>
      </c>
      <c r="K101" s="22" t="s">
        <v>34</v>
      </c>
      <c r="L101" s="22" t="s">
        <v>62</v>
      </c>
      <c r="M101" s="28" t="s">
        <v>295</v>
      </c>
      <c r="N101" s="31" t="s">
        <v>316</v>
      </c>
      <c r="R101" t="s">
        <v>72</v>
      </c>
    </row>
  </sheetData>
  <sheetProtection selectLockedCells="1" selectUnlockedCells="1"/>
  <autoFilter ref="A1:R101">
    <sortState ref="A2:R101">
      <sortCondition ref="F1:F101"/>
    </sortState>
  </autoFilter>
  <sortState ref="A2:R101">
    <sortCondition descending="1" ref="L1"/>
  </sortState>
  <phoneticPr fontId="0" type="noConversion"/>
  <conditionalFormatting sqref="M1">
    <cfRule type="containsText" dxfId="17" priority="18" operator="containsText" text="Revised">
      <formula>NOT(ISERROR(SEARCH("Revised",M1)))</formula>
    </cfRule>
  </conditionalFormatting>
  <conditionalFormatting sqref="M2:M62">
    <cfRule type="containsText" dxfId="16" priority="17" operator="containsText" text="Revised">
      <formula>NOT(ISERROR(SEARCH("Revised",M2)))</formula>
    </cfRule>
  </conditionalFormatting>
  <conditionalFormatting sqref="M1:M1048576">
    <cfRule type="containsText" dxfId="15" priority="15" operator="containsText" text="Reject">
      <formula>NOT(ISERROR(SEARCH("Reject",M1)))</formula>
    </cfRule>
    <cfRule type="containsText" dxfId="14" priority="16" operator="containsText" text="Accept">
      <formula>NOT(ISERROR(SEARCH("Accept",M1)))</formula>
    </cfRule>
  </conditionalFormatting>
  <conditionalFormatting sqref="M63">
    <cfRule type="containsText" dxfId="13" priority="14" operator="containsText" text="Revised">
      <formula>NOT(ISERROR(SEARCH("Revised",M63)))</formula>
    </cfRule>
  </conditionalFormatting>
  <conditionalFormatting sqref="M65">
    <cfRule type="containsText" dxfId="12" priority="13" operator="containsText" text="Revised">
      <formula>NOT(ISERROR(SEARCH("Revised",M65)))</formula>
    </cfRule>
  </conditionalFormatting>
  <conditionalFormatting sqref="M71">
    <cfRule type="containsText" dxfId="11" priority="12" operator="containsText" text="Revised">
      <formula>NOT(ISERROR(SEARCH("Revised",M71)))</formula>
    </cfRule>
  </conditionalFormatting>
  <conditionalFormatting sqref="M73">
    <cfRule type="containsText" dxfId="10" priority="11" operator="containsText" text="Revised">
      <formula>NOT(ISERROR(SEARCH("Revised",M73)))</formula>
    </cfRule>
  </conditionalFormatting>
  <conditionalFormatting sqref="M82:M84 M86:M88 M90:M92 M94:M95">
    <cfRule type="containsText" dxfId="9" priority="10" operator="containsText" text="Revised">
      <formula>NOT(ISERROR(SEARCH("Revised",M82)))</formula>
    </cfRule>
  </conditionalFormatting>
  <conditionalFormatting sqref="M85 M89 M93">
    <cfRule type="containsText" dxfId="8" priority="9" operator="containsText" text="Revised">
      <formula>NOT(ISERROR(SEARCH("Revised",M85)))</formula>
    </cfRule>
  </conditionalFormatting>
  <conditionalFormatting sqref="M94 M99">
    <cfRule type="containsText" dxfId="7" priority="8" operator="containsText" text="Revised">
      <formula>NOT(ISERROR(SEARCH("Revised",M94)))</formula>
    </cfRule>
  </conditionalFormatting>
  <conditionalFormatting sqref="M92 M100">
    <cfRule type="containsText" dxfId="6" priority="7" operator="containsText" text="Revised">
      <formula>NOT(ISERROR(SEARCH("Revised",M92)))</formula>
    </cfRule>
  </conditionalFormatting>
  <conditionalFormatting sqref="M94">
    <cfRule type="containsText" dxfId="5" priority="6" operator="containsText" text="Revised">
      <formula>NOT(ISERROR(SEARCH("Revised",M94)))</formula>
    </cfRule>
  </conditionalFormatting>
  <conditionalFormatting sqref="M96">
    <cfRule type="containsText" dxfId="4" priority="5" operator="containsText" text="Revised">
      <formula>NOT(ISERROR(SEARCH("Revised",M96)))</formula>
    </cfRule>
  </conditionalFormatting>
  <conditionalFormatting sqref="M101">
    <cfRule type="containsText" dxfId="3" priority="4" operator="containsText" text="Revised">
      <formula>NOT(ISERROR(SEARCH("Revised",M101)))</formula>
    </cfRule>
  </conditionalFormatting>
  <conditionalFormatting sqref="R1:R1048576">
    <cfRule type="containsText" dxfId="2" priority="3" operator="containsText" text="Yes">
      <formula>NOT(ISERROR(SEARCH("Yes",R1)))</formula>
    </cfRule>
  </conditionalFormatting>
  <conditionalFormatting sqref="M77">
    <cfRule type="containsText" dxfId="1" priority="2" operator="containsText" text="Revised">
      <formula>NOT(ISERROR(SEARCH("Revised",M77)))</formula>
    </cfRule>
  </conditionalFormatting>
  <conditionalFormatting sqref="M64">
    <cfRule type="containsText" dxfId="0" priority="1" operator="containsText" text="Revised">
      <formula>NOT(ISERROR(SEARCH("Revised",M64)))</formula>
    </cfRule>
  </conditionalFormatting>
  <hyperlinks>
    <hyperlink ref="D41" r:id="rId1"/>
    <hyperlink ref="D42" r:id="rId2"/>
    <hyperlink ref="D51" r:id="rId3"/>
    <hyperlink ref="D52" r:id="rId4"/>
    <hyperlink ref="D59" r:id="rId5"/>
    <hyperlink ref="D60" r:id="rId6"/>
    <hyperlink ref="D64" r:id="rId7"/>
    <hyperlink ref="D65" r:id="rId8"/>
    <hyperlink ref="D66" r:id="rId9"/>
    <hyperlink ref="D67" r:id="rId10"/>
    <hyperlink ref="D95" r:id="rId11"/>
    <hyperlink ref="D68" r:id="rId12"/>
    <hyperlink ref="D69" r:id="rId13"/>
    <hyperlink ref="D7" r:id="rId14"/>
    <hyperlink ref="D10" r:id="rId15"/>
    <hyperlink ref="D13" r:id="rId16"/>
    <hyperlink ref="D20" r:id="rId17"/>
    <hyperlink ref="D58" r:id="rId18"/>
    <hyperlink ref="D73" r:id="rId19"/>
    <hyperlink ref="D2" r:id="rId20"/>
    <hyperlink ref="D39" r:id="rId21"/>
    <hyperlink ref="D43" r:id="rId22"/>
    <hyperlink ref="D44" r:id="rId23"/>
    <hyperlink ref="D53" r:id="rId24"/>
    <hyperlink ref="D70" r:id="rId25"/>
    <hyperlink ref="D71" r:id="rId26"/>
    <hyperlink ref="D79" r:id="rId27"/>
    <hyperlink ref="D81" r:id="rId28"/>
    <hyperlink ref="D82" r:id="rId29"/>
    <hyperlink ref="D96" r:id="rId30"/>
    <hyperlink ref="D3" r:id="rId31"/>
    <hyperlink ref="D98" r:id="rId32"/>
    <hyperlink ref="D72" r:id="rId33"/>
    <hyperlink ref="D86" r:id="rId34"/>
    <hyperlink ref="D89" r:id="rId35"/>
    <hyperlink ref="D4" r:id="rId36"/>
    <hyperlink ref="D5" r:id="rId37"/>
    <hyperlink ref="D18" r:id="rId38"/>
    <hyperlink ref="D99" r:id="rId39"/>
    <hyperlink ref="D22" r:id="rId40"/>
    <hyperlink ref="D23" r:id="rId41"/>
    <hyperlink ref="D100" r:id="rId42"/>
    <hyperlink ref="D24" r:id="rId43"/>
    <hyperlink ref="D25" r:id="rId44"/>
    <hyperlink ref="D101" r:id="rId45"/>
    <hyperlink ref="D45" r:id="rId46"/>
    <hyperlink ref="D80" r:id="rId47"/>
    <hyperlink ref="D83" r:id="rId48"/>
    <hyperlink ref="D17" r:id="rId49"/>
    <hyperlink ref="D21" r:id="rId50"/>
    <hyperlink ref="D12" r:id="rId51"/>
    <hyperlink ref="D8" r:id="rId52"/>
    <hyperlink ref="D15" r:id="rId53"/>
    <hyperlink ref="D76" r:id="rId54"/>
    <hyperlink ref="D77" r:id="rId55"/>
    <hyperlink ref="D33" r:id="rId56"/>
    <hyperlink ref="D26" r:id="rId57"/>
    <hyperlink ref="D27" r:id="rId58"/>
    <hyperlink ref="D28" r:id="rId59"/>
    <hyperlink ref="D85" r:id="rId60"/>
    <hyperlink ref="D31" r:id="rId61"/>
    <hyperlink ref="D34" r:id="rId62"/>
    <hyperlink ref="D29" r:id="rId63"/>
    <hyperlink ref="D35" r:id="rId64"/>
    <hyperlink ref="D36" r:id="rId65"/>
    <hyperlink ref="D37" r:id="rId66"/>
    <hyperlink ref="D38" r:id="rId67"/>
    <hyperlink ref="D62" r:id="rId68"/>
    <hyperlink ref="D63" r:id="rId69"/>
    <hyperlink ref="D6" r:id="rId70"/>
    <hyperlink ref="D19" r:id="rId71"/>
    <hyperlink ref="D47" r:id="rId72"/>
    <hyperlink ref="D48" r:id="rId73"/>
    <hyperlink ref="D54" r:id="rId74"/>
    <hyperlink ref="D56" r:id="rId75"/>
    <hyperlink ref="D57" r:id="rId76"/>
    <hyperlink ref="D30" r:id="rId77"/>
    <hyperlink ref="D16" r:id="rId78"/>
    <hyperlink ref="D9" r:id="rId79"/>
    <hyperlink ref="D32" r:id="rId80"/>
    <hyperlink ref="D49" r:id="rId81"/>
    <hyperlink ref="D50" r:id="rId82"/>
    <hyperlink ref="D55" r:id="rId83"/>
    <hyperlink ref="D78" r:id="rId84"/>
    <hyperlink ref="D88" r:id="rId85"/>
    <hyperlink ref="D97"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Wechsler, Johannes</cp:lastModifiedBy>
  <dcterms:created xsi:type="dcterms:W3CDTF">2012-07-21T16:42:55Z</dcterms:created>
  <dcterms:modified xsi:type="dcterms:W3CDTF">2019-05-16T18:34:55Z</dcterms:modified>
</cp:coreProperties>
</file>