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4235" activeTab="1"/>
  </bookViews>
  <sheets>
    <sheet name="IEEE_Cover" sheetId="1" r:id="rId1"/>
    <sheet name="Comments" sheetId="2" r:id="rId2"/>
  </sheets>
  <calcPr calcId="145621" concurrentCalc="0"/>
</workbook>
</file>

<file path=xl/calcChain.xml><?xml version="1.0" encoding="utf-8"?>
<calcChain xmlns="http://schemas.openxmlformats.org/spreadsheetml/2006/main">
  <c r="D37" i="2" l="1"/>
  <c r="D36" i="2"/>
  <c r="G35" i="2"/>
  <c r="F35" i="2"/>
  <c r="D35" i="2"/>
  <c r="F34" i="2"/>
  <c r="D34" i="2"/>
  <c r="F33" i="2"/>
  <c r="D33" i="2"/>
</calcChain>
</file>

<file path=xl/sharedStrings.xml><?xml version="1.0" encoding="utf-8"?>
<sst xmlns="http://schemas.openxmlformats.org/spreadsheetml/2006/main" count="447" uniqueCount="182">
  <si>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</si>
  <si>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</si>
  <si>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</si>
  <si>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</si>
  <si>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</si>
  <si>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</si>
  <si>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</si>
  <si>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</si>
  <si>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</si>
  <si>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</si>
  <si>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</si>
  <si>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</si>
  <si>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</si>
  <si>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</si>
  <si>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</si>
  <si>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</si>
  <si>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</si>
  <si>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</si>
  <si>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</si>
  <si>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</si>
  <si>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</si>
  <si>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</si>
  <si>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</si>
  <si>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</si>
  <si>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</si>
  <si>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P802.15.4x-D0_Comment_Entry_Form.xls</t>
  </si>
  <si>
    <t>[This document is used to submit comments for a 802.15.4x draft.]</t>
  </si>
  <si>
    <t>July 2018</t>
  </si>
  <si>
    <t>802.15.4w Comment Submission</t>
  </si>
  <si>
    <t>802.15.4w D0 Draft Comments</t>
  </si>
  <si>
    <t>Voice: 585-781-0952</t>
  </si>
  <si>
    <t>E-mail: alfvin@gmail.com</t>
  </si>
  <si>
    <t>Rick Alfvin</t>
  </si>
  <si>
    <t>10 Old Lyme Rd</t>
  </si>
  <si>
    <t>Pittsford, NY 14534</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</si>
  <si>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</si>
  <si>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</si>
  <si>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</si>
  <si>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</si>
  <si>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</si>
  <si>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</si>
  <si>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</si>
  <si>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</si>
  <si>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</si>
  <si>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</si>
  <si>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</si>
  <si>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</si>
  <si>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</si>
  <si>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</si>
  <si>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</si>
  <si>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</si>
  <si>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</si>
  <si>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</si>
  <si>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</si>
  <si>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</si>
  <si>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</si>
  <si>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</si>
  <si>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</si>
  <si>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</si>
  <si>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</si>
  <si>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</si>
  <si>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</si>
  <si>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</si>
  <si>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</si>
  <si>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</si>
  <si>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</si>
  <si>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</si>
  <si>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</si>
  <si>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</si>
  <si>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</si>
  <si>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</si>
  <si>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</si>
  <si>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</si>
  <si>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</si>
  <si>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</si>
  <si>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</si>
  <si>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</si>
  <si>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</si>
  <si>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</si>
  <si>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</si>
  <si>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</si>
  <si>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</si>
  <si>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</si>
  <si>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</si>
  <si>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</si>
  <si>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</si>
  <si>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</si>
  <si>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</si>
  <si>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</si>
  <si>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</si>
  <si>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</si>
  <si>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</si>
  <si>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</si>
  <si>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</si>
  <si>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</si>
  <si>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</si>
  <si>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</si>
  <si>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</si>
  <si>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</si>
  <si>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</si>
  <si>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</si>
  <si>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</si>
  <si>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</si>
  <si>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</si>
  <si>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</si>
  <si>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</si>
  <si>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</si>
  <si>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</si>
  <si>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</si>
  <si>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</si>
  <si>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</si>
  <si>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</si>
  <si>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</si>
  <si>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</si>
  <si>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</si>
  <si>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</si>
  <si>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</si>
  <si>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</si>
  <si>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</si>
  <si>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</si>
  <si>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</si>
  <si>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</si>
  <si>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</si>
  <si>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</si>
  <si>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</si>
  <si>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</si>
  <si>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</si>
  <si>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</si>
  <si>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</si>
  <si>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</si>
  <si>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</si>
  <si>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</si>
  <si>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</si>
  <si>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</si>
  <si>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</si>
  <si>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</si>
  <si>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</si>
  <si>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</si>
  <si>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</si>
  <si>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</si>
  <si>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</si>
  <si>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</si>
  <si>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Y</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</si>
  <si>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</si>
  <si>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</si>
  <si>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</si>
  <si>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</si>
  <si>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</si>
  <si>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</si>
  <si>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</si>
  <si>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</si>
  <si>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</si>
  <si>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</si>
  <si>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</si>
  <si>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</si>
  <si>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</si>
  <si>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</si>
  <si>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</si>
  <si>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</si>
  <si>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</si>
  <si>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</si>
  <si>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</si>
  <si>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</si>
  <si>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</si>
  <si>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</si>
  <si>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</si>
  <si>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</si>
  <si>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</si>
  <si>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</si>
  <si>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</si>
  <si>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Kunal was the only one who voted no</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</si>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</sst>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7" fillId="0" borderId="0"/>
    <xf numFmtId="0" fontId="8" fillId="0" borderId="0" applyNumberFormat="0" applyFill="0" applyBorder="0" applyAlignment="0" applyProtection="0"/>
    <xf numFmtId="0" fontId="9" fillId="3" borderId="0" applyNumberFormat="0" applyBorder="0" applyAlignment="0" applyProtection="0"/>
  </cellStyleXfs>
  <cellXfs count="43">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8" fillId="0" borderId="0" xfId="2"/>
    <xf numFmtId="0" fontId="0" fillId="0" borderId="0" xfId="0" quotePrefix="1"/>
    <xf numFmtId="0" fontId="0" fillId="0" borderId="0" xfId="0"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16" fontId="0" fillId="0" borderId="0" xfId="0" applyNumberFormat="1"/>
    <xf numFmtId="0" fontId="9" fillId="3" borderId="0" xfId="3"/>
    <xf numFmtId="0" fontId="0" fillId="0" borderId="0" xfId="0"/>
    <xf numFmtId="0" fontId="8" fillId="0" borderId="0" xfId="2"/>
    <xf numFmtId="0" fontId="0" fillId="0" borderId="0" xfId="0" applyAlignment="1">
      <alignment wrapText="1"/>
    </xf>
    <xf numFmtId="0" fontId="0" fillId="0" borderId="0" xfId="0"/>
    <xf numFmtId="0" fontId="8" fillId="0" borderId="0" xfId="2"/>
    <xf numFmtId="0" fontId="0" fillId="0" borderId="0" xfId="0" applyAlignment="1">
      <alignment horizontal="right"/>
    </xf>
    <xf numFmtId="0" fontId="0" fillId="0" borderId="0" xfId="0"/>
    <xf numFmtId="0" fontId="0" fillId="0" borderId="0" xfId="0" applyAlignment="1">
      <alignment horizontal="center"/>
    </xf>
    <xf numFmtId="0" fontId="8" fillId="0" borderId="0" xfId="2"/>
    <xf numFmtId="0" fontId="0" fillId="0" borderId="0" xfId="0" applyAlignment="1">
      <alignment horizontal="right"/>
    </xf>
    <xf numFmtId="0" fontId="0" fillId="0" borderId="0" xfId="0" applyAlignment="1">
      <alignment wrapText="1"/>
    </xf>
    <xf numFmtId="0" fontId="0" fillId="0" borderId="0" xfId="0"/>
    <xf numFmtId="0" fontId="8" fillId="0" borderId="0" xfId="2"/>
    <xf numFmtId="0" fontId="0" fillId="0" borderId="0" xfId="0" quotePrefix="1"/>
    <xf numFmtId="0" fontId="0" fillId="0" borderId="0" xfId="0" applyAlignment="1">
      <alignment horizontal="left" vertical="center"/>
    </xf>
    <xf numFmtId="0" fontId="0" fillId="0" borderId="0" xfId="0" applyAlignment="1">
      <alignment horizontal="left" vertical="center" wrapText="1"/>
    </xf>
    <xf numFmtId="0" fontId="8" fillId="0" borderId="0" xfId="2" applyAlignment="1">
      <alignment horizontal="left" vertical="center"/>
    </xf>
    <xf numFmtId="49" fontId="0" fillId="0" borderId="0" xfId="0" applyNumberFormat="1" applyAlignment="1">
      <alignment horizontal="left" vertical="center"/>
    </xf>
  </cellXfs>
  <cellStyles count="4">
    <cellStyle name="Hyperlink" xfId="2" builtinId="8"/>
    <cellStyle name="Normal 2" xfId="1"/>
    <cellStyle name="Schlecht" xfId="3" builtinId="27"/>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3" Type="http://schemas.openxmlformats.org/officeDocument/2006/relationships/hyperlink" Target="mailto:hendricus.deruijter@silabs.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7"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0" Type="http://schemas.openxmlformats.org/officeDocument/2006/relationships/hyperlink" Target="mailto:charliep@computer.org" TargetMode="External"/><Relationship Id="rId29"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10" Type="http://schemas.openxmlformats.org/officeDocument/2006/relationships/hyperlink" Target="mailto:hendricus.deruijter@silabs.com" TargetMode="External"/><Relationship Id="rId19" Type="http://schemas.openxmlformats.org/officeDocument/2006/relationships/hyperlink" Target="mailto:kunal.shah@itron.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G11" sqref="G11"/>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27</v>
      </c>
      <c r="C1" s="3"/>
      <c r="D1" s="4" t="s">
        <v>25</v>
      </c>
    </row>
    <row r="3" spans="2:4" ht="18.75" x14ac:dyDescent="0.3">
      <c r="C3" s="5" t="s">
        <v>0</v>
      </c>
    </row>
    <row r="4" spans="2:4" ht="18.75" x14ac:dyDescent="0.3">
      <c r="C4" s="5" t="s">
        <v>24</v>
      </c>
    </row>
    <row r="5" spans="2:4" ht="18.75" x14ac:dyDescent="0.3">
      <c r="B5" s="5"/>
    </row>
    <row r="6" spans="2:4" ht="14.85" customHeight="1" x14ac:dyDescent="0.2">
      <c r="B6" s="6" t="s">
        <v>1</v>
      </c>
      <c r="C6" s="19" t="s">
        <v>35</v>
      </c>
      <c r="D6" s="19"/>
    </row>
    <row r="7" spans="2:4" ht="17.25" customHeight="1" x14ac:dyDescent="0.2">
      <c r="B7" s="6" t="s">
        <v>2</v>
      </c>
      <c r="C7" s="20" t="s">
        <v>28</v>
      </c>
      <c r="D7" s="20"/>
    </row>
    <row r="8" spans="2:4" ht="15.75" x14ac:dyDescent="0.2">
      <c r="B8" s="6" t="s">
        <v>3</v>
      </c>
      <c r="C8" s="21">
        <v>43546</v>
      </c>
      <c r="D8" s="21"/>
    </row>
    <row r="9" spans="2:4" ht="14.85" customHeight="1" x14ac:dyDescent="0.2">
      <c r="B9" s="19" t="s">
        <v>4</v>
      </c>
      <c r="C9" s="6" t="s">
        <v>32</v>
      </c>
      <c r="D9" s="6" t="s">
        <v>30</v>
      </c>
    </row>
    <row r="10" spans="2:4" ht="15.75" x14ac:dyDescent="0.2">
      <c r="B10" s="19"/>
      <c r="C10" s="8" t="s">
        <v>33</v>
      </c>
      <c r="D10" s="8"/>
    </row>
    <row r="11" spans="2:4" ht="15.75" x14ac:dyDescent="0.2">
      <c r="B11" s="19"/>
      <c r="C11" s="8" t="s">
        <v>34</v>
      </c>
      <c r="D11" s="8" t="s">
        <v>31</v>
      </c>
    </row>
    <row r="12" spans="2:4" ht="15.75" x14ac:dyDescent="0.2">
      <c r="B12" s="19"/>
      <c r="C12" s="9"/>
      <c r="D12" s="10"/>
    </row>
    <row r="13" spans="2:4" ht="14.85" customHeight="1" x14ac:dyDescent="0.25">
      <c r="B13" s="19" t="s">
        <v>5</v>
      </c>
      <c r="C13" s="11"/>
      <c r="D13" s="6"/>
    </row>
    <row r="14" spans="2:4" ht="15.75" x14ac:dyDescent="0.25">
      <c r="B14" s="19"/>
      <c r="C14" s="12"/>
    </row>
    <row r="15" spans="2:4" ht="14.85" customHeight="1" x14ac:dyDescent="0.2">
      <c r="B15" s="6" t="s">
        <v>6</v>
      </c>
      <c r="C15" s="19" t="s">
        <v>29</v>
      </c>
      <c r="D15" s="19"/>
    </row>
    <row r="16" spans="2:4" s="13" customFormat="1" ht="20.25" customHeight="1" x14ac:dyDescent="0.2">
      <c r="B16" s="6" t="s">
        <v>7</v>
      </c>
      <c r="C16" s="19" t="s">
        <v>26</v>
      </c>
      <c r="D16" s="19"/>
    </row>
    <row r="17" spans="2:4" s="13" customFormat="1" ht="84" customHeight="1" x14ac:dyDescent="0.2">
      <c r="B17" s="7" t="s">
        <v>8</v>
      </c>
      <c r="C17" s="19" t="s">
        <v>9</v>
      </c>
      <c r="D17" s="19"/>
    </row>
    <row r="18" spans="2:4" s="13" customFormat="1" ht="36.75" customHeight="1" x14ac:dyDescent="0.2">
      <c r="B18" s="9" t="s">
        <v>10</v>
      </c>
      <c r="C18" s="19" t="s">
        <v>11</v>
      </c>
      <c r="D18" s="1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workbookViewId="0">
      <selection activeCell="A55" sqref="A55"/>
    </sheetView>
  </sheetViews>
  <sheetFormatPr baseColWidth="10" defaultColWidth="8.85546875" defaultRowHeight="12.75" x14ac:dyDescent="0.2"/>
  <cols>
    <col min="1" max="1" width="23.140625" customWidth="1"/>
    <col min="2" max="2" width="11.28515625" customWidth="1"/>
    <col min="3" max="3" width="27.85546875" customWidth="1"/>
    <col min="4" max="4" width="14.140625"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3" ht="168.95" customHeight="1" x14ac:dyDescent="0.2">
      <c r="A1" s="22" t="s">
        <v>23</v>
      </c>
      <c r="B1" s="22"/>
      <c r="C1" s="22"/>
      <c r="D1" s="22"/>
      <c r="E1" s="22"/>
      <c r="F1" s="22"/>
      <c r="G1" s="22"/>
      <c r="H1" s="22"/>
      <c r="I1" s="22"/>
      <c r="J1" s="22"/>
      <c r="K1" s="22"/>
    </row>
    <row r="2" spans="1:13" ht="53.1" customHeight="1" x14ac:dyDescent="0.2">
      <c r="A2" s="14" t="s">
        <v>12</v>
      </c>
      <c r="B2" s="14" t="s">
        <v>13</v>
      </c>
      <c r="C2" s="14" t="s">
        <v>14</v>
      </c>
      <c r="D2" s="14" t="s">
        <v>15</v>
      </c>
      <c r="E2" s="14" t="s">
        <v>16</v>
      </c>
      <c r="F2" s="14" t="s">
        <v>17</v>
      </c>
      <c r="G2" s="14" t="s">
        <v>18</v>
      </c>
      <c r="H2" s="14" t="s">
        <v>19</v>
      </c>
      <c r="I2" s="14" t="s">
        <v>20</v>
      </c>
      <c r="J2" s="14" t="s">
        <v>22</v>
      </c>
      <c r="K2" s="15" t="s">
        <v>21</v>
      </c>
    </row>
    <row r="3" spans="1:13" x14ac:dyDescent="0.2">
      <c r="A3" t="s">
        <v>36</v>
      </c>
      <c r="B3" t="s">
        <v>37</v>
      </c>
      <c r="C3" s="16" t="s">
        <v>38</v>
      </c>
      <c r="D3" s="17" t="s">
        <v>39</v>
      </c>
      <c r="E3">
        <v>28</v>
      </c>
      <c r="F3" t="s">
        <v>44</v>
      </c>
      <c r="G3">
        <v>13</v>
      </c>
      <c r="H3" t="s">
        <v>45</v>
      </c>
      <c r="I3" t="s">
        <v>46</v>
      </c>
      <c r="J3" t="s">
        <v>43</v>
      </c>
      <c r="K3" t="s">
        <v>71</v>
      </c>
    </row>
    <row r="4" spans="1:13" x14ac:dyDescent="0.2">
      <c r="A4" t="s">
        <v>36</v>
      </c>
      <c r="B4" t="s">
        <v>37</v>
      </c>
      <c r="C4" s="16" t="s">
        <v>38</v>
      </c>
      <c r="D4" s="17" t="s">
        <v>39</v>
      </c>
      <c r="E4">
        <v>28</v>
      </c>
      <c r="F4" t="s">
        <v>40</v>
      </c>
      <c r="G4">
        <v>19</v>
      </c>
      <c r="H4" t="s">
        <v>41</v>
      </c>
      <c r="I4" t="s">
        <v>42</v>
      </c>
      <c r="J4" t="s">
        <v>43</v>
      </c>
      <c r="K4" t="s">
        <v>71</v>
      </c>
    </row>
    <row r="5" spans="1:13" x14ac:dyDescent="0.2">
      <c r="A5" t="s">
        <v>36</v>
      </c>
      <c r="B5" t="s">
        <v>37</v>
      </c>
      <c r="C5" s="16" t="s">
        <v>38</v>
      </c>
      <c r="D5" s="17" t="s">
        <v>39</v>
      </c>
      <c r="E5">
        <v>29</v>
      </c>
      <c r="F5" t="s">
        <v>47</v>
      </c>
      <c r="G5">
        <v>2</v>
      </c>
      <c r="H5" t="s">
        <v>48</v>
      </c>
      <c r="I5" t="s">
        <v>49</v>
      </c>
      <c r="J5" t="s">
        <v>43</v>
      </c>
      <c r="K5" t="s">
        <v>71</v>
      </c>
    </row>
    <row r="6" spans="1:13" x14ac:dyDescent="0.2">
      <c r="A6" t="s">
        <v>36</v>
      </c>
      <c r="B6" t="s">
        <v>37</v>
      </c>
      <c r="C6" s="16" t="s">
        <v>38</v>
      </c>
      <c r="D6" s="17" t="s">
        <v>39</v>
      </c>
      <c r="E6">
        <v>29</v>
      </c>
      <c r="F6" t="s">
        <v>47</v>
      </c>
      <c r="G6">
        <v>6</v>
      </c>
      <c r="H6" t="s">
        <v>50</v>
      </c>
      <c r="I6" t="s">
        <v>51</v>
      </c>
      <c r="J6" t="s">
        <v>43</v>
      </c>
      <c r="K6" t="s">
        <v>71</v>
      </c>
    </row>
    <row r="7" spans="1:13" x14ac:dyDescent="0.2">
      <c r="A7" t="s">
        <v>36</v>
      </c>
      <c r="B7" t="s">
        <v>37</v>
      </c>
      <c r="C7" s="16" t="s">
        <v>38</v>
      </c>
      <c r="D7" s="17" t="s">
        <v>39</v>
      </c>
      <c r="E7">
        <v>30</v>
      </c>
      <c r="F7" s="18">
        <v>24.3</v>
      </c>
      <c r="G7">
        <v>15</v>
      </c>
      <c r="H7" t="s">
        <v>52</v>
      </c>
      <c r="I7" t="s">
        <v>53</v>
      </c>
      <c r="J7" t="s">
        <v>43</v>
      </c>
      <c r="K7" t="s">
        <v>71</v>
      </c>
    </row>
    <row r="8" spans="1:13" x14ac:dyDescent="0.2">
      <c r="A8" t="s">
        <v>36</v>
      </c>
      <c r="B8" t="s">
        <v>37</v>
      </c>
      <c r="C8" s="16" t="s">
        <v>38</v>
      </c>
      <c r="D8" s="17" t="s">
        <v>39</v>
      </c>
      <c r="E8">
        <v>30</v>
      </c>
      <c r="F8" s="18">
        <v>24.3</v>
      </c>
      <c r="G8">
        <v>16</v>
      </c>
      <c r="H8" t="s">
        <v>54</v>
      </c>
      <c r="I8" t="s">
        <v>55</v>
      </c>
      <c r="J8" t="s">
        <v>43</v>
      </c>
      <c r="K8" t="s">
        <v>71</v>
      </c>
    </row>
    <row r="9" spans="1:13" x14ac:dyDescent="0.2">
      <c r="A9" t="s">
        <v>36</v>
      </c>
      <c r="B9" t="s">
        <v>37</v>
      </c>
      <c r="C9" s="16" t="s">
        <v>38</v>
      </c>
      <c r="D9" s="17" t="s">
        <v>39</v>
      </c>
      <c r="E9">
        <v>31</v>
      </c>
      <c r="F9" s="18">
        <v>24.3</v>
      </c>
      <c r="G9">
        <v>2</v>
      </c>
      <c r="H9" t="s">
        <v>56</v>
      </c>
      <c r="I9" t="s">
        <v>57</v>
      </c>
      <c r="J9" t="s">
        <v>43</v>
      </c>
      <c r="K9" t="s">
        <v>71</v>
      </c>
    </row>
    <row r="10" spans="1:13" x14ac:dyDescent="0.2">
      <c r="A10" t="s">
        <v>36</v>
      </c>
      <c r="B10" t="s">
        <v>37</v>
      </c>
      <c r="C10" s="16" t="s">
        <v>38</v>
      </c>
      <c r="D10" s="17" t="s">
        <v>39</v>
      </c>
      <c r="E10">
        <v>31</v>
      </c>
      <c r="F10" s="18" t="s">
        <v>58</v>
      </c>
      <c r="G10">
        <v>17</v>
      </c>
      <c r="H10" t="s">
        <v>59</v>
      </c>
      <c r="I10" t="s">
        <v>60</v>
      </c>
      <c r="J10" t="s">
        <v>43</v>
      </c>
      <c r="K10" t="s">
        <v>71</v>
      </c>
    </row>
    <row r="11" spans="1:13" x14ac:dyDescent="0.2">
      <c r="A11" t="s">
        <v>36</v>
      </c>
      <c r="B11" t="s">
        <v>37</v>
      </c>
      <c r="C11" s="16" t="s">
        <v>38</v>
      </c>
      <c r="D11" s="17" t="s">
        <v>39</v>
      </c>
      <c r="E11">
        <v>32</v>
      </c>
      <c r="F11" s="18" t="s">
        <v>58</v>
      </c>
      <c r="G11">
        <v>1</v>
      </c>
      <c r="H11" t="s">
        <v>61</v>
      </c>
      <c r="I11" t="s">
        <v>62</v>
      </c>
      <c r="J11" t="s">
        <v>43</v>
      </c>
      <c r="K11" t="s">
        <v>71</v>
      </c>
    </row>
    <row r="12" spans="1:13" x14ac:dyDescent="0.2">
      <c r="A12" t="s">
        <v>36</v>
      </c>
      <c r="B12" t="s">
        <v>37</v>
      </c>
      <c r="C12" s="16" t="s">
        <v>38</v>
      </c>
      <c r="D12" s="17" t="s">
        <v>39</v>
      </c>
      <c r="E12">
        <v>32</v>
      </c>
      <c r="F12" s="18" t="s">
        <v>58</v>
      </c>
      <c r="G12">
        <v>2</v>
      </c>
      <c r="H12" t="s">
        <v>63</v>
      </c>
      <c r="I12" t="s">
        <v>64</v>
      </c>
      <c r="J12" t="s">
        <v>43</v>
      </c>
      <c r="K12" t="s">
        <v>71</v>
      </c>
    </row>
    <row r="13" spans="1:13" x14ac:dyDescent="0.2">
      <c r="A13" t="s">
        <v>36</v>
      </c>
      <c r="B13" t="s">
        <v>37</v>
      </c>
      <c r="C13" s="16" t="s">
        <v>38</v>
      </c>
      <c r="D13" s="17" t="s">
        <v>39</v>
      </c>
      <c r="E13">
        <v>32</v>
      </c>
      <c r="F13" s="18" t="s">
        <v>58</v>
      </c>
      <c r="G13">
        <v>8</v>
      </c>
      <c r="H13" t="s">
        <v>68</v>
      </c>
      <c r="I13" t="s">
        <v>67</v>
      </c>
      <c r="J13" t="s">
        <v>43</v>
      </c>
      <c r="K13" t="s">
        <v>71</v>
      </c>
    </row>
    <row r="14" spans="1:13" x14ac:dyDescent="0.2">
      <c r="A14" t="s">
        <v>36</v>
      </c>
      <c r="B14" t="s">
        <v>37</v>
      </c>
      <c r="C14" s="16" t="s">
        <v>38</v>
      </c>
      <c r="D14" s="17" t="s">
        <v>39</v>
      </c>
      <c r="E14">
        <v>32</v>
      </c>
      <c r="F14" s="18" t="s">
        <v>58</v>
      </c>
      <c r="G14">
        <v>9</v>
      </c>
      <c r="H14" t="s">
        <v>69</v>
      </c>
      <c r="I14" t="s">
        <v>70</v>
      </c>
      <c r="J14" t="s">
        <v>43</v>
      </c>
      <c r="K14" t="s">
        <v>71</v>
      </c>
    </row>
    <row r="15" spans="1:13" x14ac:dyDescent="0.2">
      <c r="A15" t="s">
        <v>36</v>
      </c>
      <c r="B15" t="s">
        <v>37</v>
      </c>
      <c r="C15" s="16" t="s">
        <v>38</v>
      </c>
      <c r="D15" s="17" t="s">
        <v>39</v>
      </c>
      <c r="E15">
        <v>44</v>
      </c>
      <c r="F15" s="18">
        <v>24.4</v>
      </c>
      <c r="G15">
        <v>10</v>
      </c>
      <c r="H15" t="s">
        <v>65</v>
      </c>
      <c r="I15" t="s">
        <v>66</v>
      </c>
      <c r="J15" t="s">
        <v>43</v>
      </c>
      <c r="K15" t="s">
        <v>71</v>
      </c>
    </row>
    <row r="16" spans="1:13" ht="51" x14ac:dyDescent="0.2">
      <c r="A16" s="25" t="s">
        <v>72</v>
      </c>
      <c r="B16" s="25" t="s">
        <v>73</v>
      </c>
      <c r="C16" s="26" t="s">
        <v>74</v>
      </c>
      <c r="D16" s="25"/>
      <c r="E16" s="25">
        <v>11</v>
      </c>
      <c r="F16" s="25" t="s">
        <v>75</v>
      </c>
      <c r="G16" s="25">
        <v>5</v>
      </c>
      <c r="H16" s="27" t="s">
        <v>76</v>
      </c>
      <c r="I16" s="27" t="s">
        <v>77</v>
      </c>
      <c r="J16" s="25" t="s">
        <v>43</v>
      </c>
      <c r="K16" s="25" t="s">
        <v>71</v>
      </c>
      <c r="M16" t="s">
        <v>170</v>
      </c>
    </row>
    <row r="17" spans="1:11" ht="77.25" x14ac:dyDescent="0.25">
      <c r="A17" s="25" t="s">
        <v>72</v>
      </c>
      <c r="B17" s="25" t="s">
        <v>73</v>
      </c>
      <c r="C17" s="26" t="s">
        <v>74</v>
      </c>
      <c r="D17" s="25"/>
      <c r="E17" s="25">
        <v>12</v>
      </c>
      <c r="F17" s="25" t="s">
        <v>75</v>
      </c>
      <c r="G17" s="25">
        <v>6</v>
      </c>
      <c r="H17" s="27" t="s">
        <v>78</v>
      </c>
      <c r="I17" s="27" t="s">
        <v>79</v>
      </c>
      <c r="J17" s="25" t="s">
        <v>80</v>
      </c>
      <c r="K17" s="24" t="s">
        <v>81</v>
      </c>
    </row>
    <row r="18" spans="1:11" ht="38.25" x14ac:dyDescent="0.2">
      <c r="A18" s="25" t="s">
        <v>72</v>
      </c>
      <c r="B18" s="25" t="s">
        <v>73</v>
      </c>
      <c r="C18" s="26" t="s">
        <v>74</v>
      </c>
      <c r="D18" s="25"/>
      <c r="E18" s="25">
        <v>15</v>
      </c>
      <c r="F18" s="25" t="s">
        <v>82</v>
      </c>
      <c r="G18" s="25">
        <v>2</v>
      </c>
      <c r="H18" s="27" t="s">
        <v>83</v>
      </c>
      <c r="I18" s="27" t="s">
        <v>77</v>
      </c>
      <c r="J18" s="25" t="s">
        <v>43</v>
      </c>
      <c r="K18" s="25" t="s">
        <v>71</v>
      </c>
    </row>
    <row r="19" spans="1:11" ht="51.75" x14ac:dyDescent="0.25">
      <c r="A19" s="25" t="s">
        <v>72</v>
      </c>
      <c r="B19" s="25" t="s">
        <v>73</v>
      </c>
      <c r="C19" s="26" t="s">
        <v>74</v>
      </c>
      <c r="D19" s="25"/>
      <c r="E19" s="25">
        <v>17</v>
      </c>
      <c r="F19" s="25" t="s">
        <v>84</v>
      </c>
      <c r="G19" s="25">
        <v>10</v>
      </c>
      <c r="H19" s="27" t="s">
        <v>85</v>
      </c>
      <c r="I19" s="27" t="s">
        <v>86</v>
      </c>
      <c r="J19" s="25" t="s">
        <v>80</v>
      </c>
      <c r="K19" s="24" t="s">
        <v>81</v>
      </c>
    </row>
    <row r="20" spans="1:11" ht="26.25" x14ac:dyDescent="0.25">
      <c r="A20" s="25" t="s">
        <v>72</v>
      </c>
      <c r="B20" s="25" t="s">
        <v>73</v>
      </c>
      <c r="C20" s="26" t="s">
        <v>74</v>
      </c>
      <c r="D20" s="25"/>
      <c r="E20" s="25">
        <v>30</v>
      </c>
      <c r="F20" s="25">
        <v>24.3</v>
      </c>
      <c r="G20" s="25">
        <v>8</v>
      </c>
      <c r="H20" s="27" t="s">
        <v>87</v>
      </c>
      <c r="I20" s="27" t="s">
        <v>88</v>
      </c>
      <c r="J20" s="25" t="s">
        <v>80</v>
      </c>
      <c r="K20" s="24" t="s">
        <v>81</v>
      </c>
    </row>
    <row r="21" spans="1:11" ht="26.25" x14ac:dyDescent="0.25">
      <c r="A21" s="25" t="s">
        <v>72</v>
      </c>
      <c r="B21" s="25" t="s">
        <v>73</v>
      </c>
      <c r="C21" s="26" t="s">
        <v>74</v>
      </c>
      <c r="D21" s="25"/>
      <c r="E21" s="25">
        <v>33</v>
      </c>
      <c r="F21" s="25" t="s">
        <v>89</v>
      </c>
      <c r="G21" s="25">
        <v>20</v>
      </c>
      <c r="H21" s="27" t="s">
        <v>90</v>
      </c>
      <c r="I21" s="27" t="s">
        <v>91</v>
      </c>
      <c r="J21" s="25" t="s">
        <v>80</v>
      </c>
      <c r="K21" s="24" t="s">
        <v>81</v>
      </c>
    </row>
    <row r="22" spans="1:11" x14ac:dyDescent="0.2">
      <c r="A22" s="28" t="s">
        <v>92</v>
      </c>
      <c r="B22" s="28" t="s">
        <v>93</v>
      </c>
      <c r="C22" s="29" t="s">
        <v>94</v>
      </c>
      <c r="D22" s="28" t="s">
        <v>95</v>
      </c>
      <c r="E22" s="28">
        <v>10</v>
      </c>
      <c r="F22" s="28">
        <v>3.1</v>
      </c>
      <c r="G22" s="28">
        <v>18</v>
      </c>
      <c r="H22" s="28" t="s">
        <v>96</v>
      </c>
      <c r="I22" s="28" t="s">
        <v>97</v>
      </c>
      <c r="J22" s="28" t="s">
        <v>43</v>
      </c>
      <c r="K22" s="28" t="s">
        <v>71</v>
      </c>
    </row>
    <row r="23" spans="1:11" x14ac:dyDescent="0.2">
      <c r="A23" s="28" t="s">
        <v>92</v>
      </c>
      <c r="B23" s="28" t="s">
        <v>93</v>
      </c>
      <c r="C23" s="29" t="s">
        <v>94</v>
      </c>
      <c r="D23" s="28" t="s">
        <v>95</v>
      </c>
      <c r="E23" s="28">
        <v>27</v>
      </c>
      <c r="F23" s="28">
        <v>24.1</v>
      </c>
      <c r="G23" s="28">
        <v>10</v>
      </c>
      <c r="H23" s="28" t="s">
        <v>98</v>
      </c>
      <c r="I23" s="28" t="s">
        <v>99</v>
      </c>
      <c r="J23" s="28" t="s">
        <v>43</v>
      </c>
      <c r="K23" s="28" t="s">
        <v>71</v>
      </c>
    </row>
    <row r="24" spans="1:11" x14ac:dyDescent="0.2">
      <c r="A24" s="28" t="s">
        <v>92</v>
      </c>
      <c r="B24" s="28" t="s">
        <v>93</v>
      </c>
      <c r="C24" s="29" t="s">
        <v>94</v>
      </c>
      <c r="D24" s="28" t="s">
        <v>95</v>
      </c>
      <c r="E24" s="28">
        <v>28</v>
      </c>
      <c r="F24" s="28">
        <v>24.1</v>
      </c>
      <c r="G24" s="28">
        <v>4</v>
      </c>
      <c r="H24" s="28" t="s">
        <v>98</v>
      </c>
      <c r="I24" s="28" t="s">
        <v>100</v>
      </c>
      <c r="J24" s="28" t="s">
        <v>43</v>
      </c>
      <c r="K24" s="28" t="s">
        <v>71</v>
      </c>
    </row>
    <row r="25" spans="1:11" x14ac:dyDescent="0.2">
      <c r="A25" s="28" t="s">
        <v>92</v>
      </c>
      <c r="B25" s="28" t="s">
        <v>93</v>
      </c>
      <c r="C25" s="29" t="s">
        <v>94</v>
      </c>
      <c r="D25" s="28" t="s">
        <v>95</v>
      </c>
      <c r="E25" s="28">
        <v>28</v>
      </c>
      <c r="F25" s="30" t="s">
        <v>40</v>
      </c>
      <c r="G25" s="28">
        <v>20</v>
      </c>
      <c r="H25" s="28" t="s">
        <v>98</v>
      </c>
      <c r="I25" s="28" t="s">
        <v>101</v>
      </c>
      <c r="J25" s="28" t="s">
        <v>43</v>
      </c>
      <c r="K25" s="28" t="s">
        <v>71</v>
      </c>
    </row>
    <row r="26" spans="1:11" x14ac:dyDescent="0.2">
      <c r="A26" s="28" t="s">
        <v>92</v>
      </c>
      <c r="B26" s="28" t="s">
        <v>93</v>
      </c>
      <c r="C26" s="29" t="s">
        <v>94</v>
      </c>
      <c r="D26" s="28" t="s">
        <v>95</v>
      </c>
      <c r="E26" s="28">
        <v>29</v>
      </c>
      <c r="F26" s="30">
        <v>24.3</v>
      </c>
      <c r="G26" s="28">
        <v>1</v>
      </c>
      <c r="H26" s="28" t="s">
        <v>98</v>
      </c>
      <c r="I26" s="28" t="s">
        <v>102</v>
      </c>
      <c r="J26" s="28" t="s">
        <v>43</v>
      </c>
      <c r="K26" s="28" t="s">
        <v>71</v>
      </c>
    </row>
    <row r="27" spans="1:11" x14ac:dyDescent="0.2">
      <c r="A27" s="28" t="s">
        <v>92</v>
      </c>
      <c r="B27" s="28" t="s">
        <v>93</v>
      </c>
      <c r="C27" s="29" t="s">
        <v>94</v>
      </c>
      <c r="D27" s="28" t="s">
        <v>95</v>
      </c>
      <c r="E27" s="28">
        <v>32</v>
      </c>
      <c r="F27" s="30" t="s">
        <v>103</v>
      </c>
      <c r="G27" s="28">
        <v>6</v>
      </c>
      <c r="H27" s="28" t="s">
        <v>98</v>
      </c>
      <c r="I27" s="28" t="s">
        <v>104</v>
      </c>
      <c r="J27" s="28" t="s">
        <v>43</v>
      </c>
      <c r="K27" s="28" t="s">
        <v>71</v>
      </c>
    </row>
    <row r="28" spans="1:11" x14ac:dyDescent="0.2">
      <c r="A28" s="28" t="s">
        <v>92</v>
      </c>
      <c r="B28" s="28" t="s">
        <v>93</v>
      </c>
      <c r="C28" s="29" t="s">
        <v>94</v>
      </c>
      <c r="D28" s="28" t="s">
        <v>95</v>
      </c>
      <c r="E28" s="28">
        <v>32</v>
      </c>
      <c r="F28" s="30" t="s">
        <v>103</v>
      </c>
      <c r="G28" s="28">
        <v>8</v>
      </c>
      <c r="H28" s="28" t="s">
        <v>105</v>
      </c>
      <c r="I28" s="28" t="s">
        <v>106</v>
      </c>
      <c r="J28" s="28" t="s">
        <v>43</v>
      </c>
      <c r="K28" s="28" t="s">
        <v>71</v>
      </c>
    </row>
    <row r="29" spans="1:11" x14ac:dyDescent="0.2">
      <c r="A29" s="28" t="s">
        <v>92</v>
      </c>
      <c r="B29" s="28" t="s">
        <v>93</v>
      </c>
      <c r="C29" s="29" t="s">
        <v>94</v>
      </c>
      <c r="D29" s="28" t="s">
        <v>95</v>
      </c>
      <c r="E29" s="28">
        <v>35</v>
      </c>
      <c r="F29" s="30" t="s">
        <v>107</v>
      </c>
      <c r="G29" s="28">
        <v>15</v>
      </c>
      <c r="H29" s="28" t="s">
        <v>98</v>
      </c>
      <c r="I29" s="28" t="s">
        <v>108</v>
      </c>
      <c r="J29" s="28" t="s">
        <v>43</v>
      </c>
      <c r="K29" s="28" t="s">
        <v>71</v>
      </c>
    </row>
    <row r="30" spans="1:11" x14ac:dyDescent="0.2">
      <c r="A30" s="28" t="s">
        <v>92</v>
      </c>
      <c r="B30" s="28" t="s">
        <v>93</v>
      </c>
      <c r="C30" s="29" t="s">
        <v>94</v>
      </c>
      <c r="D30" s="28" t="s">
        <v>95</v>
      </c>
      <c r="E30" s="28">
        <v>40</v>
      </c>
      <c r="F30" s="30" t="s">
        <v>109</v>
      </c>
      <c r="G30" s="28">
        <v>16</v>
      </c>
      <c r="H30" s="28" t="s">
        <v>110</v>
      </c>
      <c r="I30" s="28" t="s">
        <v>111</v>
      </c>
      <c r="J30" s="28" t="s">
        <v>43</v>
      </c>
      <c r="K30" s="28" t="s">
        <v>71</v>
      </c>
    </row>
    <row r="31" spans="1:11" x14ac:dyDescent="0.2">
      <c r="A31" s="28" t="s">
        <v>92</v>
      </c>
      <c r="B31" s="28" t="s">
        <v>93</v>
      </c>
      <c r="C31" s="29" t="s">
        <v>94</v>
      </c>
      <c r="D31" s="28" t="s">
        <v>95</v>
      </c>
      <c r="E31" s="28">
        <v>40</v>
      </c>
      <c r="F31" s="30" t="s">
        <v>109</v>
      </c>
      <c r="G31" s="28">
        <v>19</v>
      </c>
      <c r="H31" s="28" t="s">
        <v>98</v>
      </c>
      <c r="I31" s="28" t="s">
        <v>112</v>
      </c>
      <c r="J31" s="28" t="s">
        <v>43</v>
      </c>
      <c r="K31" s="28" t="s">
        <v>71</v>
      </c>
    </row>
    <row r="32" spans="1:11" x14ac:dyDescent="0.2">
      <c r="A32" s="28" t="s">
        <v>92</v>
      </c>
      <c r="B32" s="28" t="s">
        <v>93</v>
      </c>
      <c r="C32" s="29" t="s">
        <v>94</v>
      </c>
      <c r="D32" s="28" t="s">
        <v>113</v>
      </c>
      <c r="E32" s="28">
        <v>45</v>
      </c>
      <c r="F32" s="30" t="s">
        <v>114</v>
      </c>
      <c r="G32" s="28">
        <v>21</v>
      </c>
      <c r="H32" s="28" t="s">
        <v>98</v>
      </c>
      <c r="I32" s="28" t="s">
        <v>115</v>
      </c>
      <c r="J32" s="28" t="s">
        <v>43</v>
      </c>
      <c r="K32" s="28" t="s">
        <v>71</v>
      </c>
    </row>
    <row r="33" spans="1:11" x14ac:dyDescent="0.2">
      <c r="A33" s="28" t="s">
        <v>116</v>
      </c>
      <c r="B33" s="28" t="s">
        <v>117</v>
      </c>
      <c r="C33" s="29" t="s">
        <v>118</v>
      </c>
      <c r="D33" s="28" t="str">
        <f>"+49 9131 85 25373"</f>
        <v>+49 9131 85 25373</v>
      </c>
      <c r="E33" s="28">
        <v>10</v>
      </c>
      <c r="F33" s="23" t="str">
        <f>"3.1"</f>
        <v>3.1</v>
      </c>
      <c r="G33" s="28">
        <v>19</v>
      </c>
      <c r="H33" s="28" t="s">
        <v>119</v>
      </c>
      <c r="I33" s="28" t="s">
        <v>120</v>
      </c>
      <c r="J33" s="28" t="s">
        <v>43</v>
      </c>
      <c r="K33" s="28" t="s">
        <v>71</v>
      </c>
    </row>
    <row r="34" spans="1:11" x14ac:dyDescent="0.2">
      <c r="A34" s="28" t="s">
        <v>116</v>
      </c>
      <c r="B34" s="28" t="s">
        <v>117</v>
      </c>
      <c r="C34" s="29" t="s">
        <v>118</v>
      </c>
      <c r="D34" s="28" t="str">
        <f>"+49 9131 85 25373"</f>
        <v>+49 9131 85 25373</v>
      </c>
      <c r="E34" s="28" t="s">
        <v>121</v>
      </c>
      <c r="F34" s="28" t="str">
        <f>"6.2.5"</f>
        <v>6.2.5</v>
      </c>
      <c r="G34" s="28" t="s">
        <v>121</v>
      </c>
      <c r="H34" s="28" t="s">
        <v>122</v>
      </c>
      <c r="I34" s="28" t="s">
        <v>123</v>
      </c>
      <c r="J34" s="28" t="s">
        <v>80</v>
      </c>
      <c r="K34" s="28" t="s">
        <v>71</v>
      </c>
    </row>
    <row r="35" spans="1:11" x14ac:dyDescent="0.2">
      <c r="A35" s="28" t="s">
        <v>116</v>
      </c>
      <c r="B35" s="28" t="s">
        <v>117</v>
      </c>
      <c r="C35" s="29" t="s">
        <v>118</v>
      </c>
      <c r="D35" s="28" t="str">
        <f>"+49 9131 85 25373"</f>
        <v>+49 9131 85 25373</v>
      </c>
      <c r="E35" s="28">
        <v>32</v>
      </c>
      <c r="F35" s="28" t="str">
        <f>"24.3.3.3.1"</f>
        <v>24.3.3.3.1</v>
      </c>
      <c r="G35" s="28" t="str">
        <f>"20-21"</f>
        <v>20-21</v>
      </c>
      <c r="H35" s="28" t="s">
        <v>124</v>
      </c>
      <c r="I35" s="28" t="s">
        <v>125</v>
      </c>
      <c r="J35" s="28" t="s">
        <v>43</v>
      </c>
      <c r="K35" s="28" t="s">
        <v>71</v>
      </c>
    </row>
    <row r="36" spans="1:11" x14ac:dyDescent="0.2">
      <c r="A36" s="28" t="s">
        <v>116</v>
      </c>
      <c r="B36" s="28" t="s">
        <v>117</v>
      </c>
      <c r="C36" s="29" t="s">
        <v>118</v>
      </c>
      <c r="D36" s="28" t="str">
        <f>"+49 9131 85 25373"</f>
        <v>+49 9131 85 25373</v>
      </c>
      <c r="E36" s="28">
        <v>41</v>
      </c>
      <c r="F36" s="28" t="s">
        <v>126</v>
      </c>
      <c r="G36" s="28">
        <v>7</v>
      </c>
      <c r="H36" s="28" t="s">
        <v>127</v>
      </c>
      <c r="I36" s="28" t="s">
        <v>128</v>
      </c>
      <c r="J36" s="28" t="s">
        <v>43</v>
      </c>
      <c r="K36" s="28" t="s">
        <v>71</v>
      </c>
    </row>
    <row r="37" spans="1:11" x14ac:dyDescent="0.2">
      <c r="A37" s="28" t="s">
        <v>116</v>
      </c>
      <c r="B37" s="28" t="s">
        <v>117</v>
      </c>
      <c r="C37" s="29" t="s">
        <v>118</v>
      </c>
      <c r="D37" s="28" t="str">
        <f>"+49 9131 85 25373"</f>
        <v>+49 9131 85 25373</v>
      </c>
      <c r="E37" s="28">
        <v>42</v>
      </c>
      <c r="F37" s="28" t="s">
        <v>129</v>
      </c>
      <c r="G37" s="28">
        <v>6</v>
      </c>
      <c r="H37" s="28" t="s">
        <v>130</v>
      </c>
      <c r="I37" s="28" t="s">
        <v>131</v>
      </c>
      <c r="J37" s="28" t="s">
        <v>43</v>
      </c>
      <c r="K37" s="28" t="s">
        <v>71</v>
      </c>
    </row>
    <row r="38" spans="1:11" ht="25.5" x14ac:dyDescent="0.2">
      <c r="A38" s="31" t="s">
        <v>132</v>
      </c>
      <c r="B38" s="31" t="s">
        <v>133</v>
      </c>
      <c r="C38" s="33" t="s">
        <v>134</v>
      </c>
      <c r="D38" s="31"/>
      <c r="E38" s="31">
        <v>10</v>
      </c>
      <c r="F38" s="31">
        <v>3.1</v>
      </c>
      <c r="G38" s="31">
        <v>18</v>
      </c>
      <c r="H38" s="35" t="s">
        <v>135</v>
      </c>
      <c r="I38" s="35" t="s">
        <v>136</v>
      </c>
      <c r="J38" s="31" t="s">
        <v>43</v>
      </c>
      <c r="K38" s="31"/>
    </row>
    <row r="39" spans="1:11" ht="25.5" x14ac:dyDescent="0.2">
      <c r="A39" s="31" t="s">
        <v>132</v>
      </c>
      <c r="B39" s="31" t="s">
        <v>133</v>
      </c>
      <c r="C39" s="33" t="s">
        <v>134</v>
      </c>
      <c r="D39" s="31"/>
      <c r="E39" s="31">
        <v>10</v>
      </c>
      <c r="F39" s="31">
        <v>3.1</v>
      </c>
      <c r="G39" s="31">
        <v>19</v>
      </c>
      <c r="H39" s="35" t="s">
        <v>137</v>
      </c>
      <c r="I39" s="35" t="s">
        <v>138</v>
      </c>
      <c r="J39" s="31" t="s">
        <v>43</v>
      </c>
      <c r="K39" s="31"/>
    </row>
    <row r="40" spans="1:11" ht="153" x14ac:dyDescent="0.2">
      <c r="A40" s="31" t="s">
        <v>132</v>
      </c>
      <c r="B40" s="31" t="s">
        <v>133</v>
      </c>
      <c r="C40" s="33" t="s">
        <v>134</v>
      </c>
      <c r="D40" s="31"/>
      <c r="E40" s="31">
        <v>16</v>
      </c>
      <c r="F40" s="34" t="s">
        <v>139</v>
      </c>
      <c r="G40" s="31">
        <v>5</v>
      </c>
      <c r="H40" s="35" t="s">
        <v>140</v>
      </c>
      <c r="I40" s="35" t="s">
        <v>141</v>
      </c>
      <c r="J40" s="31" t="s">
        <v>80</v>
      </c>
      <c r="K40" s="31" t="s">
        <v>142</v>
      </c>
    </row>
    <row r="41" spans="1:11" ht="140.25" x14ac:dyDescent="0.2">
      <c r="A41" s="31" t="s">
        <v>132</v>
      </c>
      <c r="B41" s="31" t="s">
        <v>133</v>
      </c>
      <c r="C41" s="33" t="s">
        <v>134</v>
      </c>
      <c r="D41" s="31"/>
      <c r="E41" s="31">
        <v>16</v>
      </c>
      <c r="F41" s="34" t="s">
        <v>139</v>
      </c>
      <c r="G41" s="31">
        <v>7</v>
      </c>
      <c r="H41" s="35" t="s">
        <v>143</v>
      </c>
      <c r="I41" s="35" t="s">
        <v>144</v>
      </c>
      <c r="J41" s="31" t="s">
        <v>80</v>
      </c>
      <c r="K41" s="31" t="s">
        <v>142</v>
      </c>
    </row>
    <row r="42" spans="1:11" ht="102" x14ac:dyDescent="0.2">
      <c r="A42" s="31" t="s">
        <v>132</v>
      </c>
      <c r="B42" s="31" t="s">
        <v>133</v>
      </c>
      <c r="C42" s="33" t="s">
        <v>134</v>
      </c>
      <c r="D42" s="31"/>
      <c r="E42" s="31" t="s">
        <v>145</v>
      </c>
      <c r="F42" s="34" t="s">
        <v>84</v>
      </c>
      <c r="G42" s="31"/>
      <c r="H42" s="35" t="s">
        <v>146</v>
      </c>
      <c r="I42" s="35" t="s">
        <v>147</v>
      </c>
      <c r="J42" s="31" t="s">
        <v>80</v>
      </c>
      <c r="K42" s="31" t="s">
        <v>142</v>
      </c>
    </row>
    <row r="43" spans="1:11" ht="114.75" x14ac:dyDescent="0.2">
      <c r="A43" s="31" t="s">
        <v>132</v>
      </c>
      <c r="B43" s="31" t="s">
        <v>133</v>
      </c>
      <c r="C43" s="33" t="s">
        <v>134</v>
      </c>
      <c r="D43" s="31"/>
      <c r="E43" s="31">
        <v>22</v>
      </c>
      <c r="F43" s="34" t="s">
        <v>148</v>
      </c>
      <c r="G43" s="31">
        <v>3</v>
      </c>
      <c r="H43" s="35" t="s">
        <v>149</v>
      </c>
      <c r="I43" s="35" t="s">
        <v>150</v>
      </c>
      <c r="J43" s="31" t="s">
        <v>80</v>
      </c>
      <c r="K43" s="31" t="s">
        <v>142</v>
      </c>
    </row>
    <row r="44" spans="1:11" ht="114.75" x14ac:dyDescent="0.2">
      <c r="A44" s="31" t="s">
        <v>132</v>
      </c>
      <c r="B44" s="31" t="s">
        <v>133</v>
      </c>
      <c r="C44" s="33" t="s">
        <v>134</v>
      </c>
      <c r="D44" s="31"/>
      <c r="E44" s="31">
        <v>23</v>
      </c>
      <c r="F44" s="34" t="s">
        <v>148</v>
      </c>
      <c r="G44" s="31">
        <v>1</v>
      </c>
      <c r="H44" s="35" t="s">
        <v>151</v>
      </c>
      <c r="I44" s="35" t="s">
        <v>150</v>
      </c>
      <c r="J44" s="31" t="s">
        <v>80</v>
      </c>
      <c r="K44" s="31"/>
    </row>
    <row r="45" spans="1:11" ht="25.5" x14ac:dyDescent="0.2">
      <c r="A45" s="31" t="s">
        <v>132</v>
      </c>
      <c r="B45" s="31" t="s">
        <v>133</v>
      </c>
      <c r="C45" s="33" t="s">
        <v>134</v>
      </c>
      <c r="D45" s="31"/>
      <c r="E45" s="34" t="s">
        <v>152</v>
      </c>
      <c r="F45" s="34" t="s">
        <v>148</v>
      </c>
      <c r="G45" s="31">
        <v>1</v>
      </c>
      <c r="H45" s="35" t="s">
        <v>153</v>
      </c>
      <c r="I45" s="35" t="s">
        <v>154</v>
      </c>
      <c r="J45" s="31" t="s">
        <v>80</v>
      </c>
      <c r="K45" s="31"/>
    </row>
    <row r="46" spans="1:11" ht="25.5" x14ac:dyDescent="0.2">
      <c r="A46" s="31" t="s">
        <v>132</v>
      </c>
      <c r="B46" s="31" t="s">
        <v>133</v>
      </c>
      <c r="C46" s="33" t="s">
        <v>134</v>
      </c>
      <c r="D46" s="31"/>
      <c r="E46" s="31">
        <v>24</v>
      </c>
      <c r="F46" s="34" t="s">
        <v>148</v>
      </c>
      <c r="G46" s="31">
        <v>2</v>
      </c>
      <c r="H46" s="35" t="s">
        <v>155</v>
      </c>
      <c r="I46" s="35" t="s">
        <v>154</v>
      </c>
      <c r="J46" s="31" t="s">
        <v>80</v>
      </c>
      <c r="K46" s="31"/>
    </row>
    <row r="47" spans="1:11" ht="76.5" x14ac:dyDescent="0.2">
      <c r="A47" s="31" t="s">
        <v>132</v>
      </c>
      <c r="B47" s="31" t="s">
        <v>133</v>
      </c>
      <c r="C47" s="33" t="s">
        <v>134</v>
      </c>
      <c r="D47" s="31"/>
      <c r="E47" s="31">
        <v>25</v>
      </c>
      <c r="F47" s="34" t="s">
        <v>156</v>
      </c>
      <c r="G47" s="31">
        <v>3</v>
      </c>
      <c r="H47" s="35" t="s">
        <v>157</v>
      </c>
      <c r="I47" s="35" t="s">
        <v>158</v>
      </c>
      <c r="J47" s="31" t="s">
        <v>43</v>
      </c>
      <c r="K47" s="32"/>
    </row>
    <row r="48" spans="1:11" ht="51" x14ac:dyDescent="0.2">
      <c r="A48" s="31" t="s">
        <v>132</v>
      </c>
      <c r="B48" s="31" t="s">
        <v>133</v>
      </c>
      <c r="C48" s="33" t="s">
        <v>134</v>
      </c>
      <c r="D48" s="31"/>
      <c r="E48" s="34" t="s">
        <v>159</v>
      </c>
      <c r="F48" s="31">
        <v>11.3</v>
      </c>
      <c r="G48" s="31">
        <v>1</v>
      </c>
      <c r="H48" s="35" t="s">
        <v>160</v>
      </c>
      <c r="I48" s="35" t="s">
        <v>161</v>
      </c>
      <c r="J48" s="31" t="s">
        <v>43</v>
      </c>
      <c r="K48" s="31"/>
    </row>
    <row r="49" spans="1:11" ht="38.25" x14ac:dyDescent="0.2">
      <c r="A49" s="31" t="s">
        <v>132</v>
      </c>
      <c r="B49" s="31" t="s">
        <v>133</v>
      </c>
      <c r="C49" s="33" t="s">
        <v>134</v>
      </c>
      <c r="D49" s="31"/>
      <c r="E49" s="31">
        <v>28</v>
      </c>
      <c r="F49" s="31">
        <v>24.1</v>
      </c>
      <c r="G49" s="31">
        <v>5</v>
      </c>
      <c r="H49" s="35" t="s">
        <v>162</v>
      </c>
      <c r="I49" s="35" t="s">
        <v>163</v>
      </c>
      <c r="J49" s="31" t="s">
        <v>43</v>
      </c>
      <c r="K49" s="31"/>
    </row>
    <row r="50" spans="1:11" ht="25.5" x14ac:dyDescent="0.2">
      <c r="A50" s="31" t="s">
        <v>132</v>
      </c>
      <c r="B50" s="31" t="s">
        <v>133</v>
      </c>
      <c r="C50" s="33" t="s">
        <v>134</v>
      </c>
      <c r="D50" s="31"/>
      <c r="E50" s="31">
        <v>37</v>
      </c>
      <c r="F50" s="34" t="s">
        <v>164</v>
      </c>
      <c r="G50" s="31">
        <v>9</v>
      </c>
      <c r="H50" s="35" t="s">
        <v>165</v>
      </c>
      <c r="I50" s="35" t="s">
        <v>166</v>
      </c>
      <c r="J50" s="31" t="s">
        <v>43</v>
      </c>
      <c r="K50" s="31"/>
    </row>
    <row r="51" spans="1:11" ht="102" x14ac:dyDescent="0.2">
      <c r="A51" s="31" t="s">
        <v>132</v>
      </c>
      <c r="B51" s="31" t="s">
        <v>133</v>
      </c>
      <c r="C51" s="33" t="s">
        <v>134</v>
      </c>
      <c r="D51" s="31"/>
      <c r="E51" s="31">
        <v>40</v>
      </c>
      <c r="F51" s="34" t="s">
        <v>167</v>
      </c>
      <c r="G51" s="31">
        <v>6</v>
      </c>
      <c r="H51" s="35" t="s">
        <v>168</v>
      </c>
      <c r="I51" s="35" t="s">
        <v>169</v>
      </c>
      <c r="J51" s="31" t="s">
        <v>80</v>
      </c>
      <c r="K51" s="31"/>
    </row>
    <row r="52" spans="1:11" x14ac:dyDescent="0.2">
      <c r="A52" s="36" t="s">
        <v>171</v>
      </c>
      <c r="B52" s="36" t="s">
        <v>133</v>
      </c>
      <c r="C52" s="37" t="s">
        <v>172</v>
      </c>
      <c r="D52" s="36">
        <v>14049849993</v>
      </c>
      <c r="E52" s="36">
        <v>17</v>
      </c>
      <c r="F52" s="36" t="s">
        <v>84</v>
      </c>
      <c r="G52" s="38">
        <v>9</v>
      </c>
      <c r="H52" s="36" t="s">
        <v>173</v>
      </c>
      <c r="I52" s="36" t="s">
        <v>174</v>
      </c>
      <c r="J52" s="36" t="s">
        <v>80</v>
      </c>
      <c r="K52" s="36" t="s">
        <v>81</v>
      </c>
    </row>
    <row r="53" spans="1:11" ht="25.5" x14ac:dyDescent="0.2">
      <c r="A53" s="39" t="s">
        <v>175</v>
      </c>
      <c r="B53" s="39" t="s">
        <v>176</v>
      </c>
      <c r="C53" s="41" t="s">
        <v>177</v>
      </c>
      <c r="D53" s="42" t="s">
        <v>178</v>
      </c>
      <c r="E53" s="39">
        <v>13</v>
      </c>
      <c r="F53" s="39" t="s">
        <v>179</v>
      </c>
      <c r="G53" s="39">
        <v>3</v>
      </c>
      <c r="H53" s="40" t="s">
        <v>180</v>
      </c>
      <c r="I53" s="39" t="s">
        <v>181</v>
      </c>
      <c r="J53" s="39"/>
      <c r="K53" s="39"/>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5" r:id="rId11"/>
    <hyperlink ref="C13" r:id="rId12"/>
    <hyperlink ref="C14"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40" r:id="rId49"/>
    <hyperlink ref="C52" r:id="rId50"/>
    <hyperlink ref="C53" r:id="rId51"/>
  </hyperlinks>
  <pageMargins left="0.78740157499999996" right="0.78740157499999996" top="0.984251969" bottom="0.984251969"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2019-04-25T08:28:27Z</dcterms:modified>
</cp:coreProperties>
</file>