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2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<sst xmlns="http://schemas.openxmlformats.org/spreadsheetml/2006/main" count="328" uniqueCount="176">
  <si>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</si>
  <si>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</si>
  <si>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</si>
  <si>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</si>
  <si>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</si>
  <si>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</si>
  <si>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</si>
  <si>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</si>
  <si>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</si>
  <si>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</si>
  <si>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</si>
  <si>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</si>
  <si>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</si>
  <si>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</si>
  <si>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</si>
  <si>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</si>
  <si>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</si>
  <si>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</si>
  <si>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</si>
  <si>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</si>
  <si>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</si>
  <si>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</si>
  <si>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</si>
  <si>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</si>
  <si>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</si>
  <si>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</si>
  <si>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</si>
  <si>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</si>
  <si>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</si>
  <si>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</si>
  <si>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</si>
  <si>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</si>
  <si>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</si>
  <si>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</si>
  <si>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</si>
  <si>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</si>
  <si>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</si>
  <si>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</si>
  <si>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</si>
  <si>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</si>
  <si>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</si>
  <si>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</si>
  <si>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</si>
  <si>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</si>
  <si>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</si>
  <si>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</si>
  <si>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</si>
  <si>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</si>
  <si>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</si>
  <si>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</si>
  <si>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</si>
  <si>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</si>
  <si>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</si>
  <si>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</si>
  <si>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</si>
  <si>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</si>
  <si>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</si>
  <si>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</si>
  <si>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</si>
  <si>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</si>
  <si>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</si>
  <si>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</si>
  <si>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</si>
  <si>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</si>
  <si>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</si>
  <si>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</si>
  <si>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</si>
  <si>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</si>
  <si>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</si>
  <si>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</si>
  <si>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</si>
  <si>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</si>
  <si>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</si>
  <si>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</si>
  <si>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</si>
  <si>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</si>
  <si>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</si>
  <si>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</si>
  <si>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</si>
  <si>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</si>
  <si>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</si>
  <si>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</si>
  <si>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</si>
  <si>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</si>
  <si>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</si>
  <si>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</si>
  <si>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</si>
  <si>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</si>
  <si>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</si>
  <si>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</si>
  <si>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</si>
  <si>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</si>
  <si>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</si>
  <si>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</si>
  <si>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</si>
  <si>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</si>
  <si>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</si>
  <si>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</si>
  <si>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</si>
  <si>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</si>
  <si>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</si>
  <si>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</si>
  <si>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</si>
  <si>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</si>
  <si>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</si>
  <si>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</si>
  <si>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</si>
  <si>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</si>
  <si>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</si>
  <si>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</si>
  <si>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</si>
  <si>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</si>
  <si>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</si>
  <si>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</si>
  <si>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</si>
  <si>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</si>
  <si>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</si>
  <si>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</si>
  <si>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</si>
  <si>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</si>
  <si>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</si>
  <si>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</si>
  <si>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</si>
  <si>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</si>
  <si>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</si>
  <si>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</si>
  <si>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</si>
  <si>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</si>
  <si>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</si>
  <si>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</si>
  <si>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</si>
  <si>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</si>
  <si>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</si>
  <si>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</si>
  <si>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</si>
  <si>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</si>
  <si>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</si>
  <si>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</si>
  <si>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</si>
  <si>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</si>
  <si>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</si>
  <si>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</si>
  <si>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</si>
  <si>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TG15.4md</t>
  </si>
  <si>
    <t>15.4 Revision 4</t>
  </si>
  <si>
    <t>LUNCH</t>
  </si>
  <si>
    <t>JOINT OPENING PLENARY</t>
  </si>
  <si>
    <t>802.15 WG Opening-RM1</t>
  </si>
  <si>
    <t>Break (15 MINUTES)</t>
  </si>
  <si>
    <t>09:00-09:15</t>
  </si>
  <si>
    <t>09:15-10:00</t>
  </si>
  <si>
    <t>116th IEEE 802.15 WSN MEETING</t>
  </si>
  <si>
    <t>HILTON WAIKOLOA HOTEL AND CONVENTION CENTER</t>
  </si>
  <si>
    <t>WAIKOLOA, HAWAII, USA</t>
  </si>
  <si>
    <t>Rm 5
16 BR</t>
  </si>
  <si>
    <t>R2</t>
  </si>
  <si>
    <t>Objectives</t>
  </si>
  <si>
    <t>Monday PM1 – Agenda / Schedule / Contributions to CfP</t>
  </si>
  <si>
    <t>Tuesday PM1 – Contributions to CfP</t>
  </si>
  <si>
    <t>Wednesday PM1 – Contributions to CfP</t>
  </si>
  <si>
    <t>Monday PM1 – Agenda / Schedule</t>
  </si>
  <si>
    <t>J. Robert</t>
  </si>
  <si>
    <t>IEEE-SA Stds. Board Bylaws on Patents in Std's. &amp; Guidelines</t>
  </si>
  <si>
    <t>Approval of the Agenda</t>
  </si>
  <si>
    <t>Schedule</t>
  </si>
  <si>
    <t>All</t>
  </si>
  <si>
    <t>Contributions to CfP</t>
  </si>
  <si>
    <t>Recess</t>
  </si>
  <si>
    <t>SCHC</t>
  </si>
  <si>
    <t>Future Schedule</t>
  </si>
  <si>
    <t>AOB</t>
  </si>
  <si>
    <t>Adjourn</t>
  </si>
  <si>
    <t>Thursday PM1 – Contributions to CfP / Initial Drafting/ SCHC / Future Schedule / AOB</t>
  </si>
  <si>
    <t>Initial Drafting</t>
  </si>
  <si>
    <t>Thursday PM1 – Contributions to CfP  / Initial Drafting / SCHC / Future Schedule / AOB</t>
  </si>
  <si>
    <t>Approval of San Diego Minutes and August 8 Telco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</si>
</sst>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97C5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1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8" fillId="0" borderId="0" xfId="1" applyFont="1"/>
    <xf numFmtId="18" fontId="77" fillId="0" borderId="0" xfId="1" applyNumberFormat="1" applyFont="1"/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E97C51"/>
      <color rgb="FFF82828"/>
      <color rgb="FFCCFF33"/>
      <color rgb="FF37FB82"/>
      <color rgb="FF3AF89E"/>
      <color rgb="FFF66A44"/>
      <color rgb="FF917FDD"/>
      <color rgb="FFB569F3"/>
      <color rgb="FFFF5D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="106" zoomScaleNormal="106" workbookViewId="0">
      <selection activeCell="D2" sqref="D2:AF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5" t="s">
        <v>155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6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76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7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77" t="s">
        <v>4</v>
      </c>
      <c r="E7" s="378"/>
      <c r="F7" s="34"/>
      <c r="G7" s="347" t="s">
        <v>5</v>
      </c>
      <c r="H7" s="348"/>
      <c r="I7" s="348"/>
      <c r="J7" s="348"/>
      <c r="K7" s="349"/>
      <c r="L7" s="36"/>
      <c r="M7" s="347" t="s">
        <v>6</v>
      </c>
      <c r="N7" s="348"/>
      <c r="O7" s="348"/>
      <c r="P7" s="348"/>
      <c r="Q7" s="349"/>
      <c r="R7" s="36"/>
      <c r="S7" s="347" t="s">
        <v>7</v>
      </c>
      <c r="T7" s="348"/>
      <c r="U7" s="348"/>
      <c r="V7" s="348"/>
      <c r="W7" s="36"/>
      <c r="X7" s="347" t="s">
        <v>8</v>
      </c>
      <c r="Y7" s="348"/>
      <c r="Z7" s="348"/>
      <c r="AA7" s="348"/>
      <c r="AB7" s="36"/>
      <c r="AC7" s="347" t="s">
        <v>9</v>
      </c>
      <c r="AD7" s="348"/>
      <c r="AE7" s="349"/>
      <c r="AF7" s="37"/>
    </row>
    <row r="8" spans="1:38" ht="12.95" customHeight="1" thickBot="1" x14ac:dyDescent="0.25">
      <c r="A8" s="39"/>
      <c r="B8" s="40"/>
      <c r="C8" s="39"/>
      <c r="D8" s="350">
        <f>DATE(2018,9,9)</f>
        <v>43352</v>
      </c>
      <c r="E8" s="351"/>
      <c r="F8" s="41"/>
      <c r="G8" s="352">
        <f>D8+1</f>
        <v>43353</v>
      </c>
      <c r="H8" s="353"/>
      <c r="I8" s="353"/>
      <c r="J8" s="353"/>
      <c r="K8" s="354"/>
      <c r="L8" s="42"/>
      <c r="M8" s="352">
        <f>G8+1</f>
        <v>43354</v>
      </c>
      <c r="N8" s="353"/>
      <c r="O8" s="353"/>
      <c r="P8" s="353"/>
      <c r="Q8" s="354"/>
      <c r="R8" s="42"/>
      <c r="S8" s="352">
        <f>M8+1</f>
        <v>43355</v>
      </c>
      <c r="T8" s="353"/>
      <c r="U8" s="353"/>
      <c r="V8" s="353"/>
      <c r="W8" s="42"/>
      <c r="X8" s="352">
        <f>S8+1</f>
        <v>43356</v>
      </c>
      <c r="Y8" s="353"/>
      <c r="Z8" s="353"/>
      <c r="AA8" s="353"/>
      <c r="AB8" s="42"/>
      <c r="AC8" s="352">
        <f>X8+1</f>
        <v>43357</v>
      </c>
      <c r="AD8" s="353"/>
      <c r="AE8" s="354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134</v>
      </c>
      <c r="H10" s="46" t="s">
        <v>10</v>
      </c>
      <c r="I10" s="46" t="s">
        <v>11</v>
      </c>
      <c r="J10" s="46" t="s">
        <v>12</v>
      </c>
      <c r="K10" s="46" t="s">
        <v>154</v>
      </c>
      <c r="L10" s="2"/>
      <c r="M10" s="46" t="s">
        <v>134</v>
      </c>
      <c r="N10" s="46" t="s">
        <v>10</v>
      </c>
      <c r="O10" s="46" t="s">
        <v>11</v>
      </c>
      <c r="P10" s="46" t="s">
        <v>12</v>
      </c>
      <c r="Q10" s="46" t="s">
        <v>154</v>
      </c>
      <c r="R10" s="2"/>
      <c r="S10" s="46" t="s">
        <v>134</v>
      </c>
      <c r="T10" s="46" t="s">
        <v>10</v>
      </c>
      <c r="U10" s="46" t="s">
        <v>11</v>
      </c>
      <c r="V10" s="46" t="s">
        <v>12</v>
      </c>
      <c r="W10" s="2"/>
      <c r="X10" s="46" t="s">
        <v>134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19" t="s">
        <v>142</v>
      </c>
      <c r="H11" s="320"/>
      <c r="I11" s="320"/>
      <c r="J11" s="320"/>
      <c r="K11" s="325"/>
      <c r="L11" s="36"/>
      <c r="M11" s="319" t="s">
        <v>142</v>
      </c>
      <c r="N11" s="320"/>
      <c r="O11" s="320"/>
      <c r="P11" s="320"/>
      <c r="Q11" s="325"/>
      <c r="R11" s="36"/>
      <c r="S11" s="361" t="s">
        <v>92</v>
      </c>
      <c r="T11" s="361"/>
      <c r="U11" s="363" t="s">
        <v>142</v>
      </c>
      <c r="V11" s="363"/>
      <c r="W11" s="36"/>
      <c r="X11" s="319" t="s">
        <v>142</v>
      </c>
      <c r="Y11" s="320"/>
      <c r="Z11" s="320"/>
      <c r="AA11" s="32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23"/>
      <c r="H12" s="324"/>
      <c r="I12" s="324"/>
      <c r="J12" s="324"/>
      <c r="K12" s="327"/>
      <c r="L12" s="39"/>
      <c r="M12" s="323"/>
      <c r="N12" s="324"/>
      <c r="O12" s="324"/>
      <c r="P12" s="324"/>
      <c r="Q12" s="327"/>
      <c r="R12" s="39"/>
      <c r="S12" s="362"/>
      <c r="T12" s="362"/>
      <c r="U12" s="364"/>
      <c r="V12" s="364"/>
      <c r="W12" s="39"/>
      <c r="X12" s="323"/>
      <c r="Y12" s="324"/>
      <c r="Z12" s="324"/>
      <c r="AA12" s="324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65" t="s">
        <v>146</v>
      </c>
      <c r="H13" s="366"/>
      <c r="I13" s="366"/>
      <c r="J13" s="366"/>
      <c r="K13" s="367"/>
      <c r="L13" s="50"/>
      <c r="M13" s="355" t="s">
        <v>139</v>
      </c>
      <c r="N13" s="310" t="s">
        <v>98</v>
      </c>
      <c r="O13" s="379" t="s">
        <v>128</v>
      </c>
      <c r="P13" s="295" t="s">
        <v>115</v>
      </c>
      <c r="Q13" s="298" t="s">
        <v>16</v>
      </c>
      <c r="R13" s="52"/>
      <c r="S13" s="355" t="s">
        <v>139</v>
      </c>
      <c r="T13" s="310" t="s">
        <v>98</v>
      </c>
      <c r="U13" s="379" t="s">
        <v>128</v>
      </c>
      <c r="V13" s="331" t="s">
        <v>137</v>
      </c>
      <c r="W13" s="52"/>
      <c r="X13" s="355" t="s">
        <v>139</v>
      </c>
      <c r="Y13" s="292" t="s">
        <v>96</v>
      </c>
      <c r="Z13" s="358" t="s">
        <v>135</v>
      </c>
      <c r="AA13" s="295" t="s">
        <v>115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17</v>
      </c>
      <c r="C14" s="50"/>
      <c r="D14" s="45"/>
      <c r="E14" s="45"/>
      <c r="F14" s="50"/>
      <c r="G14" s="368"/>
      <c r="H14" s="369"/>
      <c r="I14" s="369"/>
      <c r="J14" s="369"/>
      <c r="K14" s="370"/>
      <c r="L14" s="50"/>
      <c r="M14" s="356"/>
      <c r="N14" s="311"/>
      <c r="O14" s="380"/>
      <c r="P14" s="296"/>
      <c r="Q14" s="299"/>
      <c r="R14" s="52"/>
      <c r="S14" s="356"/>
      <c r="T14" s="311"/>
      <c r="U14" s="380"/>
      <c r="V14" s="332"/>
      <c r="W14" s="52"/>
      <c r="X14" s="356"/>
      <c r="Y14" s="293"/>
      <c r="Z14" s="359"/>
      <c r="AA14" s="296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51" t="s">
        <v>149</v>
      </c>
      <c r="C15" s="50"/>
      <c r="D15" s="45"/>
      <c r="E15" s="45"/>
      <c r="F15" s="50"/>
      <c r="G15" s="290" t="s">
        <v>148</v>
      </c>
      <c r="H15" s="291"/>
      <c r="I15" s="291"/>
      <c r="J15" s="291"/>
      <c r="K15" s="371"/>
      <c r="L15" s="50"/>
      <c r="M15" s="356"/>
      <c r="N15" s="311"/>
      <c r="O15" s="380"/>
      <c r="P15" s="296"/>
      <c r="Q15" s="299"/>
      <c r="R15" s="52"/>
      <c r="S15" s="356"/>
      <c r="T15" s="311"/>
      <c r="U15" s="380"/>
      <c r="V15" s="332"/>
      <c r="W15" s="52"/>
      <c r="X15" s="356"/>
      <c r="Y15" s="293"/>
      <c r="Z15" s="359"/>
      <c r="AA15" s="296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150</v>
      </c>
      <c r="C16" s="50"/>
      <c r="D16" s="45"/>
      <c r="E16" s="45"/>
      <c r="F16" s="50"/>
      <c r="G16" s="372" t="s">
        <v>147</v>
      </c>
      <c r="H16" s="373"/>
      <c r="I16" s="373"/>
      <c r="J16" s="373"/>
      <c r="K16" s="374"/>
      <c r="L16" s="50"/>
      <c r="M16" s="357"/>
      <c r="N16" s="312"/>
      <c r="O16" s="381"/>
      <c r="P16" s="297"/>
      <c r="Q16" s="300"/>
      <c r="R16" s="52"/>
      <c r="S16" s="357"/>
      <c r="T16" s="312"/>
      <c r="U16" s="381"/>
      <c r="V16" s="333"/>
      <c r="W16" s="52"/>
      <c r="X16" s="357"/>
      <c r="Y16" s="294"/>
      <c r="Z16" s="360"/>
      <c r="AA16" s="297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290"/>
      <c r="E17" s="371"/>
      <c r="F17" s="53"/>
      <c r="G17" s="394" t="s">
        <v>19</v>
      </c>
      <c r="H17" s="395"/>
      <c r="I17" s="395"/>
      <c r="J17" s="395"/>
      <c r="K17" s="396"/>
      <c r="L17" s="53"/>
      <c r="M17" s="290" t="s">
        <v>19</v>
      </c>
      <c r="N17" s="291"/>
      <c r="O17" s="291"/>
      <c r="P17" s="291"/>
      <c r="Q17" s="371"/>
      <c r="R17" s="53"/>
      <c r="S17" s="290" t="s">
        <v>19</v>
      </c>
      <c r="T17" s="291"/>
      <c r="U17" s="291"/>
      <c r="V17" s="291"/>
      <c r="W17" s="53"/>
      <c r="X17" s="290" t="s">
        <v>19</v>
      </c>
      <c r="Y17" s="291"/>
      <c r="Z17" s="291"/>
      <c r="AA17" s="291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55" t="s">
        <v>139</v>
      </c>
      <c r="H18" s="379" t="s">
        <v>128</v>
      </c>
      <c r="I18" s="334" t="s">
        <v>117</v>
      </c>
      <c r="J18" s="331" t="s">
        <v>137</v>
      </c>
      <c r="K18" s="310" t="s">
        <v>98</v>
      </c>
      <c r="L18" s="50"/>
      <c r="M18" s="355" t="s">
        <v>139</v>
      </c>
      <c r="N18" s="292" t="s">
        <v>96</v>
      </c>
      <c r="O18" s="358" t="s">
        <v>135</v>
      </c>
      <c r="P18" s="295" t="s">
        <v>115</v>
      </c>
      <c r="Q18" s="334" t="s">
        <v>117</v>
      </c>
      <c r="R18" s="52"/>
      <c r="S18" s="361" t="s">
        <v>99</v>
      </c>
      <c r="T18" s="361"/>
      <c r="U18" s="361"/>
      <c r="V18" s="361"/>
      <c r="W18" s="52"/>
      <c r="X18" s="355" t="s">
        <v>139</v>
      </c>
      <c r="Y18" s="292" t="s">
        <v>96</v>
      </c>
      <c r="Z18" s="391" t="s">
        <v>101</v>
      </c>
      <c r="AA18" s="334" t="s">
        <v>117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56"/>
      <c r="H19" s="380"/>
      <c r="I19" s="335"/>
      <c r="J19" s="332"/>
      <c r="K19" s="311"/>
      <c r="L19" s="50"/>
      <c r="M19" s="356"/>
      <c r="N19" s="293"/>
      <c r="O19" s="359"/>
      <c r="P19" s="296"/>
      <c r="Q19" s="335"/>
      <c r="R19" s="52"/>
      <c r="S19" s="362"/>
      <c r="T19" s="362"/>
      <c r="U19" s="362"/>
      <c r="V19" s="362"/>
      <c r="W19" s="52"/>
      <c r="X19" s="356"/>
      <c r="Y19" s="293"/>
      <c r="Z19" s="392"/>
      <c r="AA19" s="335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56"/>
      <c r="H20" s="380"/>
      <c r="I20" s="335"/>
      <c r="J20" s="332"/>
      <c r="K20" s="311"/>
      <c r="L20" s="50"/>
      <c r="M20" s="356"/>
      <c r="N20" s="293"/>
      <c r="O20" s="359"/>
      <c r="P20" s="296"/>
      <c r="Q20" s="335"/>
      <c r="R20" s="52"/>
      <c r="S20" s="397" t="s">
        <v>23</v>
      </c>
      <c r="T20" s="398"/>
      <c r="U20" s="398"/>
      <c r="V20" s="398"/>
      <c r="W20" s="52"/>
      <c r="X20" s="356"/>
      <c r="Y20" s="293"/>
      <c r="Z20" s="392"/>
      <c r="AA20" s="335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57"/>
      <c r="H21" s="381"/>
      <c r="I21" s="336"/>
      <c r="J21" s="333"/>
      <c r="K21" s="312"/>
      <c r="L21" s="50"/>
      <c r="M21" s="357"/>
      <c r="N21" s="294"/>
      <c r="O21" s="360"/>
      <c r="P21" s="297"/>
      <c r="Q21" s="336"/>
      <c r="R21" s="52"/>
      <c r="S21" s="399"/>
      <c r="T21" s="400"/>
      <c r="U21" s="400"/>
      <c r="V21" s="400"/>
      <c r="W21" s="52"/>
      <c r="X21" s="357"/>
      <c r="Y21" s="294"/>
      <c r="Z21" s="393"/>
      <c r="AA21" s="336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25</v>
      </c>
      <c r="C22" s="50"/>
      <c r="D22" s="45"/>
      <c r="E22" s="45"/>
      <c r="F22" s="50"/>
      <c r="G22" s="319" t="s">
        <v>145</v>
      </c>
      <c r="H22" s="320"/>
      <c r="I22" s="320"/>
      <c r="J22" s="320"/>
      <c r="K22" s="325"/>
      <c r="L22" s="39"/>
      <c r="M22" s="319" t="s">
        <v>145</v>
      </c>
      <c r="N22" s="320"/>
      <c r="O22" s="320"/>
      <c r="P22" s="320"/>
      <c r="Q22" s="325"/>
      <c r="R22" s="58"/>
      <c r="S22" s="319" t="s">
        <v>145</v>
      </c>
      <c r="T22" s="320"/>
      <c r="U22" s="320"/>
      <c r="V22" s="320"/>
      <c r="W22" s="58"/>
      <c r="X22" s="319" t="s">
        <v>145</v>
      </c>
      <c r="Y22" s="320"/>
      <c r="Z22" s="320"/>
      <c r="AA22" s="32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23"/>
      <c r="H23" s="324"/>
      <c r="I23" s="324"/>
      <c r="J23" s="324"/>
      <c r="K23" s="327"/>
      <c r="L23" s="39"/>
      <c r="M23" s="323"/>
      <c r="N23" s="324"/>
      <c r="O23" s="324"/>
      <c r="P23" s="324"/>
      <c r="Q23" s="327"/>
      <c r="R23" s="58"/>
      <c r="S23" s="323"/>
      <c r="T23" s="324"/>
      <c r="U23" s="324"/>
      <c r="V23" s="324"/>
      <c r="W23" s="58"/>
      <c r="X23" s="323"/>
      <c r="Y23" s="324"/>
      <c r="Z23" s="324"/>
      <c r="AA23" s="324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55" t="s">
        <v>139</v>
      </c>
      <c r="H24" s="388" t="s">
        <v>130</v>
      </c>
      <c r="I24" s="358" t="s">
        <v>135</v>
      </c>
      <c r="J24" s="382" t="s">
        <v>129</v>
      </c>
      <c r="K24" s="295" t="s">
        <v>115</v>
      </c>
      <c r="L24" s="50"/>
      <c r="M24" s="310" t="s">
        <v>98</v>
      </c>
      <c r="N24" s="388" t="s">
        <v>130</v>
      </c>
      <c r="O24" s="358" t="s">
        <v>135</v>
      </c>
      <c r="P24" s="295" t="s">
        <v>115</v>
      </c>
      <c r="Q24" s="334" t="s">
        <v>117</v>
      </c>
      <c r="R24" s="52"/>
      <c r="S24" s="355" t="s">
        <v>139</v>
      </c>
      <c r="T24" s="388" t="s">
        <v>130</v>
      </c>
      <c r="U24" s="295" t="s">
        <v>115</v>
      </c>
      <c r="V24" s="310" t="s">
        <v>98</v>
      </c>
      <c r="W24" s="52"/>
      <c r="X24" s="295" t="s">
        <v>115</v>
      </c>
      <c r="Y24" s="388" t="s">
        <v>130</v>
      </c>
      <c r="Z24" s="391" t="s">
        <v>101</v>
      </c>
      <c r="AA24" s="385" t="s">
        <v>93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56"/>
      <c r="H25" s="389"/>
      <c r="I25" s="359"/>
      <c r="J25" s="383"/>
      <c r="K25" s="296"/>
      <c r="L25" s="50"/>
      <c r="M25" s="311"/>
      <c r="N25" s="389"/>
      <c r="O25" s="359"/>
      <c r="P25" s="296"/>
      <c r="Q25" s="335"/>
      <c r="R25" s="52"/>
      <c r="S25" s="356"/>
      <c r="T25" s="389"/>
      <c r="U25" s="296"/>
      <c r="V25" s="311"/>
      <c r="W25" s="52"/>
      <c r="X25" s="296"/>
      <c r="Y25" s="389"/>
      <c r="Z25" s="392"/>
      <c r="AA25" s="386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56"/>
      <c r="H26" s="389"/>
      <c r="I26" s="359"/>
      <c r="J26" s="383"/>
      <c r="K26" s="296"/>
      <c r="L26" s="50"/>
      <c r="M26" s="311"/>
      <c r="N26" s="389"/>
      <c r="O26" s="359"/>
      <c r="P26" s="296"/>
      <c r="Q26" s="335"/>
      <c r="R26" s="52"/>
      <c r="S26" s="356"/>
      <c r="T26" s="389"/>
      <c r="U26" s="296"/>
      <c r="V26" s="311"/>
      <c r="W26" s="52"/>
      <c r="X26" s="296"/>
      <c r="Y26" s="389"/>
      <c r="Z26" s="392"/>
      <c r="AA26" s="386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57"/>
      <c r="H27" s="390"/>
      <c r="I27" s="360"/>
      <c r="J27" s="384"/>
      <c r="K27" s="297"/>
      <c r="L27" s="53"/>
      <c r="M27" s="312"/>
      <c r="N27" s="390"/>
      <c r="O27" s="360"/>
      <c r="P27" s="297"/>
      <c r="Q27" s="336"/>
      <c r="R27" s="55"/>
      <c r="S27" s="357"/>
      <c r="T27" s="390"/>
      <c r="U27" s="297"/>
      <c r="V27" s="312"/>
      <c r="W27" s="55"/>
      <c r="X27" s="297"/>
      <c r="Y27" s="390"/>
      <c r="Z27" s="393"/>
      <c r="AA27" s="387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31</v>
      </c>
      <c r="C28" s="53"/>
      <c r="D28" s="290"/>
      <c r="E28" s="371"/>
      <c r="F28" s="53"/>
      <c r="G28" s="290" t="s">
        <v>19</v>
      </c>
      <c r="H28" s="291"/>
      <c r="I28" s="291"/>
      <c r="J28" s="291"/>
      <c r="K28" s="371"/>
      <c r="L28" s="53"/>
      <c r="M28" s="290" t="s">
        <v>19</v>
      </c>
      <c r="N28" s="291"/>
      <c r="O28" s="291"/>
      <c r="P28" s="291"/>
      <c r="Q28" s="371"/>
      <c r="R28" s="53"/>
      <c r="S28" s="290" t="s">
        <v>19</v>
      </c>
      <c r="T28" s="291"/>
      <c r="U28" s="291"/>
      <c r="V28" s="291"/>
      <c r="W28" s="53"/>
      <c r="X28" s="290" t="s">
        <v>19</v>
      </c>
      <c r="Y28" s="291"/>
      <c r="Z28" s="291"/>
      <c r="AA28" s="291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32</v>
      </c>
      <c r="C29" s="59"/>
      <c r="D29" s="337" t="s">
        <v>33</v>
      </c>
      <c r="E29" s="338"/>
      <c r="F29" s="59"/>
      <c r="G29" s="307" t="s">
        <v>41</v>
      </c>
      <c r="H29" s="292" t="s">
        <v>96</v>
      </c>
      <c r="I29" s="334" t="s">
        <v>117</v>
      </c>
      <c r="J29" s="331" t="s">
        <v>137</v>
      </c>
      <c r="K29" s="310" t="s">
        <v>98</v>
      </c>
      <c r="L29" s="59"/>
      <c r="M29" s="310" t="s">
        <v>98</v>
      </c>
      <c r="N29" s="292" t="s">
        <v>96</v>
      </c>
      <c r="O29" s="331" t="s">
        <v>137</v>
      </c>
      <c r="P29" s="298" t="s">
        <v>16</v>
      </c>
      <c r="Q29" s="334" t="s">
        <v>117</v>
      </c>
      <c r="R29" s="60"/>
      <c r="S29" s="310" t="s">
        <v>98</v>
      </c>
      <c r="T29" s="292" t="s">
        <v>96</v>
      </c>
      <c r="U29" s="295" t="s">
        <v>115</v>
      </c>
      <c r="V29" s="298" t="s">
        <v>16</v>
      </c>
      <c r="W29" s="60"/>
      <c r="X29" s="401" t="s">
        <v>43</v>
      </c>
      <c r="Y29" s="361"/>
      <c r="Z29" s="361"/>
      <c r="AA29" s="361"/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34</v>
      </c>
      <c r="C30" s="59"/>
      <c r="D30" s="339"/>
      <c r="E30" s="340"/>
      <c r="F30" s="59"/>
      <c r="G30" s="308"/>
      <c r="H30" s="293"/>
      <c r="I30" s="335"/>
      <c r="J30" s="332"/>
      <c r="K30" s="311"/>
      <c r="L30" s="59"/>
      <c r="M30" s="311"/>
      <c r="N30" s="293"/>
      <c r="O30" s="332"/>
      <c r="P30" s="299"/>
      <c r="Q30" s="335"/>
      <c r="R30" s="60"/>
      <c r="S30" s="311"/>
      <c r="T30" s="293"/>
      <c r="U30" s="296"/>
      <c r="V30" s="299"/>
      <c r="W30" s="60"/>
      <c r="X30" s="402"/>
      <c r="Y30" s="403"/>
      <c r="Z30" s="403"/>
      <c r="AA30" s="403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35</v>
      </c>
      <c r="C31" s="59"/>
      <c r="D31" s="341"/>
      <c r="E31" s="342"/>
      <c r="F31" s="59"/>
      <c r="G31" s="308"/>
      <c r="H31" s="293"/>
      <c r="I31" s="335"/>
      <c r="J31" s="332"/>
      <c r="K31" s="311"/>
      <c r="L31" s="59"/>
      <c r="M31" s="311"/>
      <c r="N31" s="293"/>
      <c r="O31" s="332"/>
      <c r="P31" s="299"/>
      <c r="Q31" s="335"/>
      <c r="R31" s="60"/>
      <c r="S31" s="311"/>
      <c r="T31" s="293"/>
      <c r="U31" s="296"/>
      <c r="V31" s="299"/>
      <c r="W31" s="60"/>
      <c r="X31" s="402"/>
      <c r="Y31" s="403"/>
      <c r="Z31" s="403"/>
      <c r="AA31" s="403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36</v>
      </c>
      <c r="C32" s="59"/>
      <c r="D32" s="343" t="s">
        <v>37</v>
      </c>
      <c r="E32" s="344"/>
      <c r="F32" s="59"/>
      <c r="G32" s="309"/>
      <c r="H32" s="294"/>
      <c r="I32" s="336"/>
      <c r="J32" s="333"/>
      <c r="K32" s="312"/>
      <c r="L32" s="59"/>
      <c r="M32" s="312"/>
      <c r="N32" s="294"/>
      <c r="O32" s="333"/>
      <c r="P32" s="300"/>
      <c r="Q32" s="336"/>
      <c r="R32" s="60"/>
      <c r="S32" s="312"/>
      <c r="T32" s="294"/>
      <c r="U32" s="297"/>
      <c r="V32" s="300"/>
      <c r="W32" s="60"/>
      <c r="X32" s="404"/>
      <c r="Y32" s="362"/>
      <c r="Z32" s="362"/>
      <c r="AA32" s="362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38</v>
      </c>
      <c r="C33" s="59"/>
      <c r="D33" s="345"/>
      <c r="E33" s="346"/>
      <c r="F33" s="59"/>
      <c r="G33" s="290" t="s">
        <v>19</v>
      </c>
      <c r="H33" s="291"/>
      <c r="I33" s="291"/>
      <c r="J33" s="291"/>
      <c r="K33" s="291"/>
      <c r="L33" s="59"/>
      <c r="M33" s="290" t="s">
        <v>19</v>
      </c>
      <c r="N33" s="291"/>
      <c r="O33" s="291"/>
      <c r="P33" s="291"/>
      <c r="Q33" s="291"/>
      <c r="R33" s="59"/>
      <c r="S33" s="290" t="s">
        <v>19</v>
      </c>
      <c r="T33" s="291"/>
      <c r="U33" s="291"/>
      <c r="V33" s="291"/>
      <c r="W33" s="59"/>
      <c r="X33" s="290" t="s">
        <v>19</v>
      </c>
      <c r="Y33" s="291"/>
      <c r="Z33" s="291"/>
      <c r="AA33" s="291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19" t="s">
        <v>39</v>
      </c>
      <c r="E34" s="325"/>
      <c r="F34" s="59"/>
      <c r="G34" s="307" t="s">
        <v>41</v>
      </c>
      <c r="H34" s="307" t="s">
        <v>41</v>
      </c>
      <c r="I34" s="307" t="s">
        <v>41</v>
      </c>
      <c r="J34" s="307" t="s">
        <v>41</v>
      </c>
      <c r="K34" s="328"/>
      <c r="L34" s="60"/>
      <c r="M34" s="307" t="s">
        <v>41</v>
      </c>
      <c r="N34" s="307" t="s">
        <v>41</v>
      </c>
      <c r="O34" s="307" t="s">
        <v>41</v>
      </c>
      <c r="P34" s="307" t="s">
        <v>41</v>
      </c>
      <c r="Q34" s="328"/>
      <c r="R34" s="60"/>
      <c r="S34" s="301" t="s">
        <v>42</v>
      </c>
      <c r="T34" s="302"/>
      <c r="U34" s="302"/>
      <c r="V34" s="302"/>
      <c r="W34" s="62"/>
      <c r="X34" s="319" t="s">
        <v>39</v>
      </c>
      <c r="Y34" s="320"/>
      <c r="Z34" s="320"/>
      <c r="AA34" s="320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21"/>
      <c r="E35" s="326"/>
      <c r="F35" s="63"/>
      <c r="G35" s="308"/>
      <c r="H35" s="308"/>
      <c r="I35" s="308"/>
      <c r="J35" s="308"/>
      <c r="K35" s="329"/>
      <c r="L35" s="65"/>
      <c r="M35" s="308"/>
      <c r="N35" s="308"/>
      <c r="O35" s="308"/>
      <c r="P35" s="308"/>
      <c r="Q35" s="329"/>
      <c r="R35" s="65"/>
      <c r="S35" s="303"/>
      <c r="T35" s="304"/>
      <c r="U35" s="304"/>
      <c r="V35" s="304"/>
      <c r="W35" s="66"/>
      <c r="X35" s="321"/>
      <c r="Y35" s="322"/>
      <c r="Z35" s="322"/>
      <c r="AA35" s="322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23"/>
      <c r="E36" s="327"/>
      <c r="F36" s="67"/>
      <c r="G36" s="308"/>
      <c r="H36" s="308"/>
      <c r="I36" s="308"/>
      <c r="J36" s="308"/>
      <c r="K36" s="329"/>
      <c r="L36" s="70"/>
      <c r="M36" s="308"/>
      <c r="N36" s="308"/>
      <c r="O36" s="308"/>
      <c r="P36" s="308"/>
      <c r="Q36" s="329"/>
      <c r="R36" s="70"/>
      <c r="S36" s="303"/>
      <c r="T36" s="304"/>
      <c r="U36" s="304"/>
      <c r="V36" s="304"/>
      <c r="W36" s="71"/>
      <c r="X36" s="323"/>
      <c r="Y36" s="324"/>
      <c r="Z36" s="324"/>
      <c r="AA36" s="324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309"/>
      <c r="H37" s="309"/>
      <c r="I37" s="309"/>
      <c r="J37" s="309"/>
      <c r="K37" s="330"/>
      <c r="L37" s="75"/>
      <c r="M37" s="309"/>
      <c r="N37" s="309"/>
      <c r="O37" s="309"/>
      <c r="P37" s="309"/>
      <c r="Q37" s="330"/>
      <c r="R37" s="75"/>
      <c r="S37" s="303"/>
      <c r="T37" s="304"/>
      <c r="U37" s="304"/>
      <c r="V37" s="304"/>
      <c r="W37" s="76"/>
      <c r="X37" s="45"/>
      <c r="Y37" s="45"/>
      <c r="Z37" s="45"/>
      <c r="AA37" s="45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47</v>
      </c>
      <c r="C38" s="72"/>
      <c r="D38" s="45"/>
      <c r="E38" s="45"/>
      <c r="F38" s="72"/>
      <c r="G38" s="319" t="s">
        <v>39</v>
      </c>
      <c r="H38" s="320"/>
      <c r="I38" s="320"/>
      <c r="J38" s="320"/>
      <c r="K38" s="320"/>
      <c r="L38" s="79"/>
      <c r="M38" s="319" t="s">
        <v>39</v>
      </c>
      <c r="N38" s="320"/>
      <c r="O38" s="320"/>
      <c r="P38" s="320"/>
      <c r="Q38" s="320"/>
      <c r="R38" s="79"/>
      <c r="S38" s="303"/>
      <c r="T38" s="304"/>
      <c r="U38" s="304"/>
      <c r="V38" s="304"/>
      <c r="W38" s="76"/>
      <c r="X38" s="45"/>
      <c r="Y38" s="45"/>
      <c r="Z38" s="45"/>
      <c r="AA38" s="45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321"/>
      <c r="H39" s="322"/>
      <c r="I39" s="322"/>
      <c r="J39" s="322"/>
      <c r="K39" s="322"/>
      <c r="L39" s="79"/>
      <c r="M39" s="321"/>
      <c r="N39" s="322"/>
      <c r="O39" s="322"/>
      <c r="P39" s="322"/>
      <c r="Q39" s="322"/>
      <c r="R39" s="79"/>
      <c r="S39" s="303"/>
      <c r="T39" s="304"/>
      <c r="U39" s="304"/>
      <c r="V39" s="304"/>
      <c r="W39" s="76"/>
      <c r="X39" s="45"/>
      <c r="Y39" s="45"/>
      <c r="Z39" s="45"/>
      <c r="AA39" s="4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323"/>
      <c r="H40" s="324"/>
      <c r="I40" s="324"/>
      <c r="J40" s="324"/>
      <c r="K40" s="324"/>
      <c r="L40" s="76"/>
      <c r="M40" s="323"/>
      <c r="N40" s="324"/>
      <c r="O40" s="324"/>
      <c r="P40" s="324"/>
      <c r="Q40" s="324"/>
      <c r="R40" s="76"/>
      <c r="S40" s="305"/>
      <c r="T40" s="306"/>
      <c r="U40" s="306"/>
      <c r="V40" s="306"/>
      <c r="W40" s="76"/>
      <c r="X40" s="45"/>
      <c r="Y40" s="45"/>
      <c r="Z40" s="45"/>
      <c r="AA40" s="45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88"/>
      <c r="H41" s="8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4"/>
      <c r="H42" s="284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102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143</v>
      </c>
      <c r="C46" s="272"/>
      <c r="D46" s="136" t="s">
        <v>144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106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131</v>
      </c>
      <c r="C47" s="272"/>
      <c r="D47" s="136" t="s">
        <v>122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136</v>
      </c>
      <c r="D48" s="136" t="s">
        <v>124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107</v>
      </c>
      <c r="T48" s="265" t="s">
        <v>108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138</v>
      </c>
      <c r="C49" s="100"/>
      <c r="D49" s="246" t="s">
        <v>123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140</v>
      </c>
      <c r="C50" s="100"/>
      <c r="D50" s="136" t="s">
        <v>127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103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105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125</v>
      </c>
      <c r="C52" s="100"/>
      <c r="D52" s="246" t="s">
        <v>126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61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104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115</v>
      </c>
      <c r="C54" s="100"/>
      <c r="D54" s="144" t="s">
        <v>116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109</v>
      </c>
      <c r="T54" s="136" t="s">
        <v>110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89"/>
      <c r="U59" s="289"/>
      <c r="V59" s="289"/>
      <c r="W59" s="289"/>
      <c r="X59" s="289"/>
      <c r="Y59" s="289"/>
      <c r="Z59" s="289"/>
      <c r="AA59" s="289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17" t="s">
        <v>112</v>
      </c>
      <c r="H60" s="318"/>
      <c r="I60" s="317" t="s">
        <v>113</v>
      </c>
      <c r="J60" s="317"/>
      <c r="K60" s="318"/>
      <c r="L60" s="162"/>
      <c r="M60" s="162"/>
      <c r="N60" s="163"/>
      <c r="O60" s="163"/>
      <c r="P60" s="163"/>
      <c r="Q60" s="164"/>
      <c r="R60" s="163"/>
      <c r="S60" s="289" t="s">
        <v>64</v>
      </c>
      <c r="T60" s="289"/>
      <c r="U60" s="289"/>
      <c r="V60" s="289"/>
      <c r="W60" s="289"/>
      <c r="X60" s="289"/>
      <c r="Y60" s="289"/>
      <c r="Z60" s="289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18"/>
      <c r="H61" s="318"/>
      <c r="I61" s="318"/>
      <c r="J61" s="318"/>
      <c r="K61" s="318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287">
        <v>1</v>
      </c>
      <c r="H62" s="287"/>
      <c r="I62" s="287">
        <v>1</v>
      </c>
      <c r="J62" s="287"/>
      <c r="K62" s="287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287">
        <v>2.5</v>
      </c>
      <c r="H63" s="287"/>
      <c r="I63" s="287">
        <v>2.5</v>
      </c>
      <c r="J63" s="287"/>
      <c r="K63" s="287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287">
        <v>1</v>
      </c>
      <c r="H64" s="287"/>
      <c r="I64" s="287">
        <v>1</v>
      </c>
      <c r="J64" s="287"/>
      <c r="K64" s="287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73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287">
        <v>0.5</v>
      </c>
      <c r="H65" s="287"/>
      <c r="I65" s="287">
        <v>0.5</v>
      </c>
      <c r="J65" s="287"/>
      <c r="K65" s="287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100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287">
        <v>0</v>
      </c>
      <c r="H66" s="287"/>
      <c r="I66" s="287">
        <v>0</v>
      </c>
      <c r="J66" s="287"/>
      <c r="K66" s="287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132</v>
      </c>
      <c r="F67" s="158"/>
      <c r="G67" s="287">
        <v>4</v>
      </c>
      <c r="H67" s="287"/>
      <c r="I67" s="287">
        <v>4</v>
      </c>
      <c r="J67" s="287"/>
      <c r="K67" s="287"/>
      <c r="L67" s="178"/>
      <c r="M67" s="178"/>
      <c r="N67" s="191"/>
      <c r="O67" s="170"/>
      <c r="P67" s="170"/>
      <c r="Q67" s="209" t="s">
        <v>133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135</v>
      </c>
      <c r="F68" s="158"/>
      <c r="G68" s="287">
        <v>4</v>
      </c>
      <c r="H68" s="287"/>
      <c r="I68" s="287">
        <v>4</v>
      </c>
      <c r="J68" s="287"/>
      <c r="K68" s="287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137</v>
      </c>
      <c r="F69" s="158"/>
      <c r="G69" s="287">
        <v>4</v>
      </c>
      <c r="H69" s="287"/>
      <c r="I69" s="287">
        <v>4</v>
      </c>
      <c r="J69" s="287"/>
      <c r="K69" s="28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141</v>
      </c>
      <c r="F70" s="158"/>
      <c r="G70" s="287">
        <v>8</v>
      </c>
      <c r="H70" s="287"/>
      <c r="I70" s="287">
        <v>8</v>
      </c>
      <c r="J70" s="287"/>
      <c r="K70" s="28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118</v>
      </c>
      <c r="F71" s="158"/>
      <c r="G71" s="285">
        <v>6</v>
      </c>
      <c r="H71" s="286"/>
      <c r="I71" s="285">
        <v>6</v>
      </c>
      <c r="J71" s="288"/>
      <c r="K71" s="286"/>
      <c r="L71" s="178">
        <v>6</v>
      </c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285">
        <v>8</v>
      </c>
      <c r="H72" s="286"/>
      <c r="I72" s="285">
        <v>8</v>
      </c>
      <c r="J72" s="288"/>
      <c r="K72" s="286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120</v>
      </c>
      <c r="F73" s="158"/>
      <c r="G73" s="287">
        <v>3</v>
      </c>
      <c r="H73" s="287"/>
      <c r="I73" s="287">
        <v>3</v>
      </c>
      <c r="J73" s="287"/>
      <c r="K73" s="28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287">
        <v>6</v>
      </c>
      <c r="H74" s="287"/>
      <c r="I74" s="287">
        <v>6</v>
      </c>
      <c r="J74" s="287"/>
      <c r="K74" s="28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119</v>
      </c>
      <c r="F75" s="158"/>
      <c r="G75" s="287">
        <v>8</v>
      </c>
      <c r="H75" s="287"/>
      <c r="I75" s="287">
        <v>8</v>
      </c>
      <c r="J75" s="287"/>
      <c r="K75" s="28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87"/>
      <c r="H76" s="287"/>
      <c r="I76" s="287"/>
      <c r="J76" s="287"/>
      <c r="K76" s="28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87"/>
      <c r="H77" s="287"/>
      <c r="I77" s="287"/>
      <c r="J77" s="287"/>
      <c r="K77" s="28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87"/>
      <c r="H78" s="287"/>
      <c r="I78" s="287"/>
      <c r="J78" s="287"/>
      <c r="K78" s="28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287">
        <v>0</v>
      </c>
      <c r="H79" s="287"/>
      <c r="I79" s="287">
        <v>0</v>
      </c>
      <c r="J79" s="287"/>
      <c r="K79" s="28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287">
        <v>0</v>
      </c>
      <c r="H80" s="287"/>
      <c r="I80" s="287">
        <v>0</v>
      </c>
      <c r="J80" s="287"/>
      <c r="K80" s="28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287">
        <v>3</v>
      </c>
      <c r="H81" s="287"/>
      <c r="I81" s="287">
        <v>3</v>
      </c>
      <c r="J81" s="287"/>
      <c r="K81" s="28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114</v>
      </c>
      <c r="F82" s="158"/>
      <c r="G82" s="287">
        <v>2</v>
      </c>
      <c r="H82" s="287"/>
      <c r="I82" s="287">
        <v>2</v>
      </c>
      <c r="J82" s="287"/>
      <c r="K82" s="28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287">
        <v>0</v>
      </c>
      <c r="H83" s="287"/>
      <c r="I83" s="287">
        <v>0</v>
      </c>
      <c r="J83" s="287"/>
      <c r="K83" s="28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287">
        <v>1</v>
      </c>
      <c r="H84" s="287"/>
      <c r="I84" s="287">
        <v>1</v>
      </c>
      <c r="J84" s="287"/>
      <c r="K84" s="28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121</v>
      </c>
      <c r="F85" s="158"/>
      <c r="G85" s="287">
        <v>1</v>
      </c>
      <c r="H85" s="287"/>
      <c r="I85" s="287">
        <v>1</v>
      </c>
      <c r="J85" s="287"/>
      <c r="K85" s="28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87"/>
      <c r="H86" s="287"/>
      <c r="I86" s="287"/>
      <c r="J86" s="287"/>
      <c r="K86" s="28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111</v>
      </c>
      <c r="G87" s="287">
        <v>0</v>
      </c>
      <c r="H87" s="287"/>
      <c r="I87" s="287">
        <v>0</v>
      </c>
      <c r="J87" s="287"/>
      <c r="K87" s="28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14">
        <f>SUM(G66:G87)</f>
        <v>58</v>
      </c>
      <c r="H88" s="316"/>
      <c r="I88" s="314">
        <f>SUM(I66:I87)</f>
        <v>58</v>
      </c>
      <c r="J88" s="315"/>
      <c r="K88" s="316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13">
        <v>8</v>
      </c>
      <c r="H89" s="313"/>
      <c r="I89" s="313">
        <v>8</v>
      </c>
      <c r="J89" s="313"/>
      <c r="K89" s="313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H24:H27"/>
    <mergeCell ref="I24:I27"/>
    <mergeCell ref="P24:P27"/>
    <mergeCell ref="U24:U27"/>
    <mergeCell ref="S24:S27"/>
    <mergeCell ref="G24:G27"/>
    <mergeCell ref="T24:T27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K18:K21"/>
    <mergeCell ref="D28:E28"/>
    <mergeCell ref="G28:K28"/>
    <mergeCell ref="X28:AA28"/>
    <mergeCell ref="J24:J27"/>
    <mergeCell ref="AA24:AA27"/>
    <mergeCell ref="G18:G21"/>
    <mergeCell ref="K24:K27"/>
    <mergeCell ref="G22:K23"/>
    <mergeCell ref="M22:Q23"/>
    <mergeCell ref="H18:H21"/>
    <mergeCell ref="I18:I21"/>
    <mergeCell ref="J18:J21"/>
    <mergeCell ref="S22:V23"/>
    <mergeCell ref="S28:V28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X22:AA23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G13:K14"/>
    <mergeCell ref="G15:K15"/>
    <mergeCell ref="G16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4:G37"/>
    <mergeCell ref="H34:H37"/>
    <mergeCell ref="I34:I37"/>
    <mergeCell ref="J34:J37"/>
    <mergeCell ref="K34:K37"/>
    <mergeCell ref="G89:H89"/>
    <mergeCell ref="I89:K89"/>
    <mergeCell ref="I88:K88"/>
    <mergeCell ref="G88:H88"/>
    <mergeCell ref="I87:K87"/>
    <mergeCell ref="G87:H87"/>
    <mergeCell ref="G60:H61"/>
    <mergeCell ref="I60:K61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G78:H78"/>
    <mergeCell ref="S60:Z60"/>
    <mergeCell ref="I82:K82"/>
    <mergeCell ref="I83:K83"/>
    <mergeCell ref="X33:AA33"/>
    <mergeCell ref="T29:T32"/>
    <mergeCell ref="U29:U32"/>
    <mergeCell ref="V29:V32"/>
    <mergeCell ref="S34:V40"/>
    <mergeCell ref="P29:P32"/>
    <mergeCell ref="P34:P37"/>
    <mergeCell ref="S29:S32"/>
    <mergeCell ref="M33:Q33"/>
    <mergeCell ref="S33:V33"/>
    <mergeCell ref="T59:AA59"/>
    <mergeCell ref="G38:K40"/>
    <mergeCell ref="X29:AA32"/>
    <mergeCell ref="X34:AA3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66:H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G26" sqref="G26"/>
    </sheetView>
  </sheetViews>
  <sheetFormatPr baseColWidth="10" defaultColWidth="9.140625" defaultRowHeight="15" x14ac:dyDescent="0.25"/>
  <cols>
    <col min="2" max="2" width="64" customWidth="1"/>
  </cols>
  <sheetData>
    <row r="1" spans="1:30" ht="23.25" x14ac:dyDescent="0.25">
      <c r="B1" s="4" t="s">
        <v>151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152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153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B6" s="405" t="s">
        <v>156</v>
      </c>
    </row>
    <row r="7" spans="1:30" x14ac:dyDescent="0.25">
      <c r="A7" s="405">
        <v>1</v>
      </c>
      <c r="B7" s="405" t="s">
        <v>157</v>
      </c>
      <c r="C7" s="406">
        <v>0.5625</v>
      </c>
    </row>
    <row r="8" spans="1:30" x14ac:dyDescent="0.25">
      <c r="A8" s="405">
        <v>2</v>
      </c>
      <c r="B8" s="405" t="s">
        <v>158</v>
      </c>
      <c r="C8" s="406">
        <v>0.5625</v>
      </c>
    </row>
    <row r="9" spans="1:30" x14ac:dyDescent="0.25">
      <c r="A9" s="405">
        <v>3</v>
      </c>
      <c r="B9" s="405" t="s">
        <v>159</v>
      </c>
      <c r="C9" s="406">
        <v>0.5625</v>
      </c>
    </row>
    <row r="10" spans="1:30" x14ac:dyDescent="0.25">
      <c r="A10" s="405">
        <v>4</v>
      </c>
      <c r="B10" s="405" t="s">
        <v>174</v>
      </c>
      <c r="C10" s="406">
        <v>0.5625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workbookViewId="0">
      <selection activeCell="I28" sqref="I28"/>
    </sheetView>
  </sheetViews>
  <sheetFormatPr baseColWidth="10" defaultColWidth="9.140625" defaultRowHeight="15" x14ac:dyDescent="0.25"/>
  <cols>
    <col min="2" max="2" width="51.42578125" customWidth="1"/>
  </cols>
  <sheetData>
    <row r="1" spans="1:30" ht="23.25" x14ac:dyDescent="0.25">
      <c r="B1" s="4" t="s">
        <v>151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152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153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05">
        <v>1</v>
      </c>
      <c r="B6" s="405" t="s">
        <v>160</v>
      </c>
      <c r="C6" s="406">
        <v>0.5625</v>
      </c>
    </row>
    <row r="7" spans="1:30" x14ac:dyDescent="0.25">
      <c r="A7" s="407">
        <v>1.1000000000000001</v>
      </c>
      <c r="B7" s="408" t="s">
        <v>41</v>
      </c>
      <c r="C7" s="409" t="s">
        <v>161</v>
      </c>
    </row>
    <row r="8" spans="1:30" x14ac:dyDescent="0.25">
      <c r="A8" s="407">
        <v>1.2</v>
      </c>
      <c r="B8" s="410" t="s">
        <v>162</v>
      </c>
      <c r="C8" s="409" t="s">
        <v>161</v>
      </c>
    </row>
    <row r="9" spans="1:30" x14ac:dyDescent="0.25">
      <c r="A9" s="407">
        <v>1.3</v>
      </c>
      <c r="B9" s="410" t="s">
        <v>163</v>
      </c>
      <c r="C9" s="409" t="s">
        <v>161</v>
      </c>
    </row>
    <row r="10" spans="1:30" x14ac:dyDescent="0.25">
      <c r="A10" s="411">
        <v>1.4</v>
      </c>
      <c r="B10" s="412" t="s">
        <v>175</v>
      </c>
      <c r="C10" s="413" t="s">
        <v>161</v>
      </c>
    </row>
    <row r="11" spans="1:30" x14ac:dyDescent="0.25">
      <c r="A11" s="407">
        <v>1.5</v>
      </c>
      <c r="B11" s="412" t="s">
        <v>164</v>
      </c>
      <c r="C11" s="409" t="s">
        <v>165</v>
      </c>
    </row>
    <row r="12" spans="1:30" x14ac:dyDescent="0.25">
      <c r="A12" s="411">
        <v>1.6</v>
      </c>
      <c r="B12" s="412" t="s">
        <v>166</v>
      </c>
      <c r="C12" s="413" t="s">
        <v>165</v>
      </c>
    </row>
    <row r="13" spans="1:30" x14ac:dyDescent="0.25">
      <c r="A13" s="411">
        <v>1.7</v>
      </c>
      <c r="B13" s="412" t="s">
        <v>167</v>
      </c>
      <c r="C13" s="413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F15" sqref="F15"/>
    </sheetView>
  </sheetViews>
  <sheetFormatPr baseColWidth="10" defaultRowHeight="15" x14ac:dyDescent="0.25"/>
  <cols>
    <col min="2" max="2" width="46" customWidth="1"/>
  </cols>
  <sheetData>
    <row r="1" spans="1:30" ht="23.25" x14ac:dyDescent="0.25">
      <c r="B1" s="4" t="s">
        <v>151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152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153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05">
        <v>2</v>
      </c>
      <c r="B6" s="405" t="s">
        <v>158</v>
      </c>
      <c r="C6" s="406">
        <v>0.5625</v>
      </c>
    </row>
    <row r="7" spans="1:30" x14ac:dyDescent="0.25">
      <c r="A7" s="407">
        <v>2.1</v>
      </c>
      <c r="B7" s="408" t="s">
        <v>41</v>
      </c>
      <c r="C7" s="409" t="s">
        <v>161</v>
      </c>
    </row>
    <row r="8" spans="1:30" x14ac:dyDescent="0.25">
      <c r="A8" s="407">
        <v>2.2000000000000002</v>
      </c>
      <c r="B8" s="412" t="s">
        <v>166</v>
      </c>
      <c r="C8" s="409" t="s">
        <v>165</v>
      </c>
    </row>
    <row r="9" spans="1:30" x14ac:dyDescent="0.25">
      <c r="A9" s="411">
        <v>2.2999999999999998</v>
      </c>
      <c r="B9" s="412" t="s">
        <v>167</v>
      </c>
      <c r="C9" s="409" t="s">
        <v>161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F22" sqref="F22"/>
    </sheetView>
  </sheetViews>
  <sheetFormatPr baseColWidth="10" defaultRowHeight="15" x14ac:dyDescent="0.25"/>
  <cols>
    <col min="2" max="2" width="34.42578125" customWidth="1"/>
  </cols>
  <sheetData>
    <row r="1" spans="1:30" ht="23.25" x14ac:dyDescent="0.25">
      <c r="B1" s="4" t="s">
        <v>151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152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153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05">
        <v>3</v>
      </c>
      <c r="B6" s="405" t="s">
        <v>159</v>
      </c>
      <c r="C6" s="406">
        <v>0.5625</v>
      </c>
    </row>
    <row r="7" spans="1:30" x14ac:dyDescent="0.25">
      <c r="A7" s="407">
        <v>3.1</v>
      </c>
      <c r="B7" s="408" t="s">
        <v>41</v>
      </c>
      <c r="C7" s="409" t="s">
        <v>161</v>
      </c>
    </row>
    <row r="8" spans="1:30" x14ac:dyDescent="0.25">
      <c r="A8" s="407">
        <v>3.2</v>
      </c>
      <c r="B8" s="412" t="s">
        <v>166</v>
      </c>
      <c r="C8" s="409" t="s">
        <v>165</v>
      </c>
    </row>
    <row r="9" spans="1:30" x14ac:dyDescent="0.25">
      <c r="A9" s="411">
        <v>3.3</v>
      </c>
      <c r="B9" s="412" t="s">
        <v>167</v>
      </c>
      <c r="C9" s="409" t="s">
        <v>161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B9" sqref="B9"/>
    </sheetView>
  </sheetViews>
  <sheetFormatPr baseColWidth="10" defaultRowHeight="15" x14ac:dyDescent="0.25"/>
  <cols>
    <col min="2" max="2" width="53" customWidth="1"/>
  </cols>
  <sheetData>
    <row r="1" spans="1:30" ht="23.25" x14ac:dyDescent="0.25">
      <c r="B1" s="4" t="s">
        <v>151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  <c r="AD1" s="3"/>
    </row>
    <row r="2" spans="1:30" ht="23.25" x14ac:dyDescent="0.35">
      <c r="B2" s="11" t="s">
        <v>152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  <c r="AD2" s="10"/>
    </row>
    <row r="3" spans="1:30" ht="23.25" x14ac:dyDescent="0.25">
      <c r="B3" s="20" t="s">
        <v>153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  <c r="AD3" s="19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  <c r="AD4" s="32"/>
    </row>
    <row r="6" spans="1:30" x14ac:dyDescent="0.25">
      <c r="A6" s="405">
        <v>4</v>
      </c>
      <c r="B6" s="405" t="s">
        <v>172</v>
      </c>
      <c r="C6" s="406">
        <v>0.5625</v>
      </c>
    </row>
    <row r="7" spans="1:30" x14ac:dyDescent="0.25">
      <c r="A7" s="407">
        <v>4.0999999999999996</v>
      </c>
      <c r="B7" s="408" t="s">
        <v>41</v>
      </c>
      <c r="C7" s="409" t="s">
        <v>161</v>
      </c>
    </row>
    <row r="8" spans="1:30" x14ac:dyDescent="0.25">
      <c r="A8" s="407">
        <v>4.2</v>
      </c>
      <c r="B8" s="408" t="s">
        <v>166</v>
      </c>
      <c r="C8" s="409" t="s">
        <v>165</v>
      </c>
    </row>
    <row r="9" spans="1:30" x14ac:dyDescent="0.25">
      <c r="A9" s="407">
        <v>4.3</v>
      </c>
      <c r="B9" s="408" t="s">
        <v>173</v>
      </c>
      <c r="C9" s="409" t="s">
        <v>165</v>
      </c>
    </row>
    <row r="10" spans="1:30" x14ac:dyDescent="0.25">
      <c r="A10" s="407">
        <v>4.4000000000000004</v>
      </c>
      <c r="B10" s="408" t="s">
        <v>168</v>
      </c>
      <c r="C10" s="409" t="s">
        <v>165</v>
      </c>
    </row>
    <row r="11" spans="1:30" x14ac:dyDescent="0.25">
      <c r="A11" s="407">
        <v>4.5</v>
      </c>
      <c r="B11" s="408" t="s">
        <v>169</v>
      </c>
      <c r="C11" s="409" t="s">
        <v>165</v>
      </c>
    </row>
    <row r="12" spans="1:30" x14ac:dyDescent="0.25">
      <c r="A12" s="407">
        <v>4.5999999999999996</v>
      </c>
      <c r="B12" s="408" t="s">
        <v>170</v>
      </c>
      <c r="C12" s="409" t="s">
        <v>165</v>
      </c>
    </row>
    <row r="13" spans="1:30" x14ac:dyDescent="0.25">
      <c r="A13" s="405">
        <v>4.7</v>
      </c>
      <c r="B13" s="405" t="s">
        <v>171</v>
      </c>
      <c r="C13" s="409" t="s">
        <v>161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2018-08-10T10:48:57Z</dcterms:modified>
</cp:coreProperties>
</file>