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5"/>
  </bookViews>
  <sheets>
    <sheet name="UseCases" sheetId="3" r:id="rId1"/>
    <sheet name="Parameter Description" sheetId="4" r:id="rId2"/>
    <sheet name="Scheme" sheetId="5" r:id="rId3"/>
    <sheet name="ALOHA" sheetId="10" r:id="rId4"/>
    <sheet name="Slotted ALOHA" sheetId="11" r:id="rId5"/>
    <sheet name="CSMA" sheetId="12" r:id="rId6"/>
    <sheet name="Fully Synchronized" sheetId="13" r:id="rId7"/>
  </sheets>
  <definedNames>
    <definedName name="_xlnm._FilterDatabase" localSheetId="0" hidden="1">UseCases!$A$1:$Q$25</definedName>
  </definedNames>
  <calcPr calcId="145621"/>
</workbook>
</file>

<file path=xl/calcChain.xml><?xml version="1.0" encoding="utf-8"?>
<calcChain xmlns="http://schemas.openxmlformats.org/spreadsheetml/2006/main">
  <c r="Q25" i="13" l="1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D2" i="13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Q25" i="11"/>
  <c r="P25" i="11"/>
  <c r="O25" i="11"/>
  <c r="N25" i="11"/>
  <c r="M25" i="11"/>
  <c r="L25" i="11"/>
  <c r="K25" i="11"/>
  <c r="J25" i="11"/>
  <c r="I25" i="11"/>
  <c r="H25" i="11"/>
  <c r="F25" i="11"/>
  <c r="E25" i="11"/>
  <c r="D25" i="11"/>
  <c r="Q24" i="11"/>
  <c r="P24" i="11"/>
  <c r="O24" i="11"/>
  <c r="N24" i="11"/>
  <c r="M24" i="11"/>
  <c r="L24" i="11"/>
  <c r="K24" i="11"/>
  <c r="J24" i="11"/>
  <c r="I24" i="11"/>
  <c r="H24" i="11"/>
  <c r="F24" i="11"/>
  <c r="E24" i="11"/>
  <c r="D24" i="11"/>
  <c r="Q23" i="11"/>
  <c r="P23" i="11"/>
  <c r="O23" i="11"/>
  <c r="N23" i="11"/>
  <c r="M23" i="11"/>
  <c r="L23" i="11"/>
  <c r="K23" i="11"/>
  <c r="J23" i="11"/>
  <c r="I23" i="11"/>
  <c r="H23" i="11"/>
  <c r="F23" i="11"/>
  <c r="E23" i="11"/>
  <c r="D23" i="11"/>
  <c r="C23" i="11" s="1"/>
  <c r="Q22" i="11"/>
  <c r="P22" i="11"/>
  <c r="O22" i="11"/>
  <c r="N22" i="11"/>
  <c r="M22" i="11"/>
  <c r="L22" i="11"/>
  <c r="K22" i="11"/>
  <c r="J22" i="11"/>
  <c r="I22" i="11"/>
  <c r="H22" i="11"/>
  <c r="G22" i="11"/>
  <c r="C22" i="11" s="1"/>
  <c r="F22" i="11"/>
  <c r="E22" i="11"/>
  <c r="D22" i="11"/>
  <c r="Q21" i="11"/>
  <c r="P21" i="11"/>
  <c r="O21" i="11"/>
  <c r="N21" i="11"/>
  <c r="M21" i="11"/>
  <c r="L21" i="11"/>
  <c r="K21" i="11"/>
  <c r="J21" i="11"/>
  <c r="I21" i="11"/>
  <c r="H21" i="11"/>
  <c r="F21" i="11"/>
  <c r="C21" i="11" s="1"/>
  <c r="E21" i="11"/>
  <c r="D21" i="11"/>
  <c r="Q20" i="11"/>
  <c r="P20" i="11"/>
  <c r="O20" i="11"/>
  <c r="N20" i="11"/>
  <c r="M20" i="11"/>
  <c r="L20" i="11"/>
  <c r="K20" i="11"/>
  <c r="J20" i="11"/>
  <c r="I20" i="11"/>
  <c r="H20" i="11"/>
  <c r="F20" i="11"/>
  <c r="E20" i="11"/>
  <c r="D20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 s="1"/>
  <c r="Q18" i="11"/>
  <c r="P18" i="11"/>
  <c r="O18" i="11"/>
  <c r="N18" i="11"/>
  <c r="M18" i="11"/>
  <c r="L18" i="11"/>
  <c r="K18" i="11"/>
  <c r="J18" i="11"/>
  <c r="I18" i="11"/>
  <c r="H18" i="11"/>
  <c r="F18" i="11"/>
  <c r="E18" i="11"/>
  <c r="D18" i="11"/>
  <c r="C18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Q15" i="11"/>
  <c r="P15" i="11"/>
  <c r="O15" i="11"/>
  <c r="N15" i="11"/>
  <c r="M15" i="11"/>
  <c r="L15" i="11"/>
  <c r="K15" i="11"/>
  <c r="J15" i="11"/>
  <c r="I15" i="11"/>
  <c r="H15" i="11"/>
  <c r="F15" i="11"/>
  <c r="E15" i="11"/>
  <c r="D15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Q13" i="11"/>
  <c r="P13" i="11"/>
  <c r="O13" i="11"/>
  <c r="N13" i="11"/>
  <c r="M13" i="11"/>
  <c r="L13" i="11"/>
  <c r="K13" i="11"/>
  <c r="J13" i="11"/>
  <c r="I13" i="11"/>
  <c r="H13" i="11"/>
  <c r="F13" i="11"/>
  <c r="E13" i="11"/>
  <c r="D13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C12" i="11" s="1"/>
  <c r="D12" i="11"/>
  <c r="Q11" i="11"/>
  <c r="P11" i="11"/>
  <c r="O11" i="11"/>
  <c r="N11" i="11"/>
  <c r="M11" i="11"/>
  <c r="L11" i="11"/>
  <c r="K11" i="11"/>
  <c r="J11" i="11"/>
  <c r="I11" i="11"/>
  <c r="H11" i="11"/>
  <c r="F11" i="11"/>
  <c r="E11" i="11"/>
  <c r="D11" i="11"/>
  <c r="Q10" i="11"/>
  <c r="P10" i="11"/>
  <c r="O10" i="11"/>
  <c r="N10" i="11"/>
  <c r="M10" i="11"/>
  <c r="L10" i="11"/>
  <c r="K10" i="11"/>
  <c r="J10" i="11"/>
  <c r="I10" i="11"/>
  <c r="H10" i="11"/>
  <c r="F10" i="11"/>
  <c r="E10" i="11"/>
  <c r="D10" i="11"/>
  <c r="C10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Q8" i="11"/>
  <c r="P8" i="11"/>
  <c r="O8" i="11"/>
  <c r="N8" i="11"/>
  <c r="M8" i="11"/>
  <c r="L8" i="11"/>
  <c r="K8" i="11"/>
  <c r="J8" i="11"/>
  <c r="I8" i="11"/>
  <c r="H8" i="11"/>
  <c r="F8" i="11"/>
  <c r="E8" i="11"/>
  <c r="D8" i="11"/>
  <c r="Q7" i="11"/>
  <c r="P7" i="11"/>
  <c r="O7" i="11"/>
  <c r="N7" i="11"/>
  <c r="M7" i="11"/>
  <c r="L7" i="11"/>
  <c r="K7" i="11"/>
  <c r="J7" i="11"/>
  <c r="I7" i="11"/>
  <c r="H7" i="11"/>
  <c r="F7" i="11"/>
  <c r="E7" i="11"/>
  <c r="D7" i="11"/>
  <c r="Q6" i="11"/>
  <c r="P6" i="11"/>
  <c r="O6" i="11"/>
  <c r="N6" i="11"/>
  <c r="M6" i="11"/>
  <c r="L6" i="11"/>
  <c r="K6" i="11"/>
  <c r="J6" i="11"/>
  <c r="I6" i="11"/>
  <c r="H6" i="11"/>
  <c r="F6" i="11"/>
  <c r="E6" i="11"/>
  <c r="D6" i="11"/>
  <c r="C6" i="11"/>
  <c r="Q5" i="11"/>
  <c r="P5" i="11"/>
  <c r="O5" i="11"/>
  <c r="N5" i="11"/>
  <c r="M5" i="11"/>
  <c r="L5" i="11"/>
  <c r="K5" i="11"/>
  <c r="J5" i="11"/>
  <c r="I5" i="11"/>
  <c r="H5" i="11"/>
  <c r="G5" i="11"/>
  <c r="F5" i="11"/>
  <c r="C5" i="11" s="1"/>
  <c r="E5" i="11"/>
  <c r="D5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Q3" i="11"/>
  <c r="P3" i="11"/>
  <c r="O3" i="11"/>
  <c r="N3" i="11"/>
  <c r="M3" i="11"/>
  <c r="L3" i="11"/>
  <c r="K3" i="11"/>
  <c r="J3" i="11"/>
  <c r="I3" i="11"/>
  <c r="H3" i="11"/>
  <c r="F3" i="11"/>
  <c r="E3" i="11"/>
  <c r="D3" i="11"/>
  <c r="C3" i="11" s="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8" i="12" l="1"/>
  <c r="C12" i="12"/>
  <c r="C16" i="12"/>
  <c r="C24" i="12"/>
  <c r="C2" i="13"/>
  <c r="C10" i="13"/>
  <c r="C12" i="13"/>
  <c r="C16" i="13"/>
  <c r="C20" i="13"/>
  <c r="C24" i="13"/>
  <c r="C11" i="13"/>
  <c r="C13" i="13"/>
  <c r="C15" i="13"/>
  <c r="C17" i="13"/>
  <c r="C19" i="13"/>
  <c r="C21" i="13"/>
  <c r="C23" i="13"/>
  <c r="C25" i="13"/>
  <c r="C5" i="13"/>
  <c r="C6" i="13"/>
  <c r="C3" i="13"/>
  <c r="C7" i="13"/>
  <c r="C9" i="13"/>
  <c r="C4" i="13"/>
  <c r="C8" i="13"/>
  <c r="C14" i="13"/>
  <c r="C18" i="13"/>
  <c r="C22" i="13"/>
  <c r="C20" i="12"/>
  <c r="C25" i="12"/>
  <c r="C14" i="12"/>
  <c r="C18" i="12"/>
  <c r="C9" i="12"/>
  <c r="C19" i="12"/>
  <c r="C11" i="12"/>
  <c r="C17" i="12"/>
  <c r="C2" i="12"/>
  <c r="C6" i="12"/>
  <c r="C22" i="12"/>
  <c r="C5" i="12"/>
  <c r="C10" i="12"/>
  <c r="C15" i="12"/>
  <c r="C21" i="12"/>
  <c r="C4" i="12"/>
  <c r="C3" i="12"/>
  <c r="C7" i="12"/>
  <c r="C13" i="12"/>
  <c r="C23" i="12"/>
  <c r="C17" i="11"/>
  <c r="C7" i="11"/>
  <c r="C16" i="11"/>
  <c r="C11" i="11"/>
  <c r="C4" i="11"/>
  <c r="C9" i="11"/>
  <c r="C15" i="11"/>
  <c r="C20" i="11"/>
  <c r="C25" i="11"/>
  <c r="C8" i="11"/>
  <c r="C13" i="11"/>
  <c r="C24" i="11"/>
  <c r="C16" i="10"/>
  <c r="C18" i="10"/>
  <c r="C4" i="10"/>
  <c r="C8" i="10"/>
  <c r="C12" i="10"/>
  <c r="C9" i="10"/>
  <c r="C22" i="10"/>
  <c r="C20" i="10"/>
  <c r="C24" i="10"/>
  <c r="C23" i="10"/>
  <c r="C19" i="10"/>
  <c r="C2" i="10"/>
  <c r="C3" i="10"/>
  <c r="C10" i="10"/>
  <c r="C11" i="10"/>
  <c r="C17" i="10"/>
  <c r="C21" i="10"/>
  <c r="C25" i="10"/>
  <c r="C6" i="10"/>
  <c r="C7" i="10"/>
  <c r="C13" i="10"/>
  <c r="C5" i="10"/>
  <c r="C14" i="10"/>
  <c r="C15" i="10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5" i="5"/>
  <c r="E24" i="5"/>
  <c r="E23" i="5"/>
  <c r="E22" i="5"/>
  <c r="E21" i="5"/>
  <c r="E20" i="5"/>
  <c r="C20" i="5" s="1"/>
  <c r="E19" i="5"/>
  <c r="E18" i="5"/>
  <c r="E17" i="5"/>
  <c r="E16" i="5"/>
  <c r="C16" i="5" s="1"/>
  <c r="E15" i="5"/>
  <c r="E14" i="5"/>
  <c r="E13" i="5"/>
  <c r="E12" i="5"/>
  <c r="C12" i="5" s="1"/>
  <c r="E11" i="5"/>
  <c r="E10" i="5"/>
  <c r="E9" i="5"/>
  <c r="E8" i="5"/>
  <c r="E7" i="5"/>
  <c r="E6" i="5"/>
  <c r="E5" i="5"/>
  <c r="E4" i="5"/>
  <c r="C4" i="5" s="1"/>
  <c r="E3" i="5"/>
  <c r="E2" i="5"/>
  <c r="D25" i="5"/>
  <c r="D24" i="5"/>
  <c r="D23" i="5"/>
  <c r="C23" i="5" s="1"/>
  <c r="D22" i="5"/>
  <c r="C22" i="5" s="1"/>
  <c r="D21" i="5"/>
  <c r="D20" i="5"/>
  <c r="D19" i="5"/>
  <c r="C19" i="5" s="1"/>
  <c r="D18" i="5"/>
  <c r="C18" i="5" s="1"/>
  <c r="D17" i="5"/>
  <c r="D16" i="5"/>
  <c r="D15" i="5"/>
  <c r="C15" i="5" s="1"/>
  <c r="D14" i="5"/>
  <c r="C14" i="5" s="1"/>
  <c r="D13" i="5"/>
  <c r="D12" i="5"/>
  <c r="D11" i="5"/>
  <c r="C11" i="5" s="1"/>
  <c r="D10" i="5"/>
  <c r="C10" i="5" s="1"/>
  <c r="D9" i="5"/>
  <c r="D8" i="5"/>
  <c r="D7" i="5"/>
  <c r="D6" i="5"/>
  <c r="C6" i="5" s="1"/>
  <c r="D5" i="5"/>
  <c r="D4" i="5"/>
  <c r="D3" i="5"/>
  <c r="C3" i="5" s="1"/>
  <c r="D2" i="5"/>
  <c r="C8" i="5" l="1"/>
  <c r="C2" i="5"/>
  <c r="C24" i="5"/>
  <c r="C7" i="5"/>
  <c r="C5" i="5"/>
  <c r="C9" i="5"/>
  <c r="C13" i="5"/>
  <c r="C17" i="5"/>
  <c r="C21" i="5"/>
  <c r="C25" i="5"/>
</calcChain>
</file>

<file path=xl/sharedStrings.xml><?xml version="1.0" encoding="utf-8"?>
<sst xmlns="http://schemas.openxmlformats.org/spreadsheetml/2006/main" count="893" uniqueCount="176">
  <si>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</si>
  <si>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</si>
  <si>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</si>
  <si>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</si>
  <si>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</si>
  <si>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</si>
  <si>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</si>
  <si>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</si>
  <si>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</si>
  <si>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</si>
  <si>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</si>
  <si>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</si>
  <si>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</si>
  <si>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</si>
  <si>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</si>
  <si>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</si>
  <si>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</si>
  <si>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</si>
  <si>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</si>
  <si>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</si>
  <si>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</si>
  <si>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</si>
  <si>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</si>
  <si>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</si>
  <si>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</si>
  <si>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Waste Management</t>
  </si>
  <si>
    <t>Smart City</t>
  </si>
  <si>
    <t>Outdoor Urban</t>
  </si>
  <si>
    <t>Dense</t>
  </si>
  <si>
    <t>Very high</t>
  </si>
  <si>
    <t>Not required</t>
  </si>
  <si>
    <t>ETSI/FCC</t>
  </si>
  <si>
    <t>Structural Health Monitoring</t>
  </si>
  <si>
    <t>Infrastructure</t>
  </si>
  <si>
    <t>High</t>
  </si>
  <si>
    <t>&lt;1min</t>
  </si>
  <si>
    <t>Street lights can be switched on/off on demand</t>
  </si>
  <si>
    <t>Uplink/Downlink</t>
  </si>
  <si>
    <t>Occasionally 1/hour</t>
  </si>
  <si>
    <t>Medium</t>
  </si>
  <si>
    <t>Smart Parking</t>
  </si>
  <si>
    <t>Occasionally, more than 1/hour</t>
  </si>
  <si>
    <t>Vending Machines - general</t>
  </si>
  <si>
    <t>Monitor vending machines, alert on low stock or maintenance</t>
  </si>
  <si>
    <t>&lt;=64bytes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</si>
  <si>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</si>
  <si>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</si>
  <si>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</si>
  <si>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</si>
  <si>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</si>
  <si>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</si>
  <si>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</si>
  <si>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</si>
  <si>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</si>
  <si>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</si>
  <si>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</si>
  <si>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</si>
  <si>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</si>
  <si>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</si>
  <si>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</si>
  <si>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</si>
  <si>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</si>
  <si>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</si>
  <si>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</si>
  <si>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</si>
  <si>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</si>
  <si>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</si>
  <si>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</si>
  <si>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</si>
  <si>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</si>
  <si>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</si>
  <si>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</si>
  <si>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</si>
  <si>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</si>
  <si>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</si>
  <si>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</si>
  <si>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</si>
  <si>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</si>
  <si>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</si>
  <si>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</si>
  <si>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</si>
  <si>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Terrestrial</t>
  </si>
  <si>
    <t>Monitoring of pipelines, using licensed frequency band</t>
  </si>
  <si>
    <t>Water Pipe Leakage Monitoring</t>
  </si>
  <si>
    <t>Logistics</t>
  </si>
  <si>
    <t>Global Tracking</t>
  </si>
  <si>
    <t>World-wide tracking of goods, e.g. containers</t>
  </si>
  <si>
    <t>Light Switch</t>
  </si>
  <si>
    <t>Wireless light switches</t>
  </si>
  <si>
    <t>CR2025</t>
  </si>
  <si>
    <t>2xAA</t>
  </si>
  <si>
    <t>Energy Harvesting</t>
  </si>
  <si>
    <t>External</t>
  </si>
  <si>
    <t>Frequency Regulation</t>
  </si>
  <si>
    <t>Typical Power Supply</t>
  </si>
  <si>
    <t>&lt;0.25s</t>
  </si>
  <si>
    <t>LP-WAN Localization Precision</t>
  </si>
  <si>
    <t>Data Security</t>
  </si>
  <si>
    <t>Models the linear channel, i.e. the effects due to multi-path propagation and shadowing</t>
  </si>
  <si>
    <t>&lt;1km</t>
  </si>
  <si>
    <t>&lt;5km</t>
  </si>
  <si>
    <t>&lt;50km</t>
  </si>
  <si>
    <t>&lt;10km</t>
  </si>
  <si>
    <t>Secure Authentication</t>
  </si>
  <si>
    <t>Models the interference from other systems in license-exempt frequency bands</t>
  </si>
  <si>
    <t>Models the number of users using the same transmission system</t>
  </si>
  <si>
    <t xml:space="preserve">Simple device may only transmit measured sensor data using the uplink, other devices may contain actuators, and hence require up- and downlink </t>
  </si>
  <si>
    <t>Type and number of payload transmissions of a sensor node</t>
  </si>
  <si>
    <t>Models the required payload data communication mode of the device</t>
  </si>
  <si>
    <t>Data Length</t>
  </si>
  <si>
    <t>Length of the payload data of one payload transmission</t>
  </si>
  <si>
    <t>Availability of the device, i.e. the required probability of a successful transmission</t>
  </si>
  <si>
    <t xml:space="preserve">Latency </t>
  </si>
  <si>
    <t>Latency</t>
  </si>
  <si>
    <t>Maximum acceptable latency for a given use-case</t>
  </si>
  <si>
    <t>LP-WAN Localization</t>
  </si>
  <si>
    <t>Required localization using the LP-WAN signal (no GPS), e.g. for indoor localization</t>
  </si>
  <si>
    <t>Typical power supply of the node to estimate overall lifetime and max. transmit power</t>
  </si>
  <si>
    <t>Restrictions due to frequency regulation, e.g. on transmit power and duty cycle</t>
  </si>
  <si>
    <t>Required size of the network cell, mainly affects path loss</t>
  </si>
  <si>
    <t>Required type of data security, at least encryption is required in all cases</t>
  </si>
  <si>
    <t>Assisted Living</t>
  </si>
  <si>
    <t>Monitoring of large industrial plant (e.g. oil refinery), use of licensed frequency band</t>
  </si>
  <si>
    <t>Monitor structural health of bridges, etc.</t>
  </si>
  <si>
    <t>Cell Radius</t>
  </si>
  <si>
    <t>Layer-2</t>
  </si>
  <si>
    <t>End-to-end</t>
  </si>
  <si>
    <t>Layer-3</t>
  </si>
  <si>
    <t>Available parking space indication in real-time</t>
  </si>
  <si>
    <t>Garbage bins report their fill level</t>
  </si>
  <si>
    <t>Monitoring of water pipe leaks in buildings</t>
  </si>
  <si>
    <t>Public Lighting</t>
  </si>
  <si>
    <t>Node  Velocity</t>
  </si>
  <si>
    <t>3km/h</t>
  </si>
  <si>
    <t>30km/h</t>
  </si>
  <si>
    <t>Localization of equipment, etc. and asset outside</t>
  </si>
  <si>
    <t>more than 1/hour</t>
  </si>
  <si>
    <t>Fast Asset Tracking</t>
  </si>
  <si>
    <t>Vending Machines - Point of Sale</t>
  </si>
  <si>
    <t>Indoor; Outdoor Urban; Outdoor Rural</t>
  </si>
  <si>
    <t>Full support</t>
  </si>
  <si>
    <t>Limited support</t>
  </si>
  <si>
    <t>General Support</t>
  </si>
  <si>
    <t>Very high; High; Medium; Low</t>
  </si>
  <si>
    <t>Uplink/Downlink; Uplink/Broadcast Downlink; Uplink</t>
  </si>
  <si>
    <t>Occasionally, less than 1/day;Occasionally 1/day;Occasionally 1/hour;Occasionally, more than 1/hour;Periodically 1/day;Periodically 1/hour;Periodically, more than 1/hour</t>
  </si>
  <si>
    <t>&lt;=16bytes;&lt;=64bytes;&lt;=256bytes;&gt;256bytes</t>
  </si>
  <si>
    <t>Best effort;Medium;High</t>
  </si>
  <si>
    <t>&lt;0.25s;&lt;1s;&lt;10s;&lt;1min;&lt;10min;&lt;60min;&lt;1day</t>
  </si>
  <si>
    <t>&lt;10m;&lt;100m;Not required</t>
  </si>
  <si>
    <t>CR2025;2xAA;Energy Harvesting;External</t>
  </si>
  <si>
    <t>NA;ETSI;FCC;ETSI/FCC</t>
  </si>
  <si>
    <t>&lt;1km;&lt;5km;&lt;10km;&lt;50km;&gt;50km</t>
  </si>
  <si>
    <t>Layer-2;Layer-3;End-to-end;Secure Authentication</t>
  </si>
  <si>
    <t xml:space="preserve"> </t>
  </si>
  <si>
    <t>3km/h;30km/h;120km/h</t>
  </si>
  <si>
    <t>Scheme</t>
  </si>
  <si>
    <t>Dense;Medium;Low;None</t>
  </si>
  <si>
    <t>2xAA;Energy Harvesting;External</t>
  </si>
  <si>
    <t>Low;None</t>
  </si>
  <si>
    <t>NA;</t>
  </si>
  <si>
    <t>ETSI;FCC;ETSI/FCC</t>
  </si>
  <si>
    <t>;&lt;=64bytes;&lt;=256bytes;&gt;256bytes</t>
  </si>
  <si>
    <t xml:space="preserve"> Low</t>
  </si>
  <si>
    <t>Medium;</t>
  </si>
  <si>
    <t>Uplink/Downlink; Uplink/Broadcast Downlink;</t>
  </si>
  <si>
    <t>Uplink;</t>
  </si>
  <si>
    <t>Uplink;Uplink/Downlink; Uplink/Broadcast Downlink;</t>
  </si>
  <si>
    <t>ALOHA</t>
  </si>
  <si>
    <t>Slotted ALOHA</t>
  </si>
  <si>
    <t>CSMA</t>
  </si>
  <si>
    <t>Uplink/Downlink; Uplink/Broadcast Downlink</t>
  </si>
  <si>
    <t>Occasionally 1/hour;Occasionally, more than 1/hour;Periodically 1/hour;Periodically, more than 1/hour</t>
  </si>
  <si>
    <t>Occasionally, less than 1/day;Occasionally 1/day;Periodically 1/day;</t>
  </si>
  <si>
    <t>CR2025;</t>
  </si>
  <si>
    <t>&lt;10s;&lt;1min;&lt;10min;&lt;60min;&lt;1day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</si>
</sst>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B1" zoomScale="120" zoomScaleNormal="120" workbookViewId="0">
      <selection activeCell="G3" sqref="G3"/>
    </sheetView>
  </sheetViews>
  <sheetFormatPr baseColWidth="10" defaultColWidth="9.140625" defaultRowHeight="15" x14ac:dyDescent="0.25"/>
  <cols>
    <col min="1" max="1" width="36.140625" customWidth="1"/>
    <col min="2" max="2" width="30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  <col min="15" max="15" width="18.7109375" customWidth="1"/>
    <col min="16" max="16" width="25.28515625" customWidth="1"/>
    <col min="17" max="17" width="16.42578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2" t="s">
        <v>54</v>
      </c>
      <c r="D2" t="s">
        <v>9</v>
      </c>
      <c r="E2" t="s">
        <v>39</v>
      </c>
      <c r="F2" t="s">
        <v>11</v>
      </c>
      <c r="G2" t="s">
        <v>37</v>
      </c>
      <c r="H2" t="s">
        <v>41</v>
      </c>
      <c r="I2" t="s">
        <v>16</v>
      </c>
      <c r="J2" t="s">
        <v>34</v>
      </c>
      <c r="K2" t="s">
        <v>95</v>
      </c>
      <c r="L2" t="s">
        <v>56</v>
      </c>
      <c r="M2" t="s">
        <v>89</v>
      </c>
      <c r="N2" t="s">
        <v>31</v>
      </c>
      <c r="O2" t="s">
        <v>99</v>
      </c>
      <c r="P2" t="s">
        <v>103</v>
      </c>
      <c r="Q2" t="s">
        <v>133</v>
      </c>
    </row>
    <row r="3" spans="1:17" x14ac:dyDescent="0.25">
      <c r="A3" t="s">
        <v>57</v>
      </c>
      <c r="B3" t="s">
        <v>53</v>
      </c>
      <c r="C3" s="2" t="s">
        <v>58</v>
      </c>
      <c r="D3" t="s">
        <v>9</v>
      </c>
      <c r="E3" t="s">
        <v>39</v>
      </c>
      <c r="F3" t="s">
        <v>39</v>
      </c>
      <c r="G3" t="s">
        <v>12</v>
      </c>
      <c r="H3" t="s">
        <v>41</v>
      </c>
      <c r="I3" t="s">
        <v>16</v>
      </c>
      <c r="J3" t="s">
        <v>34</v>
      </c>
      <c r="K3" t="s">
        <v>47</v>
      </c>
      <c r="L3" t="s">
        <v>30</v>
      </c>
      <c r="M3" t="s">
        <v>89</v>
      </c>
      <c r="N3" t="s">
        <v>31</v>
      </c>
      <c r="O3" t="s">
        <v>99</v>
      </c>
      <c r="P3" t="s">
        <v>125</v>
      </c>
      <c r="Q3" t="s">
        <v>133</v>
      </c>
    </row>
    <row r="4" spans="1:17" x14ac:dyDescent="0.25">
      <c r="A4" t="s">
        <v>68</v>
      </c>
      <c r="B4" t="s">
        <v>63</v>
      </c>
      <c r="C4" s="2" t="s">
        <v>69</v>
      </c>
      <c r="D4" t="s">
        <v>9</v>
      </c>
      <c r="E4" t="s">
        <v>39</v>
      </c>
      <c r="F4" t="s">
        <v>39</v>
      </c>
      <c r="G4" t="s">
        <v>37</v>
      </c>
      <c r="H4" t="s">
        <v>38</v>
      </c>
      <c r="I4" t="s">
        <v>16</v>
      </c>
      <c r="J4" t="s">
        <v>39</v>
      </c>
      <c r="K4" t="s">
        <v>47</v>
      </c>
      <c r="L4" t="s">
        <v>56</v>
      </c>
      <c r="M4" t="s">
        <v>89</v>
      </c>
      <c r="N4" t="s">
        <v>31</v>
      </c>
      <c r="O4" t="s">
        <v>99</v>
      </c>
      <c r="P4" t="s">
        <v>125</v>
      </c>
      <c r="Q4" t="s">
        <v>134</v>
      </c>
    </row>
    <row r="5" spans="1:17" x14ac:dyDescent="0.25">
      <c r="A5" t="s">
        <v>121</v>
      </c>
      <c r="B5" t="s">
        <v>49</v>
      </c>
      <c r="C5" s="2" t="s">
        <v>62</v>
      </c>
      <c r="D5" t="s">
        <v>9</v>
      </c>
      <c r="E5" t="s">
        <v>39</v>
      </c>
      <c r="F5" t="s">
        <v>39</v>
      </c>
      <c r="G5" t="s">
        <v>37</v>
      </c>
      <c r="H5" t="s">
        <v>41</v>
      </c>
      <c r="I5" t="s">
        <v>46</v>
      </c>
      <c r="J5" t="s">
        <v>34</v>
      </c>
      <c r="K5" t="s">
        <v>47</v>
      </c>
      <c r="L5" t="s">
        <v>56</v>
      </c>
      <c r="M5" t="s">
        <v>89</v>
      </c>
      <c r="N5" t="s">
        <v>31</v>
      </c>
      <c r="O5" t="s">
        <v>99</v>
      </c>
      <c r="P5" t="s">
        <v>126</v>
      </c>
      <c r="Q5" t="s">
        <v>133</v>
      </c>
    </row>
    <row r="6" spans="1:17" x14ac:dyDescent="0.25">
      <c r="A6" t="s">
        <v>71</v>
      </c>
      <c r="B6" t="s">
        <v>19</v>
      </c>
      <c r="C6" s="2" t="s">
        <v>72</v>
      </c>
      <c r="D6" t="s">
        <v>10</v>
      </c>
      <c r="E6" t="s">
        <v>11</v>
      </c>
      <c r="F6" t="s">
        <v>11</v>
      </c>
      <c r="G6" t="s">
        <v>12</v>
      </c>
      <c r="H6" t="s">
        <v>23</v>
      </c>
      <c r="I6" t="s">
        <v>16</v>
      </c>
      <c r="J6" t="s">
        <v>13</v>
      </c>
      <c r="K6" t="s">
        <v>73</v>
      </c>
      <c r="L6" t="s">
        <v>24</v>
      </c>
      <c r="M6" t="s">
        <v>90</v>
      </c>
      <c r="N6" t="s">
        <v>14</v>
      </c>
      <c r="O6" t="s">
        <v>102</v>
      </c>
      <c r="P6" t="s">
        <v>125</v>
      </c>
      <c r="Q6" t="s">
        <v>133</v>
      </c>
    </row>
    <row r="7" spans="1:17" x14ac:dyDescent="0.25">
      <c r="A7" t="s">
        <v>20</v>
      </c>
      <c r="B7" t="s">
        <v>19</v>
      </c>
      <c r="C7" s="2" t="s">
        <v>21</v>
      </c>
      <c r="D7" t="s">
        <v>10</v>
      </c>
      <c r="E7" t="s">
        <v>11</v>
      </c>
      <c r="F7" t="s">
        <v>11</v>
      </c>
      <c r="G7" t="s">
        <v>12</v>
      </c>
      <c r="H7" t="s">
        <v>23</v>
      </c>
      <c r="I7" t="s">
        <v>16</v>
      </c>
      <c r="J7" t="s">
        <v>13</v>
      </c>
      <c r="K7" t="s">
        <v>22</v>
      </c>
      <c r="L7" t="s">
        <v>24</v>
      </c>
      <c r="M7" t="s">
        <v>90</v>
      </c>
      <c r="N7" t="s">
        <v>14</v>
      </c>
      <c r="O7" t="s">
        <v>102</v>
      </c>
      <c r="P7" t="s">
        <v>125</v>
      </c>
      <c r="Q7" t="s">
        <v>133</v>
      </c>
    </row>
    <row r="8" spans="1:17" x14ac:dyDescent="0.25">
      <c r="A8" t="s">
        <v>85</v>
      </c>
      <c r="B8" t="s">
        <v>84</v>
      </c>
      <c r="C8" s="2" t="s">
        <v>86</v>
      </c>
      <c r="D8" t="s">
        <v>27</v>
      </c>
      <c r="E8" t="s">
        <v>28</v>
      </c>
      <c r="F8" t="s">
        <v>29</v>
      </c>
      <c r="G8" t="s">
        <v>12</v>
      </c>
      <c r="H8" t="s">
        <v>23</v>
      </c>
      <c r="I8" t="s">
        <v>16</v>
      </c>
      <c r="J8" t="s">
        <v>13</v>
      </c>
      <c r="K8" t="s">
        <v>73</v>
      </c>
      <c r="L8" t="s">
        <v>24</v>
      </c>
      <c r="M8" t="s">
        <v>90</v>
      </c>
      <c r="N8" t="s">
        <v>31</v>
      </c>
      <c r="O8" t="s">
        <v>100</v>
      </c>
      <c r="P8" t="s">
        <v>127</v>
      </c>
      <c r="Q8" s="5" t="s">
        <v>134</v>
      </c>
    </row>
    <row r="9" spans="1:17" x14ac:dyDescent="0.25">
      <c r="A9" t="s">
        <v>70</v>
      </c>
      <c r="B9" t="s">
        <v>63</v>
      </c>
      <c r="C9" s="2" t="s">
        <v>122</v>
      </c>
      <c r="D9" t="s">
        <v>27</v>
      </c>
      <c r="E9" t="s">
        <v>66</v>
      </c>
      <c r="F9" t="s">
        <v>39</v>
      </c>
      <c r="G9" t="s">
        <v>60</v>
      </c>
      <c r="H9" t="s">
        <v>38</v>
      </c>
      <c r="I9" t="s">
        <v>16</v>
      </c>
      <c r="J9" t="s">
        <v>34</v>
      </c>
      <c r="K9" t="s">
        <v>47</v>
      </c>
      <c r="L9" t="s">
        <v>56</v>
      </c>
      <c r="M9" t="s">
        <v>91</v>
      </c>
      <c r="N9" t="s">
        <v>67</v>
      </c>
      <c r="O9" t="s">
        <v>101</v>
      </c>
      <c r="P9" t="s">
        <v>127</v>
      </c>
      <c r="Q9" t="s">
        <v>133</v>
      </c>
    </row>
    <row r="10" spans="1:17" x14ac:dyDescent="0.25">
      <c r="A10" t="s">
        <v>64</v>
      </c>
      <c r="B10" t="s">
        <v>63</v>
      </c>
      <c r="C10" s="2" t="s">
        <v>65</v>
      </c>
      <c r="D10" t="s">
        <v>9</v>
      </c>
      <c r="E10" t="s">
        <v>39</v>
      </c>
      <c r="F10" t="s">
        <v>39</v>
      </c>
      <c r="G10" t="s">
        <v>12</v>
      </c>
      <c r="H10" t="s">
        <v>41</v>
      </c>
      <c r="I10" t="s">
        <v>16</v>
      </c>
      <c r="J10" t="s">
        <v>34</v>
      </c>
      <c r="K10" t="s">
        <v>47</v>
      </c>
      <c r="L10" t="s">
        <v>56</v>
      </c>
      <c r="M10" t="s">
        <v>92</v>
      </c>
      <c r="N10" t="s">
        <v>31</v>
      </c>
      <c r="O10" t="s">
        <v>99</v>
      </c>
      <c r="P10" t="s">
        <v>127</v>
      </c>
      <c r="Q10" t="s">
        <v>133</v>
      </c>
    </row>
    <row r="11" spans="1:17" x14ac:dyDescent="0.25">
      <c r="A11" t="s">
        <v>87</v>
      </c>
      <c r="B11" t="s">
        <v>26</v>
      </c>
      <c r="C11" s="2" t="s">
        <v>88</v>
      </c>
      <c r="D11" t="s">
        <v>9</v>
      </c>
      <c r="E11" t="s">
        <v>39</v>
      </c>
      <c r="F11" t="s">
        <v>39</v>
      </c>
      <c r="G11" t="s">
        <v>12</v>
      </c>
      <c r="H11" t="s">
        <v>41</v>
      </c>
      <c r="I11" t="s">
        <v>16</v>
      </c>
      <c r="J11" t="s">
        <v>39</v>
      </c>
      <c r="K11" t="s">
        <v>95</v>
      </c>
      <c r="L11" t="s">
        <v>30</v>
      </c>
      <c r="M11" t="s">
        <v>89</v>
      </c>
      <c r="N11" t="s">
        <v>31</v>
      </c>
      <c r="O11" t="s">
        <v>99</v>
      </c>
      <c r="P11" t="s">
        <v>127</v>
      </c>
      <c r="Q11" t="s">
        <v>133</v>
      </c>
    </row>
    <row r="12" spans="1:17" x14ac:dyDescent="0.25">
      <c r="A12" t="s">
        <v>48</v>
      </c>
      <c r="B12" t="s">
        <v>49</v>
      </c>
      <c r="C12" s="2" t="s">
        <v>50</v>
      </c>
      <c r="D12" t="s">
        <v>27</v>
      </c>
      <c r="E12" t="s">
        <v>28</v>
      </c>
      <c r="F12" t="s">
        <v>29</v>
      </c>
      <c r="G12" t="s">
        <v>37</v>
      </c>
      <c r="H12" t="s">
        <v>51</v>
      </c>
      <c r="I12" t="s">
        <v>44</v>
      </c>
      <c r="J12" t="s">
        <v>13</v>
      </c>
      <c r="K12" t="s">
        <v>35</v>
      </c>
      <c r="L12" t="s">
        <v>24</v>
      </c>
      <c r="M12" t="s">
        <v>89</v>
      </c>
      <c r="N12" t="s">
        <v>31</v>
      </c>
      <c r="O12" t="s">
        <v>100</v>
      </c>
      <c r="P12" t="s">
        <v>125</v>
      </c>
      <c r="Q12" t="s">
        <v>133</v>
      </c>
    </row>
    <row r="13" spans="1:17" x14ac:dyDescent="0.25">
      <c r="A13" t="s">
        <v>81</v>
      </c>
      <c r="B13" t="s">
        <v>33</v>
      </c>
      <c r="C13" s="2" t="s">
        <v>82</v>
      </c>
      <c r="D13" t="s">
        <v>10</v>
      </c>
      <c r="E13" t="s">
        <v>66</v>
      </c>
      <c r="F13" t="s">
        <v>11</v>
      </c>
      <c r="G13" t="s">
        <v>12</v>
      </c>
      <c r="H13" t="s">
        <v>17</v>
      </c>
      <c r="I13" t="s">
        <v>16</v>
      </c>
      <c r="J13" t="s">
        <v>34</v>
      </c>
      <c r="K13" t="s">
        <v>35</v>
      </c>
      <c r="L13" t="s">
        <v>24</v>
      </c>
      <c r="M13" t="s">
        <v>91</v>
      </c>
      <c r="N13" t="s">
        <v>67</v>
      </c>
      <c r="O13" t="s">
        <v>101</v>
      </c>
      <c r="P13" t="s">
        <v>125</v>
      </c>
      <c r="Q13" t="s">
        <v>133</v>
      </c>
    </row>
    <row r="14" spans="1:17" x14ac:dyDescent="0.25">
      <c r="A14" s="5" t="s">
        <v>131</v>
      </c>
      <c r="B14" t="s">
        <v>26</v>
      </c>
      <c r="C14" s="2" t="s">
        <v>36</v>
      </c>
      <c r="D14" t="s">
        <v>27</v>
      </c>
      <c r="E14" t="s">
        <v>28</v>
      </c>
      <c r="F14" t="s">
        <v>29</v>
      </c>
      <c r="G14" t="s">
        <v>37</v>
      </c>
      <c r="H14" t="s">
        <v>38</v>
      </c>
      <c r="I14" t="s">
        <v>16</v>
      </c>
      <c r="J14" t="s">
        <v>39</v>
      </c>
      <c r="K14" t="s">
        <v>35</v>
      </c>
      <c r="L14" t="s">
        <v>30</v>
      </c>
      <c r="M14" t="s">
        <v>92</v>
      </c>
      <c r="N14" t="s">
        <v>31</v>
      </c>
      <c r="O14" t="s">
        <v>102</v>
      </c>
      <c r="P14" t="s">
        <v>103</v>
      </c>
      <c r="Q14" t="s">
        <v>133</v>
      </c>
    </row>
    <row r="15" spans="1:17" x14ac:dyDescent="0.25">
      <c r="A15" t="s">
        <v>76</v>
      </c>
      <c r="B15" t="s">
        <v>33</v>
      </c>
      <c r="C15" s="2" t="s">
        <v>77</v>
      </c>
      <c r="D15" t="s">
        <v>27</v>
      </c>
      <c r="E15" t="s">
        <v>28</v>
      </c>
      <c r="F15" t="s">
        <v>29</v>
      </c>
      <c r="G15" t="s">
        <v>12</v>
      </c>
      <c r="H15" t="s">
        <v>17</v>
      </c>
      <c r="I15" t="s">
        <v>16</v>
      </c>
      <c r="J15" t="s">
        <v>34</v>
      </c>
      <c r="K15" t="s">
        <v>35</v>
      </c>
      <c r="L15" t="s">
        <v>24</v>
      </c>
      <c r="M15" t="s">
        <v>90</v>
      </c>
      <c r="N15" t="s">
        <v>31</v>
      </c>
      <c r="O15" t="s">
        <v>101</v>
      </c>
      <c r="P15" t="s">
        <v>125</v>
      </c>
      <c r="Q15" t="s">
        <v>133</v>
      </c>
    </row>
    <row r="16" spans="1:17" x14ac:dyDescent="0.25">
      <c r="A16" t="s">
        <v>74</v>
      </c>
      <c r="B16" t="s">
        <v>33</v>
      </c>
      <c r="C16" s="2" t="s">
        <v>75</v>
      </c>
      <c r="D16" t="s">
        <v>27</v>
      </c>
      <c r="E16" t="s">
        <v>66</v>
      </c>
      <c r="F16" t="s">
        <v>29</v>
      </c>
      <c r="G16" t="s">
        <v>37</v>
      </c>
      <c r="H16" t="s">
        <v>41</v>
      </c>
      <c r="I16" t="s">
        <v>16</v>
      </c>
      <c r="J16" t="s">
        <v>34</v>
      </c>
      <c r="K16" t="s">
        <v>55</v>
      </c>
      <c r="L16" t="s">
        <v>30</v>
      </c>
      <c r="M16" t="s">
        <v>92</v>
      </c>
      <c r="N16" t="s">
        <v>67</v>
      </c>
      <c r="O16" t="s">
        <v>102</v>
      </c>
      <c r="P16" t="s">
        <v>103</v>
      </c>
      <c r="Q16" t="s">
        <v>133</v>
      </c>
    </row>
    <row r="17" spans="1:17" x14ac:dyDescent="0.25">
      <c r="A17" t="s">
        <v>78</v>
      </c>
      <c r="B17" t="s">
        <v>33</v>
      </c>
      <c r="C17" s="2" t="s">
        <v>79</v>
      </c>
      <c r="D17" t="s">
        <v>27</v>
      </c>
      <c r="E17" t="s">
        <v>28</v>
      </c>
      <c r="F17" t="s">
        <v>29</v>
      </c>
      <c r="G17" t="s">
        <v>60</v>
      </c>
      <c r="H17" t="s">
        <v>18</v>
      </c>
      <c r="I17" t="s">
        <v>16</v>
      </c>
      <c r="J17" t="s">
        <v>39</v>
      </c>
      <c r="K17" t="s">
        <v>15</v>
      </c>
      <c r="L17" t="s">
        <v>30</v>
      </c>
      <c r="M17" t="s">
        <v>90</v>
      </c>
      <c r="N17" t="s">
        <v>31</v>
      </c>
      <c r="O17" t="s">
        <v>102</v>
      </c>
      <c r="P17" t="s">
        <v>126</v>
      </c>
      <c r="Q17" t="s">
        <v>133</v>
      </c>
    </row>
    <row r="18" spans="1:17" x14ac:dyDescent="0.25">
      <c r="A18" t="s">
        <v>40</v>
      </c>
      <c r="B18" t="s">
        <v>26</v>
      </c>
      <c r="C18" s="4" t="s">
        <v>128</v>
      </c>
      <c r="D18" t="s">
        <v>27</v>
      </c>
      <c r="E18" t="s">
        <v>28</v>
      </c>
      <c r="F18" t="s">
        <v>29</v>
      </c>
      <c r="G18" t="s">
        <v>12</v>
      </c>
      <c r="H18" t="s">
        <v>41</v>
      </c>
      <c r="I18" t="s">
        <v>16</v>
      </c>
      <c r="J18" t="s">
        <v>34</v>
      </c>
      <c r="K18" t="s">
        <v>35</v>
      </c>
      <c r="L18" t="s">
        <v>30</v>
      </c>
      <c r="M18" t="s">
        <v>90</v>
      </c>
      <c r="N18" t="s">
        <v>31</v>
      </c>
      <c r="O18" t="s">
        <v>102</v>
      </c>
      <c r="P18" t="s">
        <v>125</v>
      </c>
      <c r="Q18" t="s">
        <v>133</v>
      </c>
    </row>
    <row r="19" spans="1:17" x14ac:dyDescent="0.25">
      <c r="A19" t="s">
        <v>59</v>
      </c>
      <c r="B19" t="s">
        <v>53</v>
      </c>
      <c r="C19" s="2" t="s">
        <v>61</v>
      </c>
      <c r="D19" t="s">
        <v>9</v>
      </c>
      <c r="E19" t="s">
        <v>39</v>
      </c>
      <c r="F19" t="s">
        <v>39</v>
      </c>
      <c r="G19" t="s">
        <v>60</v>
      </c>
      <c r="H19" t="s">
        <v>17</v>
      </c>
      <c r="I19" t="s">
        <v>16</v>
      </c>
      <c r="J19" t="s">
        <v>34</v>
      </c>
      <c r="K19" t="s">
        <v>47</v>
      </c>
      <c r="L19" t="s">
        <v>30</v>
      </c>
      <c r="M19" t="s">
        <v>90</v>
      </c>
      <c r="N19" t="s">
        <v>31</v>
      </c>
      <c r="O19" t="s">
        <v>99</v>
      </c>
      <c r="P19" t="s">
        <v>125</v>
      </c>
      <c r="Q19" t="s">
        <v>133</v>
      </c>
    </row>
    <row r="20" spans="1:17" x14ac:dyDescent="0.25">
      <c r="A20" t="s">
        <v>32</v>
      </c>
      <c r="B20" t="s">
        <v>33</v>
      </c>
      <c r="C20" s="2" t="s">
        <v>123</v>
      </c>
      <c r="D20" t="s">
        <v>27</v>
      </c>
      <c r="E20" t="s">
        <v>28</v>
      </c>
      <c r="F20" t="s">
        <v>29</v>
      </c>
      <c r="G20" t="s">
        <v>12</v>
      </c>
      <c r="H20" t="s">
        <v>17</v>
      </c>
      <c r="I20" t="s">
        <v>16</v>
      </c>
      <c r="J20" t="s">
        <v>34</v>
      </c>
      <c r="K20" t="s">
        <v>35</v>
      </c>
      <c r="L20" t="s">
        <v>30</v>
      </c>
      <c r="M20" t="s">
        <v>90</v>
      </c>
      <c r="N20" t="s">
        <v>31</v>
      </c>
      <c r="O20" t="s">
        <v>100</v>
      </c>
      <c r="P20" t="s">
        <v>125</v>
      </c>
      <c r="Q20" t="s">
        <v>133</v>
      </c>
    </row>
    <row r="21" spans="1:17" x14ac:dyDescent="0.25">
      <c r="A21" t="s">
        <v>42</v>
      </c>
      <c r="B21" t="s">
        <v>26</v>
      </c>
      <c r="C21" s="2" t="s">
        <v>43</v>
      </c>
      <c r="D21" t="s">
        <v>27</v>
      </c>
      <c r="E21" t="s">
        <v>28</v>
      </c>
      <c r="F21" t="s">
        <v>29</v>
      </c>
      <c r="G21" t="s">
        <v>12</v>
      </c>
      <c r="H21" t="s">
        <v>17</v>
      </c>
      <c r="I21" t="s">
        <v>44</v>
      </c>
      <c r="J21" t="s">
        <v>39</v>
      </c>
      <c r="K21" t="s">
        <v>22</v>
      </c>
      <c r="L21" t="s">
        <v>30</v>
      </c>
      <c r="M21" t="s">
        <v>91</v>
      </c>
      <c r="N21" t="s">
        <v>31</v>
      </c>
      <c r="O21" t="s">
        <v>102</v>
      </c>
      <c r="P21" t="s">
        <v>127</v>
      </c>
      <c r="Q21" t="s">
        <v>133</v>
      </c>
    </row>
    <row r="22" spans="1:17" x14ac:dyDescent="0.25">
      <c r="A22" t="s">
        <v>138</v>
      </c>
      <c r="B22" t="s">
        <v>26</v>
      </c>
      <c r="C22" s="2" t="s">
        <v>45</v>
      </c>
      <c r="D22" t="s">
        <v>27</v>
      </c>
      <c r="E22" t="s">
        <v>28</v>
      </c>
      <c r="F22" t="s">
        <v>29</v>
      </c>
      <c r="G22" t="s">
        <v>37</v>
      </c>
      <c r="H22" t="s">
        <v>41</v>
      </c>
      <c r="I22" t="s">
        <v>46</v>
      </c>
      <c r="J22" t="s">
        <v>34</v>
      </c>
      <c r="K22" t="s">
        <v>47</v>
      </c>
      <c r="L22" t="s">
        <v>30</v>
      </c>
      <c r="M22" t="s">
        <v>92</v>
      </c>
      <c r="N22" t="s">
        <v>31</v>
      </c>
      <c r="O22" t="s">
        <v>102</v>
      </c>
      <c r="P22" t="s">
        <v>103</v>
      </c>
      <c r="Q22" t="s">
        <v>133</v>
      </c>
    </row>
    <row r="23" spans="1:17" x14ac:dyDescent="0.25">
      <c r="A23" t="s">
        <v>25</v>
      </c>
      <c r="B23" t="s">
        <v>26</v>
      </c>
      <c r="C23" s="4" t="s">
        <v>129</v>
      </c>
      <c r="D23" t="s">
        <v>27</v>
      </c>
      <c r="E23" t="s">
        <v>28</v>
      </c>
      <c r="F23" t="s">
        <v>29</v>
      </c>
      <c r="G23" t="s">
        <v>12</v>
      </c>
      <c r="H23" t="s">
        <v>17</v>
      </c>
      <c r="I23" t="s">
        <v>16</v>
      </c>
      <c r="J23" t="s">
        <v>13</v>
      </c>
      <c r="K23" t="s">
        <v>22</v>
      </c>
      <c r="L23" t="s">
        <v>30</v>
      </c>
      <c r="M23" t="s">
        <v>91</v>
      </c>
      <c r="N23" t="s">
        <v>31</v>
      </c>
      <c r="O23" t="s">
        <v>102</v>
      </c>
      <c r="P23" t="s">
        <v>125</v>
      </c>
      <c r="Q23" t="s">
        <v>133</v>
      </c>
    </row>
    <row r="24" spans="1:17" x14ac:dyDescent="0.25">
      <c r="A24" t="s">
        <v>83</v>
      </c>
      <c r="B24" t="s">
        <v>53</v>
      </c>
      <c r="C24" s="4" t="s">
        <v>130</v>
      </c>
      <c r="D24" t="s">
        <v>9</v>
      </c>
      <c r="E24" t="s">
        <v>39</v>
      </c>
      <c r="F24" t="s">
        <v>39</v>
      </c>
      <c r="G24" t="s">
        <v>12</v>
      </c>
      <c r="H24" t="s">
        <v>17</v>
      </c>
      <c r="I24" t="s">
        <v>16</v>
      </c>
      <c r="J24" t="s">
        <v>34</v>
      </c>
      <c r="K24" t="s">
        <v>35</v>
      </c>
      <c r="L24" t="s">
        <v>56</v>
      </c>
      <c r="M24" t="s">
        <v>90</v>
      </c>
      <c r="N24" t="s">
        <v>31</v>
      </c>
      <c r="O24" t="s">
        <v>99</v>
      </c>
      <c r="P24" t="s">
        <v>125</v>
      </c>
      <c r="Q24" t="s">
        <v>133</v>
      </c>
    </row>
    <row r="25" spans="1:17" x14ac:dyDescent="0.25">
      <c r="A25" t="s">
        <v>137</v>
      </c>
      <c r="B25" t="s">
        <v>84</v>
      </c>
      <c r="C25" s="2" t="s">
        <v>135</v>
      </c>
      <c r="D25" t="s">
        <v>27</v>
      </c>
      <c r="E25" t="s">
        <v>28</v>
      </c>
      <c r="F25" t="s">
        <v>34</v>
      </c>
      <c r="G25" t="s">
        <v>12</v>
      </c>
      <c r="H25" t="s">
        <v>136</v>
      </c>
      <c r="I25" t="s">
        <v>16</v>
      </c>
      <c r="J25" t="s">
        <v>34</v>
      </c>
      <c r="K25" t="s">
        <v>35</v>
      </c>
      <c r="L25" t="s">
        <v>56</v>
      </c>
      <c r="M25" t="s">
        <v>90</v>
      </c>
      <c r="N25" t="s">
        <v>31</v>
      </c>
      <c r="O25" t="s">
        <v>100</v>
      </c>
      <c r="P25" t="s">
        <v>125</v>
      </c>
      <c r="Q25" t="s">
        <v>134</v>
      </c>
    </row>
    <row r="26" spans="1:17" x14ac:dyDescent="0.25">
      <c r="C26" s="2"/>
    </row>
    <row r="27" spans="1:17" x14ac:dyDescent="0.25">
      <c r="C27" s="2"/>
    </row>
    <row r="28" spans="1:17" x14ac:dyDescent="0.25">
      <c r="C28" s="2"/>
    </row>
    <row r="29" spans="1:17" x14ac:dyDescent="0.25">
      <c r="C29" s="2"/>
    </row>
    <row r="30" spans="1:17" x14ac:dyDescent="0.25">
      <c r="C30" s="2"/>
    </row>
    <row r="31" spans="1:17" x14ac:dyDescent="0.25">
      <c r="C31" s="2"/>
    </row>
    <row r="32" spans="1:17" x14ac:dyDescent="0.25">
      <c r="C32" s="2"/>
    </row>
    <row r="33" spans="3:3" x14ac:dyDescent="0.25">
      <c r="C33" s="2"/>
    </row>
    <row r="34" spans="3:3" x14ac:dyDescent="0.25">
      <c r="C34" s="2"/>
    </row>
  </sheetData>
  <autoFilter ref="A1:Q25"/>
  <sortState ref="A2:N35">
    <sortCondition ref="H1"/>
  </sortState>
  <dataValidations count="16">
    <dataValidation type="list" allowBlank="1" showInputMessage="1" showErrorMessage="1" sqref="N29:N35">
      <formula1>"Not Regulated,ETSI,FCC"</formula1>
    </dataValidation>
    <dataValidation type="list" allowBlank="1" showInputMessage="1" showErrorMessage="1" sqref="D2:D59">
      <formula1>"Indoor,Outdoor Urban,Outdoor Rural,Satellite"</formula1>
    </dataValidation>
    <dataValidation type="list" allowBlank="1" showInputMessage="1" showErrorMessage="1" sqref="E2:E49">
      <formula1>"Dense,Medium,Low,None"</formula1>
    </dataValidation>
    <dataValidation type="list" allowBlank="1" showInputMessage="1" showErrorMessage="1" sqref="G2:G51">
      <formula1>"Uplink,Uplink/Broadcast Downlink,Uplink/Downlink"</formula1>
    </dataValidation>
    <dataValidation type="list" allowBlank="1" showInputMessage="1" showErrorMessage="1" sqref="J2:J24">
      <formula1>"Best effort,Medium,High"</formula1>
    </dataValidation>
    <dataValidation type="list" allowBlank="1" showInputMessage="1" showErrorMessage="1" sqref="K2:K24">
      <formula1>"&lt;0.25s,&lt;1s,&lt;10s,&lt;1min,&lt;10min,&lt;60min,&lt;1day"</formula1>
    </dataValidation>
    <dataValidation type="list" allowBlank="1" showInputMessage="1" showErrorMessage="1" sqref="I2:I35">
      <formula1>"&lt;=16bytes,&lt;=64bytes,&lt;=256bytes,&gt;256bytes"</formula1>
    </dataValidation>
    <dataValidation type="list" allowBlank="1" showInputMessage="1" showErrorMessage="1" sqref="H2:H39">
      <formula1>"Occasionally,less than 1/day,Occasionally 1/day,Occasionally 1/hour,Occasionally, more than 1/hour,Periodically 1/day,Periodically 1/hour,Periodically, more than 1/hour"</formula1>
    </dataValidation>
    <dataValidation type="list" allowBlank="1" showInputMessage="1" showErrorMessage="1" sqref="F2:F25">
      <formula1>"Low,Medium,High,Very high"</formula1>
    </dataValidation>
    <dataValidation type="list" allowBlank="1" showInputMessage="1" showErrorMessage="1" sqref="B2:B25">
      <formula1>"Smart City,Smart Building,Consumer/Medical,Industrial,Agriculture and Environmental,Infrastructure,Logistics"</formula1>
    </dataValidation>
    <dataValidation type="list" allowBlank="1" showInputMessage="1" showErrorMessage="1" sqref="L2:L24">
      <formula1>"&lt;10m,&lt;100m,Not required"</formula1>
    </dataValidation>
    <dataValidation type="list" allowBlank="1" showInputMessage="1" showErrorMessage="1" sqref="N2:N28">
      <formula1>"NA,ETSI,FCC,ETSI/FCC"</formula1>
    </dataValidation>
    <dataValidation type="list" allowBlank="1" showInputMessage="1" showErrorMessage="1" sqref="M2:M30">
      <formula1>"CR2025,2xAA,Energy Harvesting,External"</formula1>
    </dataValidation>
    <dataValidation type="list" allowBlank="1" showInputMessage="1" showErrorMessage="1" sqref="O2:O24">
      <formula1>"&lt;1km,&lt;5km,&lt;10km,&lt;50km,&gt;50km"</formula1>
    </dataValidation>
    <dataValidation type="list" allowBlank="1" showInputMessage="1" showErrorMessage="1" sqref="P2:P25">
      <formula1>"Layer-2,Layer-3,End-to-end,Secure Authentication"</formula1>
    </dataValidation>
    <dataValidation type="list" allowBlank="1" showInputMessage="1" showErrorMessage="1" sqref="Q2:Q24">
      <formula1>"3km/h,30km/h,120km/h"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7" workbookViewId="0">
      <selection activeCell="A53" sqref="A53"/>
    </sheetView>
  </sheetViews>
  <sheetFormatPr baseColWidth="10" defaultColWidth="11.42578125" defaultRowHeight="15" x14ac:dyDescent="0.25"/>
  <cols>
    <col min="1" max="1" width="73.85546875" customWidth="1"/>
  </cols>
  <sheetData>
    <row r="1" spans="1:1" x14ac:dyDescent="0.25">
      <c r="A1" s="3" t="s">
        <v>3</v>
      </c>
    </row>
    <row r="2" spans="1:1" x14ac:dyDescent="0.25">
      <c r="A2" t="s">
        <v>98</v>
      </c>
    </row>
    <row r="6" spans="1:1" x14ac:dyDescent="0.25">
      <c r="A6" s="3" t="s">
        <v>4</v>
      </c>
    </row>
    <row r="7" spans="1:1" x14ac:dyDescent="0.25">
      <c r="A7" t="s">
        <v>104</v>
      </c>
    </row>
    <row r="11" spans="1:1" x14ac:dyDescent="0.25">
      <c r="A11" s="3" t="s">
        <v>5</v>
      </c>
    </row>
    <row r="12" spans="1:1" x14ac:dyDescent="0.25">
      <c r="A12" t="s">
        <v>105</v>
      </c>
    </row>
    <row r="16" spans="1:1" x14ac:dyDescent="0.25">
      <c r="A16" s="3" t="s">
        <v>6</v>
      </c>
    </row>
    <row r="17" spans="1:1" x14ac:dyDescent="0.25">
      <c r="A17" t="s">
        <v>108</v>
      </c>
    </row>
    <row r="18" spans="1:1" x14ac:dyDescent="0.25">
      <c r="A18" t="s">
        <v>106</v>
      </c>
    </row>
    <row r="21" spans="1:1" x14ac:dyDescent="0.25">
      <c r="A21" s="3" t="s">
        <v>7</v>
      </c>
    </row>
    <row r="22" spans="1:1" x14ac:dyDescent="0.25">
      <c r="A22" t="s">
        <v>107</v>
      </c>
    </row>
    <row r="26" spans="1:1" x14ac:dyDescent="0.25">
      <c r="A26" s="3" t="s">
        <v>109</v>
      </c>
    </row>
    <row r="27" spans="1:1" x14ac:dyDescent="0.25">
      <c r="A27" t="s">
        <v>110</v>
      </c>
    </row>
    <row r="31" spans="1:1" x14ac:dyDescent="0.25">
      <c r="A31" s="3" t="s">
        <v>8</v>
      </c>
    </row>
    <row r="32" spans="1:1" x14ac:dyDescent="0.25">
      <c r="A32" t="s">
        <v>111</v>
      </c>
    </row>
    <row r="36" spans="1:1" x14ac:dyDescent="0.25">
      <c r="A36" s="3" t="s">
        <v>112</v>
      </c>
    </row>
    <row r="37" spans="1:1" x14ac:dyDescent="0.25">
      <c r="A37" t="s">
        <v>114</v>
      </c>
    </row>
    <row r="41" spans="1:1" x14ac:dyDescent="0.25">
      <c r="A41" s="3" t="s">
        <v>115</v>
      </c>
    </row>
    <row r="42" spans="1:1" x14ac:dyDescent="0.25">
      <c r="A42" t="s">
        <v>116</v>
      </c>
    </row>
    <row r="46" spans="1:1" x14ac:dyDescent="0.25">
      <c r="A46" s="3" t="s">
        <v>94</v>
      </c>
    </row>
    <row r="47" spans="1:1" x14ac:dyDescent="0.25">
      <c r="A47" t="s">
        <v>117</v>
      </c>
    </row>
    <row r="51" spans="1:1" x14ac:dyDescent="0.25">
      <c r="A51" s="3" t="s">
        <v>93</v>
      </c>
    </row>
    <row r="52" spans="1:1" x14ac:dyDescent="0.25">
      <c r="A52" t="s">
        <v>118</v>
      </c>
    </row>
    <row r="56" spans="1:1" x14ac:dyDescent="0.25">
      <c r="A56" s="3" t="s">
        <v>124</v>
      </c>
    </row>
    <row r="57" spans="1:1" x14ac:dyDescent="0.25">
      <c r="A57" t="s">
        <v>119</v>
      </c>
    </row>
    <row r="61" spans="1:1" x14ac:dyDescent="0.25">
      <c r="A61" s="3" t="s">
        <v>97</v>
      </c>
    </row>
    <row r="62" spans="1:1" x14ac:dyDescent="0.25">
      <c r="A62" t="s">
        <v>120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46" sqref="B46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2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156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146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/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disablePrompts="1"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46" sqref="B46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1</v>
      </c>
      <c r="D2">
        <f>ISNUMBER(FINDB(UseCases!D2, D31)) *2 + ISNUMBER(FINDB(UseCases!D2, D32)) *1</f>
        <v>2</v>
      </c>
      <c r="E2">
        <f>ISNUMBER(FINDB(UseCases!E2, E31)) *2 + ISNUMBER(FINDB(UseCases!E2, E32)) *1</f>
        <v>1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1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1</v>
      </c>
      <c r="D3">
        <f>ISNUMBER(FINDB(UseCases!D3, D31)) *2 + ISNUMBER(FINDB(UseCases!D3, D32)) *1</f>
        <v>2</v>
      </c>
      <c r="E3">
        <f>ISNUMBER(FINDB(UseCases!E3, E31)) *2 + ISNUMBER(FINDB(UseCases!E3, E32)) *1</f>
        <v>1</v>
      </c>
      <c r="F3">
        <f>ISNUMBER(FINDB(UseCases!F3, F31)) *2 + ISNUMBER(FINDB(UseCases!F3, F32)) *1</f>
        <v>1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1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1</v>
      </c>
      <c r="D4">
        <f>ISNUMBER(FINDB(UseCases!D4, D31)) *2 + ISNUMBER(FINDB(UseCases!D4, D32)) *1</f>
        <v>2</v>
      </c>
      <c r="E4">
        <f>ISNUMBER(FINDB(UseCases!E4, E31)) *2 + ISNUMBER(FINDB(UseCases!E4, E32)) *1</f>
        <v>1</v>
      </c>
      <c r="F4">
        <f>ISNUMBER(FINDB(UseCases!F4, F31)) *2 + ISNUMBER(FINDB(UseCases!F4, F32)) *1</f>
        <v>1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1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1</v>
      </c>
      <c r="F5">
        <f>ISNUMBER(FINDB(UseCases!F5, F31)) *2 + ISNUMBER(FINDB(UseCases!F5, F32)) *1</f>
        <v>1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1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1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1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1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1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1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0</v>
      </c>
      <c r="F8">
        <f>ISNUMBER(FINDB(UseCases!F8, F31)) *2 + ISNUMBER(FINDB(UseCases!F8, F32)) *1</f>
        <v>0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1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1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1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1</v>
      </c>
      <c r="D10">
        <f>ISNUMBER(FINDB(UseCases!D10, D31)) *2 + ISNUMBER(FINDB(UseCases!D10, D32)) *1</f>
        <v>2</v>
      </c>
      <c r="E10">
        <f>ISNUMBER(FINDB(UseCases!E10, E31)) *2 + ISNUMBER(FINDB(UseCases!E10, E32)) *1</f>
        <v>1</v>
      </c>
      <c r="F10">
        <f>ISNUMBER(FINDB(UseCases!F10, F31)) *2 + ISNUMBER(FINDB(UseCases!F10, F32)) *1</f>
        <v>1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1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1</v>
      </c>
      <c r="D11">
        <f>ISNUMBER(FINDB(UseCases!D11, D31)) *2 + ISNUMBER(FINDB(UseCases!D11, D32)) *1</f>
        <v>2</v>
      </c>
      <c r="E11">
        <f>ISNUMBER(FINDB(UseCases!E11, E31)) *2 + ISNUMBER(FINDB(UseCases!E11, E32)) *1</f>
        <v>1</v>
      </c>
      <c r="F11">
        <f>ISNUMBER(FINDB(UseCases!F11, F31)) *2 + ISNUMBER(FINDB(UseCases!F11, F32)) *1</f>
        <v>1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1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0</v>
      </c>
      <c r="F12">
        <f>ISNUMBER(FINDB(UseCases!F12, F31)) *2 + ISNUMBER(FINDB(UseCases!F12, F32)) *1</f>
        <v>0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1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1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0</v>
      </c>
      <c r="F14">
        <f>ISNUMBER(FINDB(UseCases!F14, F31)) *2 + ISNUMBER(FINDB(UseCases!F14, F32)) *1</f>
        <v>0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1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0</v>
      </c>
      <c r="F15">
        <f>ISNUMBER(FINDB(UseCases!F15, F31)) *2 + ISNUMBER(FINDB(UseCases!F15, F32)) *1</f>
        <v>0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1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0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0</v>
      </c>
      <c r="F17">
        <f>ISNUMBER(FINDB(UseCases!F17, F31)) *2 + ISNUMBER(FINDB(UseCases!F17, F32)) *1</f>
        <v>0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1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0</v>
      </c>
      <c r="F18">
        <f>ISNUMBER(FINDB(UseCases!F18, F31)) *2 + ISNUMBER(FINDB(UseCases!F18, F32)) *1</f>
        <v>0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1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1</v>
      </c>
      <c r="D19">
        <f>ISNUMBER(FINDB(UseCases!D19, D31)) *2 + ISNUMBER(FINDB(UseCases!D19, D32)) *1</f>
        <v>2</v>
      </c>
      <c r="E19">
        <f>ISNUMBER(FINDB(UseCases!E19, E31)) *2 + ISNUMBER(FINDB(UseCases!E19, E32)) *1</f>
        <v>1</v>
      </c>
      <c r="F19">
        <f>ISNUMBER(FINDB(UseCases!F19, F31)) *2 + ISNUMBER(FINDB(UseCases!F19, F32)) *1</f>
        <v>1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1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0</v>
      </c>
      <c r="F20">
        <f>ISNUMBER(FINDB(UseCases!F20, F31)) *2 + ISNUMBER(FINDB(UseCases!F20, F32)) *1</f>
        <v>0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1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0</v>
      </c>
      <c r="F21">
        <f>ISNUMBER(FINDB(UseCases!F21, F31)) *2 + ISNUMBER(FINDB(UseCases!F21, F32)) *1</f>
        <v>0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1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1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2</v>
      </c>
      <c r="E22">
        <f>ISNUMBER(FINDB(UseCases!E22, E31)) *2 + ISNUMBER(FINDB(UseCases!E22, E32)) *1</f>
        <v>0</v>
      </c>
      <c r="F22">
        <f>ISNUMBER(FINDB(UseCases!F22, F31)) *2 + ISNUMBER(FINDB(UseCases!F22, F32)) *1</f>
        <v>0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1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1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0</v>
      </c>
      <c r="F23">
        <f>ISNUMBER(FINDB(UseCases!F23, F31)) *2 + ISNUMBER(FINDB(UseCases!F23, F32)) *1</f>
        <v>0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1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1</v>
      </c>
      <c r="D24">
        <f>ISNUMBER(FINDB(UseCases!D24, D31)) *2 + ISNUMBER(FINDB(UseCases!D24, D32)) *1</f>
        <v>2</v>
      </c>
      <c r="E24">
        <f>ISNUMBER(FINDB(UseCases!E24, E31)) *2 + ISNUMBER(FINDB(UseCases!E24, E32)) *1</f>
        <v>1</v>
      </c>
      <c r="F24">
        <f>ISNUMBER(FINDB(UseCases!F24, F31)) *2 + ISNUMBER(FINDB(UseCases!F24, F32)) *1</f>
        <v>1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1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0</v>
      </c>
      <c r="F25">
        <f>ISNUMBER(FINDB(UseCases!F25, F31)) *2 + ISNUMBER(FINDB(UseCases!F25, F32)) *1</f>
        <v>0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1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168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159</v>
      </c>
      <c r="F31" s="9" t="s">
        <v>163</v>
      </c>
      <c r="G31" s="9" t="s">
        <v>167</v>
      </c>
      <c r="H31" s="9" t="s">
        <v>145</v>
      </c>
      <c r="I31" s="9" t="s">
        <v>16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160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39</v>
      </c>
      <c r="F32" s="9" t="s">
        <v>164</v>
      </c>
      <c r="G32" s="9"/>
      <c r="H32" s="9"/>
      <c r="I32" s="9" t="s">
        <v>162</v>
      </c>
      <c r="J32" s="9"/>
      <c r="K32" s="9"/>
      <c r="L32" s="9" t="s">
        <v>154</v>
      </c>
      <c r="M32" s="9" t="s">
        <v>154</v>
      </c>
      <c r="N32" s="9" t="s">
        <v>161</v>
      </c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39" sqref="B39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1</v>
      </c>
      <c r="D2">
        <f>ISNUMBER(FINDB(UseCases!D2, D31)) *2 + ISNUMBER(FINDB(UseCases!D2, D32)) *1</f>
        <v>2</v>
      </c>
      <c r="E2">
        <f>ISNUMBER(FINDB(UseCases!E2, E31)) *2 + ISNUMBER(FINDB(UseCases!E2, E32)) *1</f>
        <v>1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1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1</v>
      </c>
      <c r="D3">
        <f>ISNUMBER(FINDB(UseCases!D3, D31)) *2 + ISNUMBER(FINDB(UseCases!D3, D32)) *1</f>
        <v>2</v>
      </c>
      <c r="E3">
        <f>ISNUMBER(FINDB(UseCases!E3, E31)) *2 + ISNUMBER(FINDB(UseCases!E3, E32)) *1</f>
        <v>1</v>
      </c>
      <c r="F3">
        <f>ISNUMBER(FINDB(UseCases!F3, F31)) *2 + ISNUMBER(FINDB(UseCases!F3, F32)) *1</f>
        <v>1</v>
      </c>
      <c r="G3">
        <v>1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1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1</v>
      </c>
      <c r="D4">
        <f>ISNUMBER(FINDB(UseCases!D4, D31)) *2 + ISNUMBER(FINDB(UseCases!D4, D32)) *1</f>
        <v>2</v>
      </c>
      <c r="E4">
        <f>ISNUMBER(FINDB(UseCases!E4, E31)) *2 + ISNUMBER(FINDB(UseCases!E4, E32)) *1</f>
        <v>1</v>
      </c>
      <c r="F4">
        <f>ISNUMBER(FINDB(UseCases!F4, F31)) *2 + ISNUMBER(FINDB(UseCases!F4, F32)) *1</f>
        <v>1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1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1</v>
      </c>
      <c r="F5">
        <f>ISNUMBER(FINDB(UseCases!F5, F31)) *2 + ISNUMBER(FINDB(UseCases!F5, F32)) *1</f>
        <v>1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1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1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1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v>1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1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1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v>1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1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0</v>
      </c>
      <c r="F8">
        <f>ISNUMBER(FINDB(UseCases!F8, F31)) *2 + ISNUMBER(FINDB(UseCases!F8, F32)) *1</f>
        <v>0</v>
      </c>
      <c r="G8">
        <v>1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1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1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1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1</v>
      </c>
      <c r="D10">
        <f>ISNUMBER(FINDB(UseCases!D10, D31)) *2 + ISNUMBER(FINDB(UseCases!D10, D32)) *1</f>
        <v>2</v>
      </c>
      <c r="E10">
        <f>ISNUMBER(FINDB(UseCases!E10, E31)) *2 + ISNUMBER(FINDB(UseCases!E10, E32)) *1</f>
        <v>1</v>
      </c>
      <c r="F10">
        <f>ISNUMBER(FINDB(UseCases!F10, F31)) *2 + ISNUMBER(FINDB(UseCases!F10, F32)) *1</f>
        <v>1</v>
      </c>
      <c r="G10">
        <v>1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1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1</v>
      </c>
      <c r="D11">
        <f>ISNUMBER(FINDB(UseCases!D11, D31)) *2 + ISNUMBER(FINDB(UseCases!D11, D32)) *1</f>
        <v>2</v>
      </c>
      <c r="E11">
        <f>ISNUMBER(FINDB(UseCases!E11, E31)) *2 + ISNUMBER(FINDB(UseCases!E11, E32)) *1</f>
        <v>1</v>
      </c>
      <c r="F11">
        <f>ISNUMBER(FINDB(UseCases!F11, F31)) *2 + ISNUMBER(FINDB(UseCases!F11, F32)) *1</f>
        <v>1</v>
      </c>
      <c r="G11">
        <v>1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1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0</v>
      </c>
      <c r="F12">
        <f>ISNUMBER(FINDB(UseCases!F12, F31)) *2 + ISNUMBER(FINDB(UseCases!F12, F32)) *1</f>
        <v>0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1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1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1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v>1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0</v>
      </c>
      <c r="F14">
        <f>ISNUMBER(FINDB(UseCases!F14, F31)) *2 + ISNUMBER(FINDB(UseCases!F14, F32)) *1</f>
        <v>0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1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0</v>
      </c>
      <c r="F15">
        <f>ISNUMBER(FINDB(UseCases!F15, F31)) *2 + ISNUMBER(FINDB(UseCases!F15, F32)) *1</f>
        <v>0</v>
      </c>
      <c r="G15">
        <v>1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1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0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0</v>
      </c>
      <c r="F17">
        <f>ISNUMBER(FINDB(UseCases!F17, F31)) *2 + ISNUMBER(FINDB(UseCases!F17, F32)) *1</f>
        <v>0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1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0</v>
      </c>
      <c r="F18">
        <f>ISNUMBER(FINDB(UseCases!F18, F31)) *2 + ISNUMBER(FINDB(UseCases!F18, F32)) *1</f>
        <v>0</v>
      </c>
      <c r="G18">
        <v>1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1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1</v>
      </c>
      <c r="D19">
        <f>ISNUMBER(FINDB(UseCases!D19, D31)) *2 + ISNUMBER(FINDB(UseCases!D19, D32)) *1</f>
        <v>2</v>
      </c>
      <c r="E19">
        <f>ISNUMBER(FINDB(UseCases!E19, E31)) *2 + ISNUMBER(FINDB(UseCases!E19, E32)) *1</f>
        <v>1</v>
      </c>
      <c r="F19">
        <f>ISNUMBER(FINDB(UseCases!F19, F31)) *2 + ISNUMBER(FINDB(UseCases!F19, F32)) *1</f>
        <v>1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1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0</v>
      </c>
      <c r="F20">
        <f>ISNUMBER(FINDB(UseCases!F20, F31)) *2 + ISNUMBER(FINDB(UseCases!F20, F32)) *1</f>
        <v>0</v>
      </c>
      <c r="G20">
        <v>1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1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0</v>
      </c>
      <c r="F21">
        <f>ISNUMBER(FINDB(UseCases!F21, F31)) *2 + ISNUMBER(FINDB(UseCases!F21, F32)) *1</f>
        <v>0</v>
      </c>
      <c r="G21">
        <v>1</v>
      </c>
      <c r="H21">
        <f>ISNUMBER(FINDB(UseCases!H21, H31)) *2 + ISNUMBER(FINDB(UseCases!H21, H32)) *1</f>
        <v>2</v>
      </c>
      <c r="I21">
        <f>ISNUMBER(FINDB(UseCases!I21, I31)) *2 + ISNUMBER(FINDB(UseCases!I21, I32)) *1</f>
        <v>1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1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2</v>
      </c>
      <c r="E22">
        <f>ISNUMBER(FINDB(UseCases!E22, E31)) *2 + ISNUMBER(FINDB(UseCases!E22, E32)) *1</f>
        <v>0</v>
      </c>
      <c r="F22">
        <f>ISNUMBER(FINDB(UseCases!F22, F31)) *2 + ISNUMBER(FINDB(UseCases!F22, F32)) *1</f>
        <v>0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1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1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0</v>
      </c>
      <c r="F23">
        <f>ISNUMBER(FINDB(UseCases!F23, F31)) *2 + ISNUMBER(FINDB(UseCases!F23, F32)) *1</f>
        <v>0</v>
      </c>
      <c r="G23">
        <v>1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1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1</v>
      </c>
      <c r="D24">
        <f>ISNUMBER(FINDB(UseCases!D24, D31)) *2 + ISNUMBER(FINDB(UseCases!D24, D32)) *1</f>
        <v>2</v>
      </c>
      <c r="E24">
        <f>ISNUMBER(FINDB(UseCases!E24, E31)) *2 + ISNUMBER(FINDB(UseCases!E24, E32)) *1</f>
        <v>1</v>
      </c>
      <c r="F24">
        <f>ISNUMBER(FINDB(UseCases!F24, F31)) *2 + ISNUMBER(FINDB(UseCases!F24, F32)) *1</f>
        <v>1</v>
      </c>
      <c r="G24">
        <v>1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1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0</v>
      </c>
      <c r="F25">
        <f>ISNUMBER(FINDB(UseCases!F25, F31)) *2 + ISNUMBER(FINDB(UseCases!F25, F32)) *1</f>
        <v>0</v>
      </c>
      <c r="G25">
        <v>1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1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169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159</v>
      </c>
      <c r="F31" s="9" t="s">
        <v>163</v>
      </c>
      <c r="G31" s="9" t="s">
        <v>165</v>
      </c>
      <c r="H31" s="9" t="s">
        <v>145</v>
      </c>
      <c r="I31" s="9" t="s">
        <v>16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160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39</v>
      </c>
      <c r="F32" s="9" t="s">
        <v>164</v>
      </c>
      <c r="G32" s="9" t="s">
        <v>166</v>
      </c>
      <c r="H32" s="9"/>
      <c r="I32" s="9" t="s">
        <v>162</v>
      </c>
      <c r="J32" s="9"/>
      <c r="K32" s="9"/>
      <c r="L32" s="9" t="s">
        <v>154</v>
      </c>
      <c r="M32" s="9" t="s">
        <v>154</v>
      </c>
      <c r="N32" s="9" t="s">
        <v>161</v>
      </c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I42" sqref="I42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1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0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1</v>
      </c>
      <c r="D3">
        <f>ISNUMBER(FINDB(UseCases!D3, D31)) *2 + ISNUMBER(FINDB(UseCases!D3, D32)) *1</f>
        <v>2</v>
      </c>
      <c r="E3">
        <f>ISNUMBER(FINDB(UseCases!E3, E31)) *2 + ISNUMBER(FINDB(UseCases!E3, E32)) *1</f>
        <v>1</v>
      </c>
      <c r="F3">
        <f>ISNUMBER(FINDB(UseCases!F3, F31)) *2 + ISNUMBER(FINDB(UseCases!F3, F32)) *1</f>
        <v>1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1</v>
      </c>
      <c r="D4">
        <f>ISNUMBER(FINDB(UseCases!D4, D31)) *2 + ISNUMBER(FINDB(UseCases!D4, D32)) *1</f>
        <v>2</v>
      </c>
      <c r="E4">
        <f>ISNUMBER(FINDB(UseCases!E4, E31)) *2 + ISNUMBER(FINDB(UseCases!E4, E32)) *1</f>
        <v>1</v>
      </c>
      <c r="F4">
        <f>ISNUMBER(FINDB(UseCases!F4, F31)) *2 + ISNUMBER(FINDB(UseCases!F4, F32)) *1</f>
        <v>1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1</v>
      </c>
      <c r="F5">
        <f>ISNUMBER(FINDB(UseCases!F5, F31)) *2 + ISNUMBER(FINDB(UseCases!F5, F32)) *1</f>
        <v>1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0</v>
      </c>
      <c r="F8">
        <f>ISNUMBER(FINDB(UseCases!F8, F31)) *2 + ISNUMBER(FINDB(UseCases!F8, F32)) *1</f>
        <v>0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1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1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1</v>
      </c>
      <c r="D10">
        <f>ISNUMBER(FINDB(UseCases!D10, D31)) *2 + ISNUMBER(FINDB(UseCases!D10, D32)) *1</f>
        <v>2</v>
      </c>
      <c r="E10">
        <f>ISNUMBER(FINDB(UseCases!E10, E31)) *2 + ISNUMBER(FINDB(UseCases!E10, E32)) *1</f>
        <v>1</v>
      </c>
      <c r="F10">
        <f>ISNUMBER(FINDB(UseCases!F10, F31)) *2 + ISNUMBER(FINDB(UseCases!F10, F32)) *1</f>
        <v>1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1</v>
      </c>
      <c r="F11">
        <f>ISNUMBER(FINDB(UseCases!F11, F31)) *2 + ISNUMBER(FINDB(UseCases!F11, F32)) *1</f>
        <v>1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0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0</v>
      </c>
      <c r="F12">
        <f>ISNUMBER(FINDB(UseCases!F12, F31)) *2 + ISNUMBER(FINDB(UseCases!F12, F32)) *1</f>
        <v>0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0</v>
      </c>
      <c r="F14">
        <f>ISNUMBER(FINDB(UseCases!F14, F31)) *2 + ISNUMBER(FINDB(UseCases!F14, F32)) *1</f>
        <v>0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0</v>
      </c>
      <c r="F15">
        <f>ISNUMBER(FINDB(UseCases!F15, F31)) *2 + ISNUMBER(FINDB(UseCases!F15, F32)) *1</f>
        <v>0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0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1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0</v>
      </c>
      <c r="F17">
        <f>ISNUMBER(FINDB(UseCases!F17, F31)) *2 + ISNUMBER(FINDB(UseCases!F17, F32)) *1</f>
        <v>0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0</v>
      </c>
      <c r="F18">
        <f>ISNUMBER(FINDB(UseCases!F18, F31)) *2 + ISNUMBER(FINDB(UseCases!F18, F32)) *1</f>
        <v>0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1</v>
      </c>
      <c r="D19">
        <f>ISNUMBER(FINDB(UseCases!D19, D31)) *2 + ISNUMBER(FINDB(UseCases!D19, D32)) *1</f>
        <v>2</v>
      </c>
      <c r="E19">
        <f>ISNUMBER(FINDB(UseCases!E19, E31)) *2 + ISNUMBER(FINDB(UseCases!E19, E32)) *1</f>
        <v>1</v>
      </c>
      <c r="F19">
        <f>ISNUMBER(FINDB(UseCases!F19, F31)) *2 + ISNUMBER(FINDB(UseCases!F19, F32)) *1</f>
        <v>1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0</v>
      </c>
      <c r="F20">
        <f>ISNUMBER(FINDB(UseCases!F20, F31)) *2 + ISNUMBER(FINDB(UseCases!F20, F32)) *1</f>
        <v>0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0</v>
      </c>
      <c r="F21">
        <f>ISNUMBER(FINDB(UseCases!F21, F31)) *2 + ISNUMBER(FINDB(UseCases!F21, F32)) *1</f>
        <v>0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2</v>
      </c>
      <c r="E22">
        <f>ISNUMBER(FINDB(UseCases!E22, E31)) *2 + ISNUMBER(FINDB(UseCases!E22, E32)) *1</f>
        <v>0</v>
      </c>
      <c r="F22">
        <f>ISNUMBER(FINDB(UseCases!F22, F31)) *2 + ISNUMBER(FINDB(UseCases!F22, F32)) *1</f>
        <v>0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0</v>
      </c>
      <c r="F23">
        <f>ISNUMBER(FINDB(UseCases!F23, F31)) *2 + ISNUMBER(FINDB(UseCases!F23, F32)) *1</f>
        <v>0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1</v>
      </c>
      <c r="D24">
        <f>ISNUMBER(FINDB(UseCases!D24, D31)) *2 + ISNUMBER(FINDB(UseCases!D24, D32)) *1</f>
        <v>2</v>
      </c>
      <c r="E24">
        <f>ISNUMBER(FINDB(UseCases!E24, E31)) *2 + ISNUMBER(FINDB(UseCases!E24, E32)) *1</f>
        <v>1</v>
      </c>
      <c r="F24">
        <f>ISNUMBER(FINDB(UseCases!F24, F31)) *2 + ISNUMBER(FINDB(UseCases!F24, F32)) *1</f>
        <v>1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0</v>
      </c>
      <c r="F25">
        <f>ISNUMBER(FINDB(UseCases!F25, F31)) *2 + ISNUMBER(FINDB(UseCases!F25, F32)) *1</f>
        <v>0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170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159</v>
      </c>
      <c r="F31" s="9" t="s">
        <v>163</v>
      </c>
      <c r="G31" s="9" t="s">
        <v>171</v>
      </c>
      <c r="H31" s="9" t="s">
        <v>145</v>
      </c>
      <c r="I31" s="9" t="s">
        <v>146</v>
      </c>
      <c r="J31" s="9" t="s">
        <v>147</v>
      </c>
      <c r="K31" s="9" t="s">
        <v>175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39</v>
      </c>
      <c r="F32" s="9" t="s">
        <v>164</v>
      </c>
      <c r="G32" s="9"/>
      <c r="H32" s="9"/>
      <c r="I32" s="9"/>
      <c r="J32" s="9"/>
      <c r="K32" s="9" t="s">
        <v>55</v>
      </c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M37" sqref="M37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1</v>
      </c>
      <c r="D2">
        <f>ISNUMBER(FINDB(UseCases!D2, D31)) *2 + ISNUMBER(FINDB(UseCases!D2, D32)) *1</f>
        <v>2</v>
      </c>
      <c r="E2">
        <f>ISNUMBER(FINDB(UseCases!E2, E31)) *2 + ISNUMBER(FINDB(UseCases!E2, E32)) *1</f>
        <v>1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1</v>
      </c>
      <c r="N2">
        <f>ISNUMBER(FINDB(UseCases!N2, N31)) *2 + ISNUMBER(FINDB(UseCases!N2, N32)) *1</f>
        <v>1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1</v>
      </c>
      <c r="D3">
        <f>ISNUMBER(FINDB(UseCases!D3, D31)) *2 + ISNUMBER(FINDB(UseCases!D3, D32)) *1</f>
        <v>2</v>
      </c>
      <c r="E3">
        <f>ISNUMBER(FINDB(UseCases!E3, E31)) *2 + ISNUMBER(FINDB(UseCases!E3, E32)) *1</f>
        <v>1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1</v>
      </c>
      <c r="N3">
        <f>ISNUMBER(FINDB(UseCases!N3, N31)) *2 + ISNUMBER(FINDB(UseCases!N3, N32)) *1</f>
        <v>1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1</v>
      </c>
      <c r="D4">
        <f>ISNUMBER(FINDB(UseCases!D4, D31)) *2 + ISNUMBER(FINDB(UseCases!D4, D32)) *1</f>
        <v>2</v>
      </c>
      <c r="E4">
        <f>ISNUMBER(FINDB(UseCases!E4, E31)) *2 + ISNUMBER(FINDB(UseCases!E4, E32)) *1</f>
        <v>1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1</v>
      </c>
      <c r="N4">
        <f>ISNUMBER(FINDB(UseCases!N4, N31)) *2 + ISNUMBER(FINDB(UseCases!N4, N32)) *1</f>
        <v>1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1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1</v>
      </c>
      <c r="N5">
        <f>ISNUMBER(FINDB(UseCases!N5, N31)) *2 + ISNUMBER(FINDB(UseCases!N5, N32)) *1</f>
        <v>1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1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1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1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1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0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1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1</v>
      </c>
      <c r="D10">
        <f>ISNUMBER(FINDB(UseCases!D10, D31)) *2 + ISNUMBER(FINDB(UseCases!D10, D32)) *1</f>
        <v>2</v>
      </c>
      <c r="E10">
        <f>ISNUMBER(FINDB(UseCases!E10, E31)) *2 + ISNUMBER(FINDB(UseCases!E10, E32)) *1</f>
        <v>1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1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1</v>
      </c>
      <c r="D11">
        <f>ISNUMBER(FINDB(UseCases!D11, D31)) *2 + ISNUMBER(FINDB(UseCases!D11, D32)) *1</f>
        <v>2</v>
      </c>
      <c r="E11">
        <f>ISNUMBER(FINDB(UseCases!E11, E31)) *2 + ISNUMBER(FINDB(UseCases!E11, E32)) *1</f>
        <v>1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1</v>
      </c>
      <c r="N11">
        <f>ISNUMBER(FINDB(UseCases!N11, N31)) *2 + ISNUMBER(FINDB(UseCases!N11, N32)) *1</f>
        <v>1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0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1</v>
      </c>
      <c r="N12">
        <f>ISNUMBER(FINDB(UseCases!N12, N31)) *2 + ISNUMBER(FINDB(UseCases!N12, N32)) *1</f>
        <v>1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1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1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0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1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0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1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1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0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1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1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0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1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1</v>
      </c>
      <c r="D19">
        <f>ISNUMBER(FINDB(UseCases!D19, D31)) *2 + ISNUMBER(FINDB(UseCases!D19, D32)) *1</f>
        <v>2</v>
      </c>
      <c r="E19">
        <f>ISNUMBER(FINDB(UseCases!E19, E31)) *2 + ISNUMBER(FINDB(UseCases!E19, E32)) *1</f>
        <v>1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1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1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0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1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1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0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1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1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0</v>
      </c>
      <c r="D22">
        <f>ISNUMBER(FINDB(UseCases!D22, D31)) *2 + ISNUMBER(FINDB(UseCases!D22, D32)) *1</f>
        <v>2</v>
      </c>
      <c r="E22">
        <f>ISNUMBER(FINDB(UseCases!E22, E31)) *2 + ISNUMBER(FINDB(UseCases!E22, E32)) *1</f>
        <v>0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1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0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1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1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1</v>
      </c>
      <c r="D24">
        <f>ISNUMBER(FINDB(UseCases!D24, D31)) *2 + ISNUMBER(FINDB(UseCases!D24, D32)) *1</f>
        <v>2</v>
      </c>
      <c r="E24">
        <f>ISNUMBER(FINDB(UseCases!E24, E31)) *2 + ISNUMBER(FINDB(UseCases!E24, E32)) *1</f>
        <v>1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1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1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0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1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156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159</v>
      </c>
      <c r="F31" s="9" t="s">
        <v>143</v>
      </c>
      <c r="G31" s="9" t="s">
        <v>144</v>
      </c>
      <c r="H31" s="9" t="s">
        <v>172</v>
      </c>
      <c r="I31" s="9" t="s">
        <v>146</v>
      </c>
      <c r="J31" s="9" t="s">
        <v>147</v>
      </c>
      <c r="K31" s="9" t="s">
        <v>148</v>
      </c>
      <c r="L31" s="9" t="s">
        <v>149</v>
      </c>
      <c r="M31" s="9" t="s">
        <v>158</v>
      </c>
      <c r="N31" s="9" t="s">
        <v>160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164</v>
      </c>
      <c r="F32" s="9"/>
      <c r="G32" s="9"/>
      <c r="H32" s="9" t="s">
        <v>173</v>
      </c>
      <c r="I32" s="9"/>
      <c r="J32" s="9"/>
      <c r="K32" s="9"/>
      <c r="L32" s="9" t="s">
        <v>154</v>
      </c>
      <c r="M32" s="9" t="s">
        <v>174</v>
      </c>
      <c r="N32" s="9" t="s">
        <v>161</v>
      </c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UseCases</vt:lpstr>
      <vt:lpstr>Parameter Description</vt:lpstr>
      <vt:lpstr>Scheme</vt:lpstr>
      <vt:lpstr>ALOHA</vt:lpstr>
      <vt:lpstr>Slotted ALOHA</vt:lpstr>
      <vt:lpstr>CSMA</vt:lpstr>
      <vt:lpstr>Fully Synchronized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2017-09-07T13:14:18Z</dcterms:modified>
</cp:coreProperties>
</file>