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0" yWindow="1836" windowWidth="12048" windowHeight="3876" activeTab="2"/>
  </bookViews>
  <sheets>
    <sheet name="IEEE_Cover" sheetId="2" r:id="rId1"/>
    <sheet name="Instructions" sheetId="1" r:id="rId2"/>
    <sheet name="Sort 1" sheetId="4" r:id="rId3"/>
    <sheet name="Sort 2" sheetId="29" r:id="rId4"/>
    <sheet name="Sheet1" sheetId="30" r:id="rId5"/>
  </sheets>
  <calcPr calcId="145621" concurrentCalc="0"/>
</workbook>
</file>

<file path=xl/calcChain.xml><?xml version="1.0" encoding="utf-8"?>
<calcChain xmlns="http://schemas.openxmlformats.org/spreadsheetml/2006/main">
  <c r="M345" i="4" l="1"/>
  <c r="C734" i="4"/>
  <c r="C732" i="4"/>
  <c r="C730" i="4"/>
  <c r="C726" i="4"/>
  <c r="C724" i="4"/>
  <c r="F726" i="4"/>
  <c r="F724" i="4"/>
  <c r="O1" i="4"/>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5" i="1"/>
  <c r="L4" i="1"/>
  <c r="L3" i="1"/>
  <c r="N2" i="1"/>
</calcChain>
</file>

<file path=xl/sharedStrings.xml><?xml version="1.0" encoding="utf-8"?>
<sst xmlns="http://schemas.openxmlformats.org/spreadsheetml/2006/main" count="10719" uniqueCount="1754">
  <si>
    <t>Page</t>
  </si>
  <si>
    <t>Line #</t>
  </si>
  <si>
    <t>Comment</t>
  </si>
  <si>
    <t>Proposed Change</t>
  </si>
  <si>
    <t>Category</t>
  </si>
  <si>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</si>
  <si>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</si>
  <si>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</si>
  <si>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</si>
  <si>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</si>
  <si>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</si>
  <si>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</si>
  <si>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</si>
  <si>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</si>
  <si>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</si>
  <si>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</si>
  <si>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</si>
  <si>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</si>
  <si>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</si>
  <si>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</si>
  <si>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January 2015</t>
  </si>
  <si>
    <t>IEEE 802.15.8 Letter Ballot Comment Submission</t>
  </si>
  <si>
    <r>
      <t>M Lee</t>
    </r>
    <r>
      <rPr>
        <sz val="12"/>
        <rFont val="Calibri"/>
        <family val="2"/>
      </rPr>
      <t>†</t>
    </r>
    <r>
      <rPr>
        <sz val="12"/>
        <rFont val="Times New Roman"/>
        <family val="1"/>
      </rPr>
      <t>, H.B. Li</t>
    </r>
    <r>
      <rPr>
        <sz val="12"/>
        <rFont val="Calibri"/>
        <family val="2"/>
      </rPr>
      <t>*</t>
    </r>
    <r>
      <rPr>
        <sz val="12"/>
        <rFont val="Times New Roman"/>
        <family val="1"/>
      </rPr>
      <t>, B.J. Kwak‡, Marco Hernandez*</t>
    </r>
  </si>
  <si>
    <t xml:space="preserve">E-mail: </t>
  </si>
  <si>
    <r>
      <rPr>
        <sz val="12"/>
        <rFont val="Calibri"/>
        <family val="2"/>
      </rPr>
      <t>†</t>
    </r>
    <r>
      <rPr>
        <sz val="12"/>
        <rFont val="Times New Roman"/>
        <family val="1"/>
      </rPr>
      <t>CUNY, USA; *NICT, Japan; ‡ETRI, Korea</t>
    </r>
  </si>
  <si>
    <t>January 12th, 2015</t>
  </si>
  <si>
    <t>CID</t>
  </si>
  <si>
    <t>Clause</t>
  </si>
  <si>
    <t>Assignee</t>
  </si>
  <si>
    <t>Resolution</t>
  </si>
  <si>
    <t>Last updated</t>
  </si>
  <si>
    <t>IEEE 802.15.8 Comment-Resolution Form.xls</t>
  </si>
  <si>
    <t>Letter/sponsor ballot comment-resolution to IEEE 802.15.8 Draft Standard</t>
  </si>
  <si>
    <t>[This document is used to submit comments-resolutions for TG8]</t>
  </si>
  <si>
    <t>IEEE 802.15.8 Comment/Resolution for Letter/Sponsor Ballot</t>
  </si>
  <si>
    <t>Clause #</t>
  </si>
  <si>
    <t>Page #</t>
  </si>
  <si>
    <t>Resolution done?</t>
  </si>
  <si>
    <r>
      <t xml:space="preserve">INSTRUCTIONS: Please use this form to enter comment-resolution as described in the Letter/Sponsor Ballot Notification. 
</t>
    </r>
    <r>
      <rPr>
        <b/>
        <u/>
        <sz val="10"/>
        <color rgb="FFFF0000"/>
        <rFont val="Arial"/>
        <family val="2"/>
      </rPr>
      <t>All fields are required.</t>
    </r>
    <r>
      <rPr>
        <b/>
        <sz val="10"/>
        <rFont val="Arial"/>
        <family val="2"/>
      </rPr>
      <t xml:space="preserve">
</t>
    </r>
    <r>
      <rPr>
        <b/>
        <sz val="10"/>
        <color rgb="FF00B050"/>
        <rFont val="Arial"/>
        <family val="2"/>
      </rPr>
      <t>CID:</t>
    </r>
    <r>
      <rPr>
        <b/>
        <sz val="10"/>
        <rFont val="Arial"/>
        <family val="2"/>
      </rPr>
      <t xml:space="preserve"> Comment's ID.
</t>
    </r>
    <r>
      <rPr>
        <b/>
        <sz val="10"/>
        <color rgb="FF00B050"/>
        <rFont val="Arial"/>
        <family val="2"/>
      </rPr>
      <t>Name:</t>
    </r>
    <r>
      <rPr>
        <b/>
        <sz val="10"/>
        <rFont val="Arial"/>
        <family val="2"/>
      </rPr>
      <t xml:space="preserve"> Commenter's name.
</t>
    </r>
    <r>
      <rPr>
        <b/>
        <sz val="10"/>
        <color rgb="FF00B050"/>
        <rFont val="Arial"/>
        <family val="2"/>
      </rPr>
      <t>Category:</t>
    </r>
    <r>
      <rPr>
        <b/>
        <sz val="10"/>
        <rFont val="Arial"/>
        <family val="2"/>
      </rPr>
      <t xml:space="preserve"> Comment's category can be either </t>
    </r>
    <r>
      <rPr>
        <b/>
        <sz val="10"/>
        <color rgb="FF00B0F0"/>
        <rFont val="Arial"/>
        <family val="2"/>
      </rPr>
      <t>Technical</t>
    </r>
    <r>
      <rPr>
        <b/>
        <sz val="10"/>
        <rFont val="Arial"/>
        <family val="2"/>
      </rPr>
      <t xml:space="preserve">, </t>
    </r>
    <r>
      <rPr>
        <b/>
        <sz val="10"/>
        <color rgb="FF00B0F0"/>
        <rFont val="Arial"/>
        <family val="2"/>
      </rPr>
      <t>Editorial</t>
    </r>
    <r>
      <rPr>
        <b/>
        <sz val="10"/>
        <rFont val="Arial"/>
        <family val="2"/>
      </rPr>
      <t xml:space="preserve"> or </t>
    </r>
    <r>
      <rPr>
        <b/>
        <sz val="10"/>
        <color rgb="FF00B0F0"/>
        <rFont val="Arial"/>
        <family val="2"/>
      </rPr>
      <t>General</t>
    </r>
    <r>
      <rPr>
        <b/>
        <sz val="10"/>
        <rFont val="Arial"/>
        <family val="2"/>
      </rPr>
      <t xml:space="preserve">. 
</t>
    </r>
    <r>
      <rPr>
        <b/>
        <sz val="10"/>
        <color rgb="FF00B050"/>
        <rFont val="Arial"/>
        <family val="2"/>
      </rPr>
      <t xml:space="preserve">Clause # / Page / Line # : </t>
    </r>
    <r>
      <rPr>
        <b/>
        <sz val="10"/>
        <rFont val="Arial"/>
        <family val="2"/>
      </rPr>
      <t xml:space="preserve">Clause number, page number and [initial] line number in the Draft associated to the comment. 
</t>
    </r>
    <r>
      <rPr>
        <b/>
        <sz val="10"/>
        <color rgb="FF00B050"/>
        <rFont val="Arial"/>
        <family val="2"/>
      </rPr>
      <t>Assignee:</t>
    </r>
    <r>
      <rPr>
        <b/>
        <sz val="10"/>
        <rFont val="Arial"/>
        <family val="2"/>
      </rPr>
      <t xml:space="preserve"> Person assigned to find a resolution for a comment. 
</t>
    </r>
    <r>
      <rPr>
        <b/>
        <sz val="10"/>
        <color rgb="FF00B050"/>
        <rFont val="Arial"/>
        <family val="2"/>
      </rPr>
      <t xml:space="preserve">Comment: </t>
    </r>
    <r>
      <rPr>
        <b/>
        <sz val="10"/>
        <rFont val="Arial"/>
        <family val="2"/>
      </rPr>
      <t xml:space="preserve">Comment in plain text and/or a reference to the DCN of a Task Group 15.8 document already uploaded to Mentor. </t>
    </r>
    <r>
      <rPr>
        <b/>
        <sz val="10"/>
        <color rgb="FFFF0000"/>
        <rFont val="Arial"/>
        <family val="2"/>
      </rPr>
      <t>Otherwise comment may be invalid.</t>
    </r>
    <r>
      <rPr>
        <b/>
        <sz val="10"/>
        <rFont val="Arial"/>
        <family val="2"/>
      </rPr>
      <t xml:space="preserve">
</t>
    </r>
    <r>
      <rPr>
        <b/>
        <sz val="10"/>
        <color rgb="FF00B050"/>
        <rFont val="Arial"/>
        <family val="2"/>
      </rPr>
      <t>Proposed changed:</t>
    </r>
    <r>
      <rPr>
        <b/>
        <sz val="10"/>
        <rFont val="Arial"/>
        <family val="2"/>
      </rPr>
      <t xml:space="preserve">  Proposed changed in plain text and/or a reference to the DCN of a Task Group 15.8 document already uploaded to Mentor. </t>
    </r>
    <r>
      <rPr>
        <b/>
        <sz val="10"/>
        <color rgb="FFFF0000"/>
        <rFont val="Arial"/>
        <family val="2"/>
      </rPr>
      <t>Otherwise comment may be invalid.</t>
    </r>
    <r>
      <rPr>
        <b/>
        <sz val="10"/>
        <rFont val="Arial"/>
        <family val="2"/>
      </rPr>
      <t xml:space="preserve">
</t>
    </r>
    <r>
      <rPr>
        <b/>
        <sz val="10"/>
        <color rgb="FF00B050"/>
        <rFont val="Arial"/>
        <family val="2"/>
      </rPr>
      <t>Resolution:</t>
    </r>
    <r>
      <rPr>
        <b/>
        <sz val="10"/>
        <rFont val="Arial"/>
        <family val="2"/>
      </rPr>
      <t xml:space="preserve"> Enter resolution as </t>
    </r>
    <r>
      <rPr>
        <b/>
        <sz val="10"/>
        <color rgb="FF00B0F0"/>
        <rFont val="Arial"/>
        <family val="2"/>
      </rPr>
      <t>Accepted</t>
    </r>
    <r>
      <rPr>
        <b/>
        <sz val="10"/>
        <rFont val="Arial"/>
        <family val="2"/>
      </rPr>
      <t xml:space="preserve">: Proposed change is accepted as it is; 
                                                 </t>
    </r>
    <r>
      <rPr>
        <b/>
        <sz val="10"/>
        <color rgb="FF00B0F0"/>
        <rFont val="Arial"/>
        <family val="2"/>
      </rPr>
      <t>Accepted in principle</t>
    </r>
    <r>
      <rPr>
        <b/>
        <sz val="10"/>
        <rFont val="Arial"/>
        <family val="2"/>
      </rPr>
      <t xml:space="preserve">: 1) Proposed change's idea is accepted, but further [resolution] details are going to be provided by the assignee, or 
                                                                                     2) Resolution contains modifications done by the assignee and accepted by the Task Group; 
                                                 </t>
    </r>
    <r>
      <rPr>
        <b/>
        <sz val="10"/>
        <color rgb="FF00B0F0"/>
        <rFont val="Arial"/>
        <family val="2"/>
      </rPr>
      <t>Rejected</t>
    </r>
    <r>
      <rPr>
        <b/>
        <sz val="10"/>
        <rFont val="Arial"/>
        <family val="2"/>
      </rPr>
      <t xml:space="preserve">: Proposed change is rejected; 
                    plus a statement [approved text] or reason [for rejection] in plain text and/or a reference to the DCN of a Task Group 15.8 document uploaded to Mentor containing the resolution.
                    Resolutions will be used by the Editors to conform a new Draft version. 
</t>
    </r>
    <r>
      <rPr>
        <b/>
        <sz val="10"/>
        <color rgb="FF00B050"/>
        <rFont val="Arial"/>
        <family val="2"/>
      </rPr>
      <t>Last updated:</t>
    </r>
    <r>
      <rPr>
        <b/>
        <sz val="10"/>
        <rFont val="Arial"/>
        <family val="2"/>
      </rPr>
      <t xml:space="preserve">  </t>
    </r>
    <r>
      <rPr>
        <b/>
        <sz val="10"/>
        <color rgb="FF00B0F0"/>
        <rFont val="Arial"/>
        <family val="2"/>
      </rPr>
      <t>Month</t>
    </r>
    <r>
      <rPr>
        <b/>
        <sz val="10"/>
        <rFont val="Arial"/>
        <family val="2"/>
      </rPr>
      <t>/</t>
    </r>
    <r>
      <rPr>
        <b/>
        <sz val="10"/>
        <color rgb="FF00B0F0"/>
        <rFont val="Arial"/>
        <family val="2"/>
      </rPr>
      <t>Day/Year</t>
    </r>
    <r>
      <rPr>
        <b/>
        <sz val="10"/>
        <rFont val="Arial"/>
        <family val="2"/>
      </rPr>
      <t xml:space="preserve"> [</t>
    </r>
    <r>
      <rPr>
        <b/>
        <sz val="10"/>
        <color rgb="FF00B0F0"/>
        <rFont val="Arial"/>
        <family val="2"/>
      </rPr>
      <t>time</t>
    </r>
    <r>
      <rPr>
        <b/>
        <sz val="10"/>
        <rFont val="Arial"/>
        <family val="2"/>
      </rPr>
      <t xml:space="preserve">] of the last resolution update.
</t>
    </r>
    <r>
      <rPr>
        <b/>
        <sz val="10"/>
        <color rgb="FF00B050"/>
        <rFont val="Arial"/>
        <family val="2"/>
      </rPr>
      <t>Resolution done? :</t>
    </r>
    <r>
      <rPr>
        <b/>
        <sz val="10"/>
        <color rgb="FF00B0F0"/>
        <rFont val="Arial"/>
        <family val="2"/>
      </rPr>
      <t xml:space="preserve"> Yes</t>
    </r>
    <r>
      <rPr>
        <b/>
        <sz val="10"/>
        <rFont val="Arial"/>
        <family val="2"/>
      </rPr>
      <t xml:space="preserve"> or </t>
    </r>
    <r>
      <rPr>
        <b/>
        <sz val="10"/>
        <color rgb="FF00B0F0"/>
        <rFont val="Arial"/>
        <family val="2"/>
      </rPr>
      <t>No</t>
    </r>
    <r>
      <rPr>
        <b/>
        <sz val="10"/>
        <rFont val="Arial"/>
        <family val="2"/>
      </rPr>
      <t xml:space="preserve"> [for tracking the progress].</t>
    </r>
  </si>
  <si>
    <t>Affiliation</t>
  </si>
  <si>
    <r>
      <t>H</t>
    </r>
    <r>
      <rPr>
        <sz val="10"/>
        <rFont val="Arial"/>
        <family val="2"/>
      </rPr>
      <t>uan-Bang Li</t>
    </r>
  </si>
  <si>
    <t>NICT</t>
    <phoneticPr fontId="2" type="noConversion"/>
  </si>
  <si>
    <t>NICT</t>
  </si>
  <si>
    <t>Editorial</t>
    <phoneticPr fontId="2" type="noConversion"/>
  </si>
  <si>
    <t>5.1.5</t>
    <phoneticPr fontId="2" type="noConversion"/>
  </si>
  <si>
    <t>Technical</t>
    <phoneticPr fontId="2" type="noConversion"/>
  </si>
  <si>
    <r>
      <t>5</t>
    </r>
    <r>
      <rPr>
        <sz val="10"/>
        <rFont val="Arial"/>
        <family val="2"/>
      </rPr>
      <t>.2.3.2.1</t>
    </r>
  </si>
  <si>
    <t>5.2.3.2.2</t>
    <phoneticPr fontId="2" type="noConversion"/>
  </si>
  <si>
    <t>5.2.5.2</t>
    <phoneticPr fontId="2" type="noConversion"/>
  </si>
  <si>
    <t>5.2.5.3.1</t>
    <phoneticPr fontId="2" type="noConversion"/>
  </si>
  <si>
    <r>
      <t>F</t>
    </r>
    <r>
      <rPr>
        <sz val="10"/>
        <rFont val="Arial"/>
        <family val="2"/>
      </rPr>
      <t>igure 20</t>
    </r>
  </si>
  <si>
    <t>5.2.5.3.2</t>
    <phoneticPr fontId="2" type="noConversion"/>
  </si>
  <si>
    <t>5.2.5.3.3</t>
    <phoneticPr fontId="2" type="noConversion"/>
  </si>
  <si>
    <t>Figure 21</t>
    <phoneticPr fontId="2" type="noConversion"/>
  </si>
  <si>
    <t>5.2.5.5</t>
    <phoneticPr fontId="2" type="noConversion"/>
  </si>
  <si>
    <t>Figure 22</t>
    <phoneticPr fontId="2" type="noConversion"/>
  </si>
  <si>
    <t>Figure 23</t>
    <phoneticPr fontId="2" type="noConversion"/>
  </si>
  <si>
    <r>
      <t>5</t>
    </r>
    <r>
      <rPr>
        <sz val="10"/>
        <rFont val="Arial"/>
        <family val="2"/>
      </rPr>
      <t>.4.3.1</t>
    </r>
  </si>
  <si>
    <r>
      <t>5</t>
    </r>
    <r>
      <rPr>
        <sz val="10"/>
        <rFont val="Arial"/>
        <family val="2"/>
      </rPr>
      <t>.4.3.2</t>
    </r>
  </si>
  <si>
    <r>
      <t>5</t>
    </r>
    <r>
      <rPr>
        <sz val="10"/>
        <rFont val="Arial"/>
        <family val="2"/>
      </rPr>
      <t>.4.3.3</t>
    </r>
  </si>
  <si>
    <r>
      <t>5</t>
    </r>
    <r>
      <rPr>
        <sz val="10"/>
        <rFont val="Arial"/>
        <family val="2"/>
      </rPr>
      <t>.4.3.4</t>
    </r>
  </si>
  <si>
    <r>
      <t>1</t>
    </r>
    <r>
      <rPr>
        <sz val="10"/>
        <rFont val="Arial"/>
        <family val="2"/>
      </rPr>
      <t>5-16</t>
    </r>
  </si>
  <si>
    <t>5.7.9</t>
    <phoneticPr fontId="2" type="noConversion"/>
  </si>
  <si>
    <r>
      <t>3</t>
    </r>
    <r>
      <rPr>
        <sz val="10"/>
        <rFont val="Arial"/>
        <family val="2"/>
      </rPr>
      <t xml:space="preserve"> from bottom</t>
    </r>
  </si>
  <si>
    <r>
      <t>9</t>
    </r>
    <r>
      <rPr>
        <sz val="10"/>
        <rFont val="Arial"/>
        <family val="2"/>
      </rPr>
      <t>.1.5</t>
    </r>
  </si>
  <si>
    <t>147-149</t>
    <phoneticPr fontId="2" type="noConversion"/>
  </si>
  <si>
    <r>
      <t>9</t>
    </r>
    <r>
      <rPr>
        <sz val="10"/>
        <rFont val="Arial"/>
        <family val="2"/>
      </rPr>
      <t>.1.6.4</t>
    </r>
  </si>
  <si>
    <r>
      <t>9</t>
    </r>
    <r>
      <rPr>
        <sz val="10"/>
        <rFont val="Arial"/>
        <family val="2"/>
      </rPr>
      <t>.2.6</t>
    </r>
  </si>
  <si>
    <r>
      <t>9</t>
    </r>
    <r>
      <rPr>
        <sz val="10"/>
        <rFont val="Arial"/>
        <family val="2"/>
      </rPr>
      <t>.2.8</t>
    </r>
  </si>
  <si>
    <r>
      <t>9</t>
    </r>
    <r>
      <rPr>
        <sz val="10"/>
        <rFont val="Arial"/>
        <family val="2"/>
      </rPr>
      <t>.2.25</t>
    </r>
  </si>
  <si>
    <r>
      <t>9</t>
    </r>
    <r>
      <rPr>
        <sz val="10"/>
        <rFont val="Arial"/>
        <family val="2"/>
      </rPr>
      <t>.2.34</t>
    </r>
  </si>
  <si>
    <r>
      <t>9</t>
    </r>
    <r>
      <rPr>
        <sz val="10"/>
        <rFont val="Arial"/>
        <family val="2"/>
      </rPr>
      <t>.2.36</t>
    </r>
  </si>
  <si>
    <r>
      <t>F</t>
    </r>
    <r>
      <rPr>
        <sz val="10"/>
        <rFont val="Arial"/>
        <family val="2"/>
      </rPr>
      <t>ig.79</t>
    </r>
  </si>
  <si>
    <r>
      <t>9</t>
    </r>
    <r>
      <rPr>
        <sz val="10"/>
        <rFont val="Arial"/>
        <family val="2"/>
      </rPr>
      <t>.2.42.1</t>
    </r>
  </si>
  <si>
    <t>10.2.3</t>
    <phoneticPr fontId="2" type="noConversion"/>
  </si>
  <si>
    <r>
      <t>1</t>
    </r>
    <r>
      <rPr>
        <sz val="10"/>
        <rFont val="Arial"/>
        <family val="2"/>
      </rPr>
      <t>3.1.1</t>
    </r>
  </si>
  <si>
    <t>90KHz</t>
    <phoneticPr fontId="2" type="noConversion"/>
  </si>
  <si>
    <t>90kHz</t>
    <phoneticPr fontId="2" type="noConversion"/>
  </si>
  <si>
    <t>originator</t>
    <phoneticPr fontId="2" type="noConversion"/>
  </si>
  <si>
    <t>initiator</t>
    <phoneticPr fontId="2" type="noConversion"/>
  </si>
  <si>
    <t>SNS = 0, AR = 1</t>
    <phoneticPr fontId="2" type="noConversion"/>
  </si>
  <si>
    <r>
      <t xml:space="preserve">SNS = </t>
    </r>
    <r>
      <rPr>
        <sz val="10"/>
        <rFont val="Arial"/>
        <family val="2"/>
      </rPr>
      <t>1</t>
    </r>
    <r>
      <rPr>
        <sz val="10"/>
        <rFont val="Arial"/>
        <family val="2"/>
      </rPr>
      <t>, AR = 1</t>
    </r>
  </si>
  <si>
    <t>filed</t>
    <phoneticPr fontId="2" type="noConversion"/>
  </si>
  <si>
    <t>field</t>
    <phoneticPr fontId="2" type="noConversion"/>
  </si>
  <si>
    <t>originating</t>
    <phoneticPr fontId="2" type="noConversion"/>
  </si>
  <si>
    <t>initiating</t>
    <phoneticPr fontId="2" type="noConversion"/>
  </si>
  <si>
    <t>originator (two)</t>
    <phoneticPr fontId="2" type="noConversion"/>
  </si>
  <si>
    <t>sends it to the higher layer</t>
    <phoneticPr fontId="2" type="noConversion"/>
  </si>
  <si>
    <t>sends it to the higher layer with an MLME-DISCOVERY.indication</t>
    <phoneticPr fontId="2" type="noConversion"/>
  </si>
  <si>
    <r>
      <t>I</t>
    </r>
    <r>
      <rPr>
        <sz val="10"/>
        <rFont val="Arial"/>
        <family val="2"/>
      </rPr>
      <t>tem (a) is redundant compared to forgoing  subclauses</t>
    </r>
  </si>
  <si>
    <r>
      <t>d</t>
    </r>
    <r>
      <rPr>
        <sz val="10"/>
        <rFont val="Arial"/>
        <family val="2"/>
      </rPr>
      <t>elete item (a)</t>
    </r>
  </si>
  <si>
    <r>
      <t>a</t>
    </r>
    <r>
      <rPr>
        <sz val="10"/>
        <rFont val="Arial"/>
        <family val="2"/>
      </rPr>
      <t>ndan</t>
    </r>
  </si>
  <si>
    <r>
      <t>a</t>
    </r>
    <r>
      <rPr>
        <sz val="10"/>
        <rFont val="Arial"/>
        <family val="2"/>
      </rPr>
      <t>dd space between 'and' and 'an'</t>
    </r>
  </si>
  <si>
    <t>an updated list..</t>
    <phoneticPr fontId="2" type="noConversion"/>
  </si>
  <si>
    <r>
      <t>d</t>
    </r>
    <r>
      <rPr>
        <sz val="10"/>
        <rFont val="Arial"/>
        <family val="2"/>
      </rPr>
      <t>elete one period.</t>
    </r>
  </si>
  <si>
    <t>T_rar</t>
    <phoneticPr fontId="2" type="noConversion"/>
  </si>
  <si>
    <r>
      <t>a</t>
    </r>
    <r>
      <rPr>
        <sz val="10"/>
        <rFont val="Arial"/>
        <family val="2"/>
      </rPr>
      <t>dd period.</t>
    </r>
  </si>
  <si>
    <t>List if Group IDs</t>
    <phoneticPr fontId="2" type="noConversion"/>
  </si>
  <si>
    <t>List of Group IDs</t>
    <phoneticPr fontId="2" type="noConversion"/>
  </si>
  <si>
    <t xml:space="preserve">Eqs.(9) -(16) are not clearly printed. </t>
    <phoneticPr fontId="2" type="noConversion"/>
  </si>
  <si>
    <r>
      <t>R</t>
    </r>
    <r>
      <rPr>
        <sz val="10"/>
        <rFont val="Arial"/>
        <family val="2"/>
      </rPr>
      <t>e-write equations</t>
    </r>
  </si>
  <si>
    <t xml:space="preserve">Eqs.(17) and sentence following it  are not clearly printed. </t>
    <phoneticPr fontId="2" type="noConversion"/>
  </si>
  <si>
    <r>
      <t>(</t>
    </r>
    <r>
      <rPr>
        <sz val="10"/>
        <rFont val="Arial"/>
        <family val="2"/>
      </rPr>
      <t>B)</t>
    </r>
  </si>
  <si>
    <t xml:space="preserve"> 'B'</t>
    <phoneticPr fontId="2" type="noConversion"/>
  </si>
  <si>
    <r>
      <t>(</t>
    </r>
    <r>
      <rPr>
        <sz val="10"/>
        <rFont val="Arial"/>
        <family val="2"/>
      </rPr>
      <t>F)</t>
    </r>
  </si>
  <si>
    <r>
      <t xml:space="preserve"> </t>
    </r>
    <r>
      <rPr>
        <sz val="10"/>
        <rFont val="Arial"/>
        <family val="2"/>
      </rPr>
      <t>'F'</t>
    </r>
  </si>
  <si>
    <r>
      <t>L</t>
    </r>
    <r>
      <rPr>
        <sz val="10"/>
        <rFont val="Arial"/>
        <family val="2"/>
      </rPr>
      <t>og2(M)</t>
    </r>
  </si>
  <si>
    <r>
      <t>L</t>
    </r>
    <r>
      <rPr>
        <sz val="10"/>
        <rFont val="Arial"/>
        <family val="2"/>
      </rPr>
      <t>og_2(M)</t>
    </r>
  </si>
  <si>
    <r>
      <t>1</t>
    </r>
    <r>
      <rPr>
        <sz val="10"/>
        <rFont val="Arial"/>
        <family val="2"/>
      </rPr>
      <t>5KHz</t>
    </r>
  </si>
  <si>
    <r>
      <t>1</t>
    </r>
    <r>
      <rPr>
        <sz val="10"/>
        <rFont val="Arial"/>
        <family val="2"/>
      </rPr>
      <t>5kHz</t>
    </r>
  </si>
  <si>
    <r>
      <t>5</t>
    </r>
    <r>
      <rPr>
        <sz val="10"/>
        <rFont val="Arial"/>
        <family val="2"/>
      </rPr>
      <t>00KHz</t>
    </r>
  </si>
  <si>
    <r>
      <t>5</t>
    </r>
    <r>
      <rPr>
        <sz val="10"/>
        <rFont val="Arial"/>
        <family val="2"/>
      </rPr>
      <t>00kHz</t>
    </r>
  </si>
  <si>
    <t>15.60 MHz</t>
    <phoneticPr fontId="2" type="noConversion"/>
  </si>
  <si>
    <t>PAC devices</t>
    <phoneticPr fontId="2" type="noConversion"/>
  </si>
  <si>
    <r>
      <t>P</t>
    </r>
    <r>
      <rPr>
        <sz val="10"/>
        <rFont val="Arial"/>
        <family val="2"/>
      </rPr>
      <t>Ds</t>
    </r>
  </si>
  <si>
    <r>
      <t>w</t>
    </r>
    <r>
      <rPr>
        <sz val="10"/>
        <rFont val="Arial"/>
        <family val="2"/>
      </rPr>
      <t>rong reference?</t>
    </r>
  </si>
  <si>
    <r>
      <t>a</t>
    </r>
    <r>
      <rPr>
        <sz val="10"/>
        <rFont val="Arial"/>
        <family val="2"/>
      </rPr>
      <t>dd correct link</t>
    </r>
  </si>
  <si>
    <r>
      <t>P</t>
    </r>
    <r>
      <rPr>
        <sz val="10"/>
        <rFont val="Arial"/>
        <family val="2"/>
      </rPr>
      <t>N5, PN0</t>
    </r>
  </si>
  <si>
    <r>
      <t>P</t>
    </r>
    <r>
      <rPr>
        <sz val="10"/>
        <rFont val="Arial"/>
        <family val="2"/>
      </rPr>
      <t>N_5, PN_0</t>
    </r>
  </si>
  <si>
    <t>Marco Hernandez</t>
  </si>
  <si>
    <t>Editorial</t>
  </si>
  <si>
    <t>Correction to discovery definition:</t>
  </si>
  <si>
    <t>Detection of the presence of other PDs and their services (discovery information).</t>
  </si>
  <si>
    <t>Correction to peering definition:</t>
  </si>
  <si>
    <t>Insert "communication" before links.</t>
  </si>
  <si>
    <t>Technical</t>
  </si>
  <si>
    <t>The Draft Standard does not describe any Aloha mechanism.</t>
  </si>
  <si>
    <t>Delete "or ALOHA channel access" or introduce an Aloha mechanism.</t>
  </si>
  <si>
    <t>The figure is misleading: the MLME-SAP is not an interface to upper layers, but to the PD management entity. The PLME-SAP is not an interface to the MAC, but to the PD management entity.</t>
  </si>
  <si>
    <t xml:space="preserve">Change Figure 2 as something like figure 56. </t>
  </si>
  <si>
    <t>4.4.1</t>
  </si>
  <si>
    <t>There is no Bibliography entry</t>
  </si>
  <si>
    <t>Insert bibliography entry in page 264</t>
  </si>
  <si>
    <t>4.4.2</t>
  </si>
  <si>
    <t>In order to use uniform notation for MAC sublayer data entity MLDE</t>
  </si>
  <si>
    <t>change "MAC data service" by "MAC sublayer data entity (MLDE) service"</t>
  </si>
  <si>
    <t>1,2</t>
  </si>
  <si>
    <t>Replace "MAC data" by "MLDE" in line 1, and add "access point" before full stop in line 2.</t>
  </si>
  <si>
    <t>Security clause defines security at MAC level</t>
  </si>
  <si>
    <t>Delete "hooks for implementing application-appropriate"</t>
  </si>
  <si>
    <t>4.5.1</t>
  </si>
  <si>
    <t>13, 14</t>
  </si>
  <si>
    <t>Spelling mistake and style</t>
  </si>
  <si>
    <t>"describecd in Cluase 6" in line 13, and replace "and the value is in 5.1.1.1" by "(see 5.1.1.1)" in line 14.</t>
  </si>
  <si>
    <t>4.5.1.1</t>
  </si>
  <si>
    <t>Editorial correction</t>
  </si>
  <si>
    <t xml:space="preserve">Replace "A cyclic-superframe structure is used to reduce power consumption and to avoid interference among PAC groups" by "Cylic-superframes reduce power consumption and avoid interference in PAC networks" </t>
  </si>
  <si>
    <t>If all PDs in neighbouring PAC networks  are synchronized to a superframe structure, it will increase collisions and interference</t>
  </si>
  <si>
    <t>Delete line 21</t>
  </si>
  <si>
    <t>Sentence indicates something obvious in PAC operation</t>
  </si>
  <si>
    <t>Delete line 22</t>
  </si>
  <si>
    <t>9, 10</t>
  </si>
  <si>
    <t>23, 24 (page 9); 1, 2 (page 10)</t>
  </si>
  <si>
    <t>Replace the sentence with "The cyclic-superframe structure allows PDs to sleep (inactive) and wake up (active) at specific periods of a superframe. A PAC network higher layer selects the quality of communication by selecting a particular configuration of a cyclic-superframe structure to be use by the MAC and PHY."</t>
  </si>
  <si>
    <t>3,4,5</t>
  </si>
  <si>
    <t>Replace the sentence with "For instance, in order to reduce interference among neighbouring PAC networks, the cyclic-superframes are selected with different patterns of active and inactive periods."</t>
  </si>
  <si>
    <t>Editorial correction for one-to-many or many-to-many</t>
  </si>
  <si>
    <t>insert "or more" after "two"</t>
  </si>
  <si>
    <t>Replace "receipt" by "reception"</t>
  </si>
  <si>
    <t>Remove full stop and add "and successful cryptographic decryption and authentication, if security is enable."</t>
  </si>
  <si>
    <t>Editorial correction for agreed MLDE</t>
  </si>
  <si>
    <t>Replace "common part sublayer (MCPS)" by "sublayer data entity (MLDE)"</t>
  </si>
  <si>
    <t>5,6</t>
  </si>
  <si>
    <t>Replace "MCPS" by MLDE across clause 5 and 6</t>
  </si>
  <si>
    <t>5.1.1.2</t>
  </si>
  <si>
    <t>11,12,13,14</t>
  </si>
  <si>
    <t>31 in page 11</t>
  </si>
  <si>
    <t xml:space="preserve">The description of cyclic superframe has been controversial. The main factor of such controversy is a misunderstanding of how cyclic-superframes really operates in the context of MAC, PHY and higher layers. In order to clarify such operation and interaction among layers and what can be really specified in the TG8 Draft, a proposed text in DCN 16-439r0 is provided. </t>
  </si>
  <si>
    <t xml:space="preserve"> The proposed text for cyclic-superframe is contained in DCN 16-439r0.</t>
  </si>
  <si>
    <t>5.1.2.1</t>
  </si>
  <si>
    <t>Replace "chosen only" by "taken"</t>
  </si>
  <si>
    <t>Replace "that" by "a"</t>
  </si>
  <si>
    <t>Replace "is instructed to" by "shall"</t>
  </si>
  <si>
    <t>1,2,3</t>
  </si>
  <si>
    <t>Editorial correction: how do I know when it is applicable or when it is not applicable?</t>
  </si>
  <si>
    <t>Clarify "if applicable" or delete it.</t>
  </si>
  <si>
    <t>5.1.2.1.1</t>
  </si>
  <si>
    <t>Replace "ofthe" by "of the" and change ScanDuration in italics.</t>
  </si>
  <si>
    <t>5.1.3.1</t>
  </si>
  <si>
    <t>Append "ing" to "neighbor"</t>
  </si>
  <si>
    <t>Missing channel page and channel number in table 2 for PHY in clause 9.1</t>
  </si>
  <si>
    <t>Introduce channel page and channel number for PHy in clause 9.1</t>
  </si>
  <si>
    <t xml:space="preserve">The common mode is defined for interoperability in distributed synchronization. The UWB PHY does not perform distributed synchronization and consequently the current text is misleading.  </t>
  </si>
  <si>
    <t>Either delete text from lines 9 to 13 or indicate that the common mode for the UWB PHY is for data transmission.</t>
  </si>
  <si>
    <t>The way the distributed synchronization works is by PDs transmitting and receiving the sync signal. The sentence suggests PDs only received sync signals in this option.</t>
  </si>
  <si>
    <t>Change the sentence to indicate the PDs start synch in common mode. If nothing is detected, PDs scan other channels for sync signals. In that manner, PDs can get synchronized in another channel.</t>
  </si>
  <si>
    <t>5.1.4.1</t>
  </si>
  <si>
    <t>Replace "having first performed discovering PD(s) successfully" with "the discovery procedure is successful"</t>
  </si>
  <si>
    <t>Replace "Following the decision of peering with a PD, the next higher layer shall request" with "Following a PD's decision of peering, the next higher layer shall request it"</t>
  </si>
  <si>
    <t>Append List to macGroupId (macGroupIdList)</t>
  </si>
  <si>
    <t>5.1.4.2</t>
  </si>
  <si>
    <t>17,18</t>
  </si>
  <si>
    <t>de-peer is not an English verb. Use an English verb like "terminate peering"</t>
  </si>
  <si>
    <t>5.2.2.1.3</t>
  </si>
  <si>
    <t xml:space="preserve">The sentence is misleading as link-ID is an optional feature (TG8 group decision). </t>
  </si>
  <si>
    <t>Replace shall by may.</t>
  </si>
  <si>
    <t>5.2.2.1.4</t>
  </si>
  <si>
    <t xml:space="preserve">Replace coving by covering </t>
  </si>
  <si>
    <t>5.2.2.1.9</t>
  </si>
  <si>
    <t>Delete sentence: "The Auxiliary Security Header…."</t>
  </si>
  <si>
    <t>5.2.2.4</t>
  </si>
  <si>
    <t>Replace 5.2.2.1.4 by 5.2.2.1.3</t>
  </si>
  <si>
    <t>5.2.2.5</t>
  </si>
  <si>
    <t>Delete "follow the Auxiliary Security Header and "</t>
  </si>
  <si>
    <t>5.2.3.1.2</t>
  </si>
  <si>
    <t>Introduce after the 1st "field" the words ",indicated by IEEE 802 numbers,"</t>
  </si>
  <si>
    <t>5.2.3.2.2</t>
  </si>
  <si>
    <t>Missing addressing fields</t>
  </si>
  <si>
    <t>Introduce the sentence "Addressing fields shall contain full source and destination addresses"</t>
  </si>
  <si>
    <t>5.2.4.3.1</t>
  </si>
  <si>
    <t>from 7</t>
  </si>
  <si>
    <t xml:space="preserve">Replace "Primary superframe number" by "Number of superframes type 1", "Primary superframe type" by "Active period in superframe type 1", "Secondary superframe type" by "Active period in superframe type 2" </t>
  </si>
  <si>
    <t>Replace "type of accessible" by "active", "of primary superframe" by "in superframe type 1"</t>
  </si>
  <si>
    <t>Replace "type of accessible periods of secondary superframes" by "active period in superframes type 2"</t>
  </si>
  <si>
    <t>from 17</t>
  </si>
  <si>
    <t>Delete "State" and replace "accessible" by "active"</t>
  </si>
  <si>
    <t>from 1</t>
  </si>
  <si>
    <t>5.2.5.1</t>
  </si>
  <si>
    <t>18,19,20</t>
  </si>
  <si>
    <t>delete "either" in line 18, add "optionally link ID," after "or" in line 19, and delete ", the link ID may be used in the source Address field" in line 20</t>
  </si>
  <si>
    <t>5.2.5.2</t>
  </si>
  <si>
    <t>move "Enhanced" after "an" and delete "type of"</t>
  </si>
  <si>
    <t>4,8</t>
  </si>
  <si>
    <t>Unclear the meaning of "unsecuring process"</t>
  </si>
  <si>
    <t>Delete sentence containing "unsecuring process"</t>
  </si>
  <si>
    <t>5.3.1.1</t>
  </si>
  <si>
    <t>Link to figure 25</t>
  </si>
  <si>
    <t>Correct link to figure 25</t>
  </si>
  <si>
    <t>37,38,39</t>
  </si>
  <si>
    <t>from 29</t>
  </si>
  <si>
    <t>Delete ":" across equations and figure 26, place equations in italics, and consider to use Equation Editor, so that all equations in the Draft have the same style and size.</t>
  </si>
  <si>
    <t>5.3.1.2</t>
  </si>
  <si>
    <t>39,40</t>
  </si>
  <si>
    <t>from 5</t>
  </si>
  <si>
    <t>Timer's phase is normally indicated in radians. Consider to use "0" instead of "0^o", "2\pi" instead of "360^o", etc.</t>
  </si>
  <si>
    <t>5.3.3</t>
  </si>
  <si>
    <t>Editorial correction as re-sync is not defined in 5.3.2</t>
  </si>
  <si>
    <t>Delete "The condition for re-synchronization is defined in 5.3.2."</t>
  </si>
  <si>
    <t>Editorial correction for text in 5.4 Discovery</t>
  </si>
  <si>
    <t>Proposed  text can be found in DCN 16-439r0 page 5</t>
  </si>
  <si>
    <t>5.4.1</t>
  </si>
  <si>
    <t>20,22</t>
  </si>
  <si>
    <t>Delete "own"</t>
  </si>
  <si>
    <t>Replace the sentence with "Targeted two-way discovery: a PD broadcasts its discovery information as response to a request to send such discovery information. This is the query/reply type of discovery."</t>
  </si>
  <si>
    <t>5.4.2</t>
  </si>
  <si>
    <t>Replace sentence with "For the purpose of discovery of PDs, the discovery information is defined in Table 1 and set in higher layers."</t>
  </si>
  <si>
    <t>5.4.3.3</t>
  </si>
  <si>
    <t>There is a misunderstanding of how discovery works. During the discovery period PDs can transmit/detect short messages/discovery info (21 bytes) per PD; that is all. It is not possible to transmit MAC frames.</t>
  </si>
  <si>
    <t>Replace "discovery period" by "CAP"</t>
  </si>
  <si>
    <t>Delete "an" in "andan"</t>
  </si>
  <si>
    <t>Add "communication" after "a"</t>
  </si>
  <si>
    <t>5.5.1.1</t>
  </si>
  <si>
    <t>Clause 13 performs cryptographic authentication: the message from PD1 really comes from PD1. Authorization seems to be generate from higher layers.</t>
  </si>
  <si>
    <t>Delete "&amp; authorization" in Figures 34,35,37</t>
  </si>
  <si>
    <t>Replace "Resource slot #" by "RE" in figure 40</t>
  </si>
  <si>
    <t>5.6.1.3.4</t>
  </si>
  <si>
    <t xml:space="preserve">As the PHY in 9.2 only uses CFP, the MIFS during CFP is MIFSTime, which can be estimated from the timing relations in 5.6.1.3.4. There is no need to indicate MPDUSize, etc. </t>
  </si>
  <si>
    <t>Delete Table 15.</t>
  </si>
  <si>
    <t>5.6.1.5</t>
  </si>
  <si>
    <t>from 20</t>
  </si>
  <si>
    <t>Remake equations in pages 60,61 with the Equation editor, so all equation across the Draft have the same style and size.</t>
  </si>
  <si>
    <t>Replace MCPS by MLDE in figure 56</t>
  </si>
  <si>
    <t>add "cyclic-" after updating</t>
  </si>
  <si>
    <t>6.1.2.1</t>
  </si>
  <si>
    <t xml:space="preserve">In the 1st column of table 31, replace "Number of primary superframe" with "Number of superframes type 1", "type of primary superframe" with "Active period in superframes type 1","type of secondary superframe" with "Active period in superframes type 2"  </t>
  </si>
  <si>
    <t xml:space="preserve"> Replace "a period of a superframe of a cyclic-superframe" with "active periods of superframes in the cyclic-superframe"</t>
  </si>
  <si>
    <t>6.1.3.1</t>
  </si>
  <si>
    <t>6.1.3.2</t>
  </si>
  <si>
    <t xml:space="preserve">Replace "Primary superframe number" with "Number of superframes type 1", "Primary superframe type" with "Active period in superframes type 1","Secondary superframe type" with "Active period in superframes type 2"  </t>
  </si>
  <si>
    <t xml:space="preserve"> Replace "to access a period of a superframe of a cyclic-superframe" with "access of the active periods of superframes in the cyclic-superframe"</t>
  </si>
  <si>
    <t>6.2.1</t>
  </si>
  <si>
    <t>Replace "MCPS" with "MLDE" and in Table 65</t>
  </si>
  <si>
    <t>6.2.2</t>
  </si>
  <si>
    <t>Replace "MCPS" with "MLDE" and in Table 66</t>
  </si>
  <si>
    <t>6.2.3</t>
  </si>
  <si>
    <t>Replace "MCPS" with "MLDE" and in Table 67</t>
  </si>
  <si>
    <t>In Table 75, UWB is not a modulation scheme</t>
  </si>
  <si>
    <t>Replace Table 75 with the Table provided in DCN 16-440r0.</t>
  </si>
  <si>
    <t>10,23</t>
  </si>
  <si>
    <t>Delete "Random access channel" and "Random access procedures"</t>
  </si>
  <si>
    <t>Replace "PHY sublayer" with "PLDE"</t>
  </si>
  <si>
    <t>8.5.1</t>
  </si>
  <si>
    <t>Move "8.5.1.1.2" to Confirm column and place a dash symbol under Response column and change the size of 3rd row to the same size of 2nd row</t>
  </si>
  <si>
    <t>8.5.1.1.2</t>
  </si>
  <si>
    <t>CFP is used only for the high mobility PHY and the MISFTime can be estimated from the timing relations in 5.6.1.3.4</t>
  </si>
  <si>
    <t>Replace "16 us" with "Implementation dependant (see 5.6.1.3.4 Timing relations)"</t>
  </si>
  <si>
    <t>Editorial correction. MISFTime is the macImmAckTime for clause 9 and it can be estimated from the timing relations in 5.6.1.3.4</t>
  </si>
  <si>
    <t>Replace "12 us" with  "Implementation dependant (see 5.6.1.3.4 Timing relations) for clause 9 and 12 us for clause 10"</t>
  </si>
  <si>
    <t>9.1.5</t>
  </si>
  <si>
    <t xml:space="preserve">Editorial correction.  </t>
  </si>
  <si>
    <t>In the caption of figure 62 add "hronization" after "sync"</t>
  </si>
  <si>
    <t>The PHR consists of 16 bits. Adding 16 bits for half rate coding, 32 bits can be BPSK modulated in 1 OFDM symbol</t>
  </si>
  <si>
    <t>Replace "2" by "1" above PHY Header in figure 63</t>
  </si>
  <si>
    <t>Replace "treated as OFDM symbols of length 6" with "formed by 6 OFDM symbols"</t>
  </si>
  <si>
    <t>Replace "are treated as OFDM symbols of length m" with "formed by m OFDM symbols" and place "m" in italics and "s0, sm-1" italics with subscript.</t>
  </si>
  <si>
    <t>Replace "Figure 62 that is identical to that in Figure 63" with "Figures 62 and 63"</t>
  </si>
  <si>
    <t>9.1.5.1</t>
  </si>
  <si>
    <t>Replace ". What is transmitted is signaled" by ", which are transmitted"</t>
  </si>
  <si>
    <t>The statement "D represents one time-domain repetition" is unclear. One repetition of what?</t>
  </si>
  <si>
    <t>Introduce an equation that clarifies what D is.</t>
  </si>
  <si>
    <t xml:space="preserve">Editorial correction.  "discovery/peering indication subslot" functionality is not described in neither clause 5 and 9.1 </t>
  </si>
  <si>
    <t xml:space="preserve">Replace "discovery/peering" by "signal" </t>
  </si>
  <si>
    <t xml:space="preserve">Replace "discovery" by "signal" </t>
  </si>
  <si>
    <t>9.1.5.1.1</t>
  </si>
  <si>
    <t>Editorial correction.  According to our agreement, the high mobility PHY also uses these preambles for synchronization.</t>
  </si>
  <si>
    <t>Replace "To generate a periodic signal, the frequency-domain STF signal for the 20 MHz-bandwidth" with "The frequency domain STF signal"</t>
  </si>
  <si>
    <t xml:space="preserve">Editorial correction.   </t>
  </si>
  <si>
    <t>Change equation using the Equation Editor</t>
  </si>
  <si>
    <t>Change equation reference</t>
  </si>
  <si>
    <t xml:space="preserve">\epsilon is not defined. </t>
  </si>
  <si>
    <t>Define and give  a value for \epsilon</t>
  </si>
  <si>
    <t>Change equation reference in Table 88</t>
  </si>
  <si>
    <t>9.1.5.1.2</t>
  </si>
  <si>
    <t>from 13</t>
  </si>
  <si>
    <t>Editorial correction.  There is no such a thing as partial time-domain STF and final time-domain STF. The text is confusing.</t>
  </si>
  <si>
    <t>Delete the subclause with title "Partial time-domain STF" in line 13, and Replace the text (and equation) from line 14 to line 20 before "where" with the text "Let G(k) be the frequency domain samples of STF", and finally Replace the semicolon in line 22 with full stop and add "The time domain samples of g(n) are obtained from equation (12)."</t>
  </si>
  <si>
    <t xml:space="preserve">The sequence of length N generated from g(n) is the IDFT of G(k). Thus, it is unclear how 2 vectors D are contained in such sequence. The samples from n=0 to N/2-1 are different to the ones from N/2 to N-1. </t>
  </si>
  <si>
    <t>Define what D is, and give an equation for D.</t>
  </si>
  <si>
    <t>It is unclear how 2 and a half Ds in Figure 64 is one OFDM symbol. The N samples of equation 12 (plus CP) is by definition 1 OFDM symbol.</t>
  </si>
  <si>
    <t>Define with an equation one OFDM symbol in terms of D</t>
  </si>
  <si>
    <t>9.1.5.2</t>
  </si>
  <si>
    <t>Delete "Final" in line 5 and replace the text from line 6 and 7 with "The time domain samples of STF are obtained by taken 2 and a half samples of g(n) in Equation 12, corresponding to 5 Ds, as illustrated in Figure 64."</t>
  </si>
  <si>
    <t xml:space="preserve">Editorial correction.  The text is unclear. There is no definition of long and short CP before; it is simply CP. </t>
  </si>
  <si>
    <t>Replace the text from "time" until the sentence end in line 11 with "CP is the second half of E."</t>
  </si>
  <si>
    <t>Editorial correction.  E is one time domain repetition. Repetition of what?</t>
  </si>
  <si>
    <t>Define what E is, and give an equation for E.</t>
  </si>
  <si>
    <t xml:space="preserve">Editorial correction. </t>
  </si>
  <si>
    <t>Replace "e" by "CP" in figure 65</t>
  </si>
  <si>
    <t xml:space="preserve">It is unclear how CP and a part of E in Figure 65 is one OFDM symbol.  </t>
  </si>
  <si>
    <t>Define with an equation one OFDM symbol in terms of E</t>
  </si>
  <si>
    <t>9.1.5.2.1</t>
  </si>
  <si>
    <t>Delete line 20</t>
  </si>
  <si>
    <t>Replace "(9-5)" by "(13)"</t>
  </si>
  <si>
    <t>Change sqrt using the Equation Editor</t>
  </si>
  <si>
    <t>Change Equation references in Table 89</t>
  </si>
  <si>
    <t>9.1.5.2.2</t>
  </si>
  <si>
    <t>Delete the subclause with title "Partial time-domain LTF" in line 3, and Replace the text (and equation) from line 4 to line 9 before "where" with the text "Let F(k) be the frequency domain samples of LTF", and finally Replace the semicolon in line 11 with full stop and add "The time domain samples of f(n) are obtained from equation (15), where N=64."</t>
  </si>
  <si>
    <t>Editorial correction. Text is unclear.</t>
  </si>
  <si>
    <t>Replace line 15 with "The time domain samples of f(n) for n=0 to n=N-1 form E in Figure 65"</t>
  </si>
  <si>
    <t>9.1.5.2.3</t>
  </si>
  <si>
    <t>Delete "Final" in line 16 and replace the text from line 17 to 19 with "The time domain samples of LTF are obtained by appending a CP with 2 E vectors, as illustrated in Figure 65."</t>
  </si>
  <si>
    <t>9.1.5.3</t>
  </si>
  <si>
    <t>Delete from full stop until the end of line 3 and add "(Table 91), where each To ID is mapped onto tones according to the codeword mapping described in 9.1.5.3.2 "</t>
  </si>
  <si>
    <t>9.1.5.3.1</t>
  </si>
  <si>
    <t xml:space="preserve">Editorial correction.   In order to avoid confusion with Group ID, delete group ID, besides it is not needed for the proposed tone grouping  </t>
  </si>
  <si>
    <t xml:space="preserve">Replace the text from "denotes" to "such" in line 5 with "shows the element ID per tone, forming 4 groups denoted"  </t>
  </si>
  <si>
    <t>Delete Group ID# in Table 90</t>
  </si>
  <si>
    <t>9.1.5.3.2</t>
  </si>
  <si>
    <t>Replace "and each element is in the range of 0 to 12" with "respectively."</t>
  </si>
  <si>
    <t>Replace "hamming" with "the Hamming"</t>
  </si>
  <si>
    <t>9.1.5.4</t>
  </si>
  <si>
    <t>Delete from full stop and replace the text from "Each" to the end in line3, with ", where each CW ID is mapped onto tones according to the codeword mapping described in 9.1.5.4.2 "</t>
  </si>
  <si>
    <t>9.1.5.4.1</t>
  </si>
  <si>
    <t>Delete clause 9.1.5.4.1 (lines 4 and 5), because it is redundant. The tone grouping is already described in 9.1.5.3.1</t>
  </si>
  <si>
    <t>9.1.5.4.2</t>
  </si>
  <si>
    <t>Replace "codeword is defined" with "codewords shall be form"</t>
  </si>
  <si>
    <t>Replace "codeword is mapped into" with "shall be mapped onto"</t>
  </si>
  <si>
    <t>Replace "into" with "onto"</t>
  </si>
  <si>
    <t>9.1.5.6.1</t>
  </si>
  <si>
    <t>Delete all "All" in line 6 and  "MCS levels"</t>
  </si>
  <si>
    <t>Delete "various"</t>
  </si>
  <si>
    <t>9.1.5.7</t>
  </si>
  <si>
    <t>There is no definition for SSF request frame</t>
  </si>
  <si>
    <t>Introduce the appropriate name frame and place it as "When a PD receives a x request frame" and "Upon reception of x request frame" in line 6</t>
  </si>
  <si>
    <t>There is no definition of channel equalization in an IEEE802 Standard</t>
  </si>
  <si>
    <t>Channel equalization is implementation dependant. No sure what you want to say. Consider deleting it.</t>
  </si>
  <si>
    <t>Change equation using the Equation Editor. Consider not using an arrow, the eqation editor represents vectors with a bold character.</t>
  </si>
  <si>
    <t>9,10</t>
  </si>
  <si>
    <t>Consider not using an arrow, the eqation editor represents vectors with a bold character.</t>
  </si>
  <si>
    <t>11,12,13</t>
  </si>
  <si>
    <t>Change /rho with the Equation editor or special character in Word.</t>
  </si>
  <si>
    <t>11, 12</t>
  </si>
  <si>
    <t>There is no definition for SSF request/response frame</t>
  </si>
  <si>
    <t>Introduce the appropriate name frame</t>
  </si>
  <si>
    <t xml:space="preserve">Place a full stop after "frame" in line 12. Delete the rest of the sentence until line 13, as it is redundant. </t>
  </si>
  <si>
    <t>9.1.5.7.1</t>
  </si>
  <si>
    <t>Change equation using the Equation Editor in Table 94</t>
  </si>
  <si>
    <t>9.1.6.4</t>
  </si>
  <si>
    <t>10,11,12</t>
  </si>
  <si>
    <t xml:space="preserve">Editorial correction.  The text is unclear.  </t>
  </si>
  <si>
    <t>Replace the text in lines 10, 11, 12 with "Considering the DFT representation with indexes -(N/2)-1,...0,...(N/2)-1, the positive DFT indexes are mapped onto the higher frequency subcarriers, while the negative DFT indexes are mapped onto the lower frequency subcarriers."</t>
  </si>
  <si>
    <t>9.1.6.4.1</t>
  </si>
  <si>
    <t>Replace "offer the possibility to create" with "support"</t>
  </si>
  <si>
    <t xml:space="preserve">Editorial </t>
  </si>
  <si>
    <t xml:space="preserve">A compact way to describe the subcarriers indexes is: d_{1:26} and d_{-26:-1} </t>
  </si>
  <si>
    <t>Delete the first "tones" in line 22, and replace "data tones" with "subcarriers"</t>
  </si>
  <si>
    <t>Replace "after copying the data tones" with "to the same data and placed"</t>
  </si>
  <si>
    <t>Replace "frequencies" by "subcarriers", place a full stop after "ratio" and delete the rest of the sentence because it is redundant</t>
  </si>
  <si>
    <t>Add "negative" after "The"</t>
  </si>
  <si>
    <t>Place a full stop after d_k, and delete the rest of the sentence as it is redundant and confusing.</t>
  </si>
  <si>
    <t>9.1.6.4.2</t>
  </si>
  <si>
    <t>Editorial correction.   The use of shall is confusing</t>
  </si>
  <si>
    <t>replace the sentence with "The PD may or shall support to place data into subcarriers without frequency spreading"</t>
  </si>
  <si>
    <t>Delete first "tones" and replace "data tones" with "subcarriers"</t>
  </si>
  <si>
    <t>9.1.6.5</t>
  </si>
  <si>
    <t>There is no specification of a pseudo-binary sequence</t>
  </si>
  <si>
    <t>Describe a pseudo-binary sequence generator</t>
  </si>
  <si>
    <t>9.1.7</t>
  </si>
  <si>
    <t>Multiple antennas shall be supported. However the configuration, including using 1 antenna, is implantation dependant</t>
  </si>
  <si>
    <t>Replace "may" by "shall" and add after the full stop in line 19 "Specific configurations are implementation dependant."</t>
  </si>
  <si>
    <t>from 18</t>
  </si>
  <si>
    <t>Editorial correction.   This clause seems misplaced.</t>
  </si>
  <si>
    <t>Move the text of this clause to page 144 before clause 9.1, and delete 9.1.7 title</t>
  </si>
  <si>
    <t>Delete sentence as it is redundant</t>
  </si>
  <si>
    <t>10.1.5</t>
  </si>
  <si>
    <t>29,30</t>
  </si>
  <si>
    <t xml:space="preserve">Change variables using the Equation Editor  </t>
  </si>
  <si>
    <t>10.1.5.2</t>
  </si>
  <si>
    <t>10.3.2</t>
  </si>
  <si>
    <t>19,20,21,22</t>
  </si>
  <si>
    <t xml:space="preserve">Change variable and equation using the Equation Editor  </t>
  </si>
  <si>
    <t>10.3.3</t>
  </si>
  <si>
    <t>from 4</t>
  </si>
  <si>
    <t xml:space="preserve">Change variables and equations, including table 125, using the Equation Editor  </t>
  </si>
  <si>
    <t>10.3.4</t>
  </si>
  <si>
    <t xml:space="preserve">Change variables  in figure 98 using the Equation Editor  </t>
  </si>
  <si>
    <t>from 4 to 17</t>
  </si>
  <si>
    <t xml:space="preserve">Change variables and equations using the Equation Editor  </t>
  </si>
  <si>
    <t>10.3.5</t>
  </si>
  <si>
    <t>20,21</t>
  </si>
  <si>
    <t xml:space="preserve">Change variables  using the Equation Editor  </t>
  </si>
  <si>
    <t xml:space="preserve">Correct link </t>
  </si>
  <si>
    <t>12.3.2</t>
  </si>
  <si>
    <t xml:space="preserve">Change equation  using the Equation Editor  </t>
  </si>
  <si>
    <t>12.3.3</t>
  </si>
  <si>
    <t>13.6.1</t>
  </si>
  <si>
    <t>23,26</t>
  </si>
  <si>
    <t>13.6.2</t>
  </si>
  <si>
    <t xml:space="preserve">Change variables  and equations using the Equation Editor  </t>
  </si>
  <si>
    <t>15.1.3</t>
  </si>
  <si>
    <t>from 25</t>
  </si>
  <si>
    <t>Annex D</t>
  </si>
  <si>
    <t xml:space="preserve">Change equations using the Equation Editor  </t>
  </si>
  <si>
    <t>from 14</t>
  </si>
  <si>
    <t>from 1 to 25</t>
  </si>
  <si>
    <t>from 2 to 16</t>
  </si>
  <si>
    <t>from 2 to 19</t>
  </si>
  <si>
    <t>Annex E</t>
  </si>
  <si>
    <t>from 7 to 22</t>
  </si>
  <si>
    <t>Change variables and equations using the Equation Editor  including table 6</t>
  </si>
  <si>
    <t>from 1 to 23</t>
  </si>
  <si>
    <t xml:space="preserve">Change variables and equations using the Equation Editor </t>
  </si>
  <si>
    <t>from 1 to 14</t>
  </si>
  <si>
    <t>Change variables and equations using the Equation Editor including table 7</t>
  </si>
  <si>
    <t xml:space="preserve">Bibliography </t>
  </si>
  <si>
    <t>from 24</t>
  </si>
  <si>
    <t>Add bibliography entries or delete clause as it is empty</t>
  </si>
  <si>
    <t>Dave Evans</t>
  </si>
  <si>
    <t>Philips Lighting</t>
  </si>
  <si>
    <t>Keywords are missing</t>
  </si>
  <si>
    <t>Define and insert keywords</t>
  </si>
  <si>
    <t>Contents</t>
  </si>
  <si>
    <t>xii</t>
  </si>
  <si>
    <t>Erroneous backslash</t>
  </si>
  <si>
    <t>Remove</t>
  </si>
  <si>
    <t>Missing "the" before synchronisation</t>
  </si>
  <si>
    <t>Insert "the"</t>
  </si>
  <si>
    <t>Missing "a" before transceiver</t>
  </si>
  <si>
    <t>Insert "a"</t>
  </si>
  <si>
    <t>Second sentence, missing "the" before discovery</t>
  </si>
  <si>
    <t>5.1.2.2</t>
  </si>
  <si>
    <t>Missing "The" before synchronisation the the beginning of the second sentence</t>
  </si>
  <si>
    <t>Start of table title should use a capital letter</t>
  </si>
  <si>
    <t>Change "common" to "Common"</t>
  </si>
  <si>
    <t>Missing "a" between transmit synchronization</t>
  </si>
  <si>
    <t>18/19</t>
  </si>
  <si>
    <t>End of sentence needs re-wording "it shall stop transmit synchronization signal"</t>
  </si>
  <si>
    <r>
      <t xml:space="preserve">Change to "it shall stop </t>
    </r>
    <r>
      <rPr>
        <sz val="10"/>
        <color rgb="FFFF0000"/>
        <rFont val="Arial"/>
        <family val="2"/>
      </rPr>
      <t>transmitting a</t>
    </r>
    <r>
      <rPr>
        <sz val="10"/>
        <rFont val="Arial"/>
        <family val="2"/>
      </rPr>
      <t xml:space="preserve"> synchronisation signal"</t>
    </r>
  </si>
  <si>
    <t>Unwanted space "to leave , the MLME"</t>
  </si>
  <si>
    <t>Remove the space</t>
  </si>
  <si>
    <t>Unwanted space and period "peered group. . The next"</t>
  </si>
  <si>
    <t>Remove the space and period</t>
  </si>
  <si>
    <t>5.1.5</t>
  </si>
  <si>
    <t>Start of figure title should use a capital letter</t>
  </si>
  <si>
    <t>Change "message" to "Message"</t>
  </si>
  <si>
    <t>5.2.2.7</t>
  </si>
  <si>
    <t>Unwanted period "as described in 13.."</t>
  </si>
  <si>
    <t>Remove the period</t>
  </si>
  <si>
    <t>5.2.2.8</t>
  </si>
  <si>
    <t>Start of figure title should use a capital letter and check the formatting</t>
  </si>
  <si>
    <t>Change "typical" to "Typical" and check the formatting</t>
  </si>
  <si>
    <t>5.2.4.2</t>
  </si>
  <si>
    <t>Unwanted perid after bracket "in Table 11.)."</t>
  </si>
  <si>
    <t>The equation is difficult to read</t>
  </si>
  <si>
    <t>Improve the visual clarity of the equation</t>
  </si>
  <si>
    <t>5.6.2</t>
  </si>
  <si>
    <t>Unwanted space "(SRes) period ,"</t>
  </si>
  <si>
    <t>Mis-spelling "maintain"</t>
  </si>
  <si>
    <t>Correct to "maintain"</t>
  </si>
  <si>
    <t>7.1.1</t>
  </si>
  <si>
    <t>It is not completely clear what "defined in 10." referes to</t>
  </si>
  <si>
    <t>Change to "defined in clause 10."</t>
  </si>
  <si>
    <t>Unwanted backslash "7.7 \Output" see above, Page# xii</t>
  </si>
  <si>
    <t>7.7.1</t>
  </si>
  <si>
    <t>The end of the sentence does not read well "conform to whatever it is stricter local regulations or spectral mask in clause 7.9."</t>
  </si>
  <si>
    <t>Change to, for example, "conform to whatever is stricter, the local regulations or the spectral mask in clause 7.9."</t>
  </si>
  <si>
    <t>End of sentence, it would be better to identify 9.1 and 9.2 as clauses</t>
  </si>
  <si>
    <t>Change to "describes in clauses 9.1 and 9.2."</t>
  </si>
  <si>
    <t>Un-necessary underline of "the"</t>
  </si>
  <si>
    <t>Remove the underlining</t>
  </si>
  <si>
    <t>Is the equation numbering correct? See the next comment</t>
  </si>
  <si>
    <t>Correct the equation numbering</t>
  </si>
  <si>
    <t>End in line, it is not clear what (9-1) refers to, see previous comment</t>
  </si>
  <si>
    <t>Resolve as appropriate</t>
  </si>
  <si>
    <t>The equation number "(10)" may be incorrect</t>
  </si>
  <si>
    <t>Correct as appropriate, possibly 9.2</t>
  </si>
  <si>
    <t>The content of the square root is difficult to read</t>
  </si>
  <si>
    <t>Improve the visual clarity</t>
  </si>
  <si>
    <t>The equation number "(11)" may be incorrect</t>
  </si>
  <si>
    <t>Correct as appropriate, possibly 9.3</t>
  </si>
  <si>
    <t>The equation number "(12)" may be incorrect</t>
  </si>
  <si>
    <t>Correct as appropriate, possibly 9.4</t>
  </si>
  <si>
    <t>This equation is the same as that on line 20</t>
  </si>
  <si>
    <t>Delete this equation/line since the equation on line 20 has the correct equation number</t>
  </si>
  <si>
    <t>The equation number "(14)" may be incorrect</t>
  </si>
  <si>
    <t>Correct as appropriate, possibly 9.6</t>
  </si>
  <si>
    <t>The equation number "(15)" may be incorrect</t>
  </si>
  <si>
    <t>Correct as appropriate, possibly 9.7</t>
  </si>
  <si>
    <t>The equation number "(16)" may be incorrect</t>
  </si>
  <si>
    <t>Correct as appropriate</t>
  </si>
  <si>
    <t>It is not clear what "(7-8)" refers to</t>
  </si>
  <si>
    <t>9.1.6.1</t>
  </si>
  <si>
    <t>Unwanted period and space at start of sentence</t>
  </si>
  <si>
    <t>Remove period and space</t>
  </si>
  <si>
    <t>It would read better if the sentence began with "The"</t>
  </si>
  <si>
    <t>Insert "The" at the start of the sentence</t>
  </si>
  <si>
    <t>9.1.6.2</t>
  </si>
  <si>
    <t>9.1.6.3</t>
  </si>
  <si>
    <t>9.1.6.6</t>
  </si>
  <si>
    <t>9.1.6.7</t>
  </si>
  <si>
    <t>9.2.14</t>
  </si>
  <si>
    <t>The the exponent in "3x108" is not distinct</t>
  </si>
  <si>
    <t>Make the exponent clearer</t>
  </si>
  <si>
    <t>9.2.16</t>
  </si>
  <si>
    <t>The start of the sentence needs improving</t>
  </si>
  <si>
    <t>Change to "The control channel passes"</t>
  </si>
  <si>
    <t>9.2.17</t>
  </si>
  <si>
    <t>It is not apparent what information Figure 73 is trying to convey</t>
  </si>
  <si>
    <t>Improve the figure</t>
  </si>
  <si>
    <t>9.2.32</t>
  </si>
  <si>
    <t>The second word is probably incorrect "norm, then exists"</t>
  </si>
  <si>
    <t>Change "then" to "there"</t>
  </si>
  <si>
    <t>9.2.39</t>
  </si>
  <si>
    <t>Is this ophaned text is is there missing text on this line?</t>
  </si>
  <si>
    <t>9.2.41.2</t>
  </si>
  <si>
    <t>Make "sub_GHz" capitalised to be consistent with the Table's title</t>
  </si>
  <si>
    <t>Change "sub_GHz" to "Sub-GHz"</t>
  </si>
  <si>
    <t>10.1.5.1</t>
  </si>
  <si>
    <t>7 to 10</t>
  </si>
  <si>
    <t>The formattting is untidy</t>
  </si>
  <si>
    <t>Separate the text from the equations onto different lines</t>
  </si>
  <si>
    <t>The first word of the title needs to be capitalised</t>
  </si>
  <si>
    <t>Change "systematic" to "Systematic"</t>
  </si>
  <si>
    <t>10.2.3.2</t>
  </si>
  <si>
    <t>Change "rate" to "Rate"</t>
  </si>
  <si>
    <t>Korean text at end of line, stating that a reference is not found</t>
  </si>
  <si>
    <t>Replace text with an appropriate reference</t>
  </si>
  <si>
    <t>Charles Perkins</t>
  </si>
  <si>
    <t>Futurewei</t>
  </si>
  <si>
    <t>Many acronyms are missing</t>
  </si>
  <si>
    <t>Add AOA, GCM, RSC, RSSI, SKF, and many others</t>
  </si>
  <si>
    <t>"and" missing</t>
  </si>
  <si>
    <t>Insert before "highly"</t>
  </si>
  <si>
    <t>What is "quality of communication"</t>
  </si>
  <si>
    <t>Please explain or provide an example</t>
  </si>
  <si>
    <t>4.5.2.3</t>
  </si>
  <si>
    <t>"any" is ambiguous (does it mean "anycast"?)</t>
  </si>
  <si>
    <t>Use "all"</t>
  </si>
  <si>
    <t>Should mention MAC support for broadcast, etc</t>
  </si>
  <si>
    <t>Add bullet line for broadcast, multicast, unicast</t>
  </si>
  <si>
    <t>5.1.1.1.3</t>
  </si>
  <si>
    <t>"priod" not a word</t>
  </si>
  <si>
    <t>Should use "period"</t>
  </si>
  <si>
    <t>"appeared" used incorrectly</t>
  </si>
  <si>
    <t>Could say "first superframe to appear"</t>
  </si>
  <si>
    <t>superframe should not be singular</t>
  </si>
  <si>
    <t>Use "superframes"</t>
  </si>
  <si>
    <t>Text is very hard to understand</t>
  </si>
  <si>
    <t>Fix language and syntax problems, in many clauses</t>
  </si>
  <si>
    <t>"arrived" is probably wrong</t>
  </si>
  <si>
    <t>Use "arriving"</t>
  </si>
  <si>
    <t>"ofthe" is wrong</t>
  </si>
  <si>
    <t>Use "of the"</t>
  </si>
  <si>
    <t>5.1.2.3</t>
  </si>
  <si>
    <t>Do applications really need 10^31 identifiers?</t>
  </si>
  <si>
    <t>Consider the actual requirement for ID space</t>
  </si>
  <si>
    <t>"was previously" seems wrong</t>
  </si>
  <si>
    <t>add another word?</t>
  </si>
  <si>
    <t>6.1.14.2</t>
  </si>
  <si>
    <t>Extraneous characters</t>
  </si>
  <si>
    <t>Delete</t>
  </si>
  <si>
    <t>Parameter missing from table 65</t>
  </si>
  <si>
    <t>Add description</t>
  </si>
  <si>
    <t>Parameter missing from table 67</t>
  </si>
  <si>
    <t>Why are some parameters italicized</t>
  </si>
  <si>
    <t>Explain the difference</t>
  </si>
  <si>
    <t>Parameter missing from parameter list</t>
  </si>
  <si>
    <t>Add parameter after line 8</t>
  </si>
  <si>
    <t>-none-</t>
  </si>
  <si>
    <t>Add parameter before line 9</t>
  </si>
  <si>
    <t>Garbled operand for sqrt</t>
  </si>
  <si>
    <t>Don't use pictures, use typesetting.  Apply generally!</t>
  </si>
  <si>
    <t>Equation numbers in value column don't exist</t>
  </si>
  <si>
    <t>Fix.</t>
  </si>
  <si>
    <t>Verotiana Rabarijaona</t>
  </si>
  <si>
    <t>All</t>
  </si>
  <si>
    <t>The clause and subclauses should be converted into bookmarks when the document is converted to PDF to allow an easier navigation</t>
  </si>
  <si>
    <t>Create bookmarks for all clause and subclauses</t>
  </si>
  <si>
    <t>TOC</t>
  </si>
  <si>
    <t>x</t>
  </si>
  <si>
    <t>Have hyperlinks on all titles of the TOC</t>
  </si>
  <si>
    <t>See comment</t>
  </si>
  <si>
    <t>The font size of the 3rd level subclause is bigger than the other levels</t>
  </si>
  <si>
    <t>Make the font size consistent in the TOC</t>
  </si>
  <si>
    <t>"\" at the beginning of the title</t>
  </si>
  <si>
    <t>"a" missing before "wide"</t>
  </si>
  <si>
    <t>Add it</t>
  </si>
  <si>
    <t>Typo in "Operationa"</t>
  </si>
  <si>
    <t>Fix it</t>
  </si>
  <si>
    <t>Create a hyperlink on each cross reference clause 9 and clause 10</t>
  </si>
  <si>
    <t>Create hyperlinks for all cross-references here and in the rest of the document (titles, figures, tables)</t>
  </si>
  <si>
    <t>"and IP routing" should be "IP routing"</t>
  </si>
  <si>
    <t>Make it so</t>
  </si>
  <si>
    <t>The application layer is the one providing the function of the device. The comma makes it confusing</t>
  </si>
  <si>
    <t>Remove the comma before "which"</t>
  </si>
  <si>
    <t>Uncap "Access" and "Free" for consistency</t>
  </si>
  <si>
    <t>Typo in "describecd"</t>
  </si>
  <si>
    <t>Typo in "Cluase"</t>
  </si>
  <si>
    <t>Insert a participle past after "the value is"</t>
  </si>
  <si>
    <t>Insert "specified, defined, given..." or any appropriate verb</t>
  </si>
  <si>
    <t>"To allow PDs of a PAC group to sleep and to wake up synchronously at specific period of a superframe, a cyclic-superframe structure supports for a PAC group capable of adjusting accessible period of a superframe and interval of waking up." This sentence is a little bit confusing and should be rephrased</t>
  </si>
  <si>
    <t>If I understand the author correctly, replace with "A cyclic-superframe enables the PAC group to adjust the accessible period of a superframe and the wake-up interval. The cyclic-superframe allows the PDs of a PAC group to sleep and to wake up in a synchronized manner at a specific period of a superframe."
Otherwise, rephrase to convey the editor's intention</t>
  </si>
  <si>
    <t>"To avoid interference among PAC groups, a cyclic-superframe structure supports for a PAC group capable of exhibiting a pattern of accessible period of multiple superframes to neighbors." This is also confusing and should be rephrased</t>
  </si>
  <si>
    <t>If I understand the author correctly, replace with "A cyclic-superframe also enables the PAC group to share different superframes and their respective access period pattern with neighbor PAC groups."
Otherwise, rephrase to convey the editor's intention</t>
  </si>
  <si>
    <t>This paragraph talks about both PHY and MAC PIB but is placed in the MAC subclause</t>
  </si>
  <si>
    <t>Move to a general sublause. Maybe 4.5?</t>
  </si>
  <si>
    <t>5.1.1.1.1</t>
  </si>
  <si>
    <t>Insert "the" after "within". See also before
- all primitive names and parameter names (e.g: CyclicSuperframeStructure) on p.13
- all field names, IE names, frame names...
- "following" in p.13, l.32
- all the phase names (discovery phase, ...)
- "frequency" and "nearest" on p.14
- "common mode" wherever it is missing
- all the period names (discovery, peering...)
Check for other places with missing articles</t>
  </si>
  <si>
    <t>Insert "a" before "contention". See also before
- "fixed length" on l.19, l.15, l.23, l.28. 
- "primary" and "secondary" on p.12, l.5, l.6, l.8
- "four byte long" on p.13, l.22
- "reference" on p.28, l.10 
Check for other missing articles throughout the document</t>
  </si>
  <si>
    <t>5.1.1.1.2</t>
  </si>
  <si>
    <t>Typo: "priod". See also l.19</t>
  </si>
  <si>
    <t>5.1.1.1.4</t>
  </si>
  <si>
    <t>"a" should be "the" before "contention based". See also before CSMA-CA on l.29</t>
  </si>
  <si>
    <t>"Each period of a superframe of a cyclic-superframe except the synchronization 1 period can be configured whether a PAC group can access or not." is very confusing and should be rephrased.</t>
  </si>
  <si>
    <t>If I understand the intention correctly, replace with "Regardless of whether a PAC group can access an superframe or not, each period of a superframe in a cyclic-superframe can be configured, with the exception of the synchronization period."
Or rephrase to capture the intention of the author</t>
  </si>
  <si>
    <t>"Each period of a superframe of a cyclic-superframe except the synchronization period can be configured whether a PAC group can access or not." aside from being confusing as stated in a previous comment, it seems that this text contradicts with previous subclauses where other periods are said be have a fixed length (aCfpDuration, ...)</t>
  </si>
  <si>
    <t xml:space="preserve">Fix the conflict </t>
  </si>
  <si>
    <t>The synchronization period has already been expanded in 4.5.1. Acronyms should be used here. Same thing with DP and PP in subsequent suclauses</t>
  </si>
  <si>
    <t>Use the SP, DP, PP acronyms</t>
  </si>
  <si>
    <t>"appeared superframe" can be improved</t>
  </si>
  <si>
    <t>Use "superframe appearing"</t>
  </si>
  <si>
    <t>"The first appeared superframe in a cyclic-superframe has primary" This sentence uses the singular and implies that there is a single P-superframe. However in Figure 4 b)  and c) we see multiple P-superframes</t>
  </si>
  <si>
    <t>Rephrase to capture the possibility of having multiple P-superframes.</t>
  </si>
  <si>
    <t>"cyclic superframe" is both spelled with and without a hyphen.</t>
  </si>
  <si>
    <t>Pick one and make it consistent</t>
  </si>
  <si>
    <t>"superframe" should be plural in all instances in l.12 and l.13. See also 
- Figure 4 b)
- in "number of primary superframe" on p.13 l.8 and elsewhere in the document</t>
  </si>
  <si>
    <t>The use of the term "duration" in "duration of a cyclic-superframe" is misleading as it gives the impression to the reader that the value should be in seconds or milliseconds, whereas in fact it represents the total number of superframes.</t>
  </si>
  <si>
    <t>Rename to "cyclic-superframe size" here and throughout the document. Insert a definition to this term in the same clause or in the definition clause</t>
  </si>
  <si>
    <t>"the phase of peer aware communication". PAC should not be expended anymore although I understand the intention to put an emphasis on "communication"</t>
  </si>
  <si>
    <t>Replace with "the communication phase"or "the PAC phase"</t>
  </si>
  <si>
    <t>"discovery phase or peering phase, or data
transmission phase" can be improved</t>
  </si>
  <si>
    <t>Use "the discovery, peering or data 
transmission phase"</t>
  </si>
  <si>
    <t>"Cyclic-superframe descriptor" IE names should have the first letter of each word capped</t>
  </si>
  <si>
    <t>Replace with "Cyclic-Superframe Descriptor". See other IE names. Same thing with frame names</t>
  </si>
  <si>
    <t>"the MAC sublayer sets the PIB". The PIB is the entire information base.</t>
  </si>
  <si>
    <t>State clearly which PIB attribute is set by each field</t>
  </si>
  <si>
    <t>"sequence number of the superframe sending Cyclic-superframe descriptor IE." gives the impression that the superframe is sending the IE instead of the PD</t>
  </si>
  <si>
    <t>Rephrase to convey that a PD is the one sendind the IE</t>
  </si>
  <si>
    <t>"discovery request command frame or peering
request command frame, or data frame" can be improved</t>
  </si>
  <si>
    <t>Use "discovery request command frame, a peering request command frame, or a data frame"</t>
  </si>
  <si>
    <t>"The neighbor PAC groups operating within communication range can collect advertised cyclic-superframe structure by scanning accessible periods of a cyclic-superframe and will store this information for selecting the time to start a new cyclic-superframe structure in the future." The use of CAN is not really appropriate here. It seems that collecting this information is vital in order to avoid interference.</t>
  </si>
  <si>
    <t>Use "shall" instead of "can" and "will". If the behaviour is really optional use "may", along with a description of a case where this operation is not needed.</t>
  </si>
  <si>
    <t>"the higher layer" is misleading as it gives the impression that there is only one layer above the MAC.</t>
  </si>
  <si>
    <t>Use "the next higher layer" in all occurences</t>
  </si>
  <si>
    <t>Add "?" at the end of all the questions, and start all of them with a capped letter</t>
  </si>
  <si>
    <t>"on which period and how many data frames will be transmitted in a certain interval" should be rephrased</t>
  </si>
  <si>
    <t>Replace with "How many data frames will be transmitted in a certain interval and on which period will they be transmitted?"</t>
  </si>
  <si>
    <t>"In synchronization phase, for transceiver to be accessible only SP of all the superframes, the type of primary superframe and the type of secondary superframe are set to default value, b4’0000, as shown in Figure 5 a)." is very confusing and should be rephrased</t>
  </si>
  <si>
    <t>Replace with "During the synchronization phase, the type of all the primary and secondary superframes is set to b4'0000 in order to make the tranceiver only accessible during the SPs in each superframe."
Rephrase all the similar sentences with the same structure.</t>
  </si>
  <si>
    <t>5.1.2</t>
  </si>
  <si>
    <t>Typo in "maintani"</t>
  </si>
  <si>
    <t>First instance of "ED"</t>
  </si>
  <si>
    <t>Expand it</t>
  </si>
  <si>
    <t>Not the first instance of "ED"</t>
  </si>
  <si>
    <t>Do not expand</t>
  </si>
  <si>
    <t>"common channel" is unclear</t>
  </si>
  <si>
    <t>Provide some details on what "common channel" means or give a cross reference to the appropriate subclause</t>
  </si>
  <si>
    <t>Extra fullstop at the end of the first sentence</t>
  </si>
  <si>
    <t>Space missing in "ofthe"</t>
  </si>
  <si>
    <t>"To facilitate distributed synchronization among neighbor PDs, IEEE 802.15.8 defines a common mode at each frequency band." The structure of this sentence canbe improved</t>
  </si>
  <si>
    <t>Replace with "IEEE 802.15.8 defines a common mode at each frequency band in order to facilitate distributed synchronization among neighbor PDs"
Replace all similar sentences with the structure [Action] in order to [Motivation for the action].</t>
  </si>
  <si>
    <t>"The choice of which to use" is confusing based on the previous sentence. Is it the choice of the channel band option, the preamble code to be used or the modulation mode?</t>
  </si>
  <si>
    <t>Clarify "the choice of which [what?] to use"</t>
  </si>
  <si>
    <t>"A PD synchronized in common mode and starts to transmit synchronization signal in any other RF" is unclear. Is it supposed to be a conditional sentence?</t>
  </si>
  <si>
    <t>Perhaps replace with "If a PD is synchronized in the common mode..." or rephrase for more clarity</t>
  </si>
  <si>
    <t>Rephrase this sentence. "Intervals" should be singular.</t>
  </si>
  <si>
    <t>Replace with "The minimum interval during which a PD shall get re-synchronized is a MAC superframe period."</t>
  </si>
  <si>
    <t>"discovering PD(s)" can be improved</t>
  </si>
  <si>
    <t>use "PD discovery"</t>
  </si>
  <si>
    <t>"would have then been used" does not seem appropriate here</t>
  </si>
  <si>
    <t>Use "will then be used"</t>
  </si>
  <si>
    <t>"Following the decision of peering with a PD, the next higher layer shall request through the MLME-PEERING.request primitive, as described in 6.1.3.1, that the MLME configures the following PHY and MAC PIB attributes to the values necessary for peering:"
The structure of this sentence should be re-arranged</t>
  </si>
  <si>
    <t>Replace with "Following the decision of peering with a PD, the next higher layer shall request that the MLME configures the following PHY and MAC PIB attributes to the values necessary for peering through the MLME-PEERING.request primitive, as described in 6.1.3.1 :"
In general use the structure [Time] [Subject] [Verb] [Object] [Way] [other details]</t>
  </si>
  <si>
    <t>"be set equal to" can be improved</t>
  </si>
  <si>
    <t>Use "be set to the value of". See also other occurences</t>
  </si>
  <si>
    <t>"A PD is instructed to peer with a PD through the MLME-PEERING.request primitive." This sentence seems to be more of an introduction with the details of the use of the primitive given on l.6-14</t>
  </si>
  <si>
    <t>Move this sentence after the first paragraph of the subclause</t>
  </si>
  <si>
    <t>"If the next higher layer of the peering responder finds that the peering requestor was previously"
Something missing after "previously"?</t>
  </si>
  <si>
    <t>Insert "a peer" or clarify the sentence</t>
  </si>
  <si>
    <t>Cap "acknowledgment" in Figure 6. See also Figure 7</t>
  </si>
  <si>
    <t>Re-arrange the structure of the sentence.</t>
  </si>
  <si>
    <t>Move "as described in 6.1.4! at the end of the sentence</t>
  </si>
  <si>
    <t>"When a PD (i.e. the de-peering requestor) wants to leave from the peered PD or one of its peered PDs (i.e. de-peering responder) to leave ," is unclear</t>
  </si>
  <si>
    <t>Perhaps replace with "When a PD (i.e. the de-peering requestor) wants to leave a peer PD,"</t>
  </si>
  <si>
    <t xml:space="preserve">"or one of its peered PDs (i.e. 9 de-peering responder) to leave" the intention of this part of the sentence is unclear. Does it mean "if a peer PD want to leave the current PD"? In that case, isn't the PD desiring to leave the one initiated the de-peering? In that case, this does not belong here. </t>
  </si>
  <si>
    <t>Remove or  rephrase to capture the intention.</t>
  </si>
  <si>
    <t>"is" is not needed before "valid"</t>
  </si>
  <si>
    <t>"A peered PD shall de-peer itself by removing all references to the peered group"
is it de-peering from a PAC group or from a PD? PD is used in the rest of the subclause and this is the only time the "group" is mention</t>
  </si>
  <si>
    <t>Clarify the intention of this sentence or delete it</t>
  </si>
  <si>
    <t>"DPSIndexDuration" is a parameter of the MLME-DPS.request primitive which is mentioned later in the text. This makes the text not very easy to follow</t>
  </si>
  <si>
    <t>Introduce the primitive earlier in the subclause and mention that the parameter is from this primitive</t>
  </si>
  <si>
    <t>"PDs that do not implement DPS do not give up any other ranging capabilities." The meaning of "give up" is unclear and gives the impression that the PD has feelings</t>
  </si>
  <si>
    <t>Perhaps replace the sentence with "A PD that does not implement DPS still supports other ranging capabilities." 
or rephrase for clarity</t>
  </si>
  <si>
    <t>Cap "message"</t>
  </si>
  <si>
    <t>"Upon the generation of the MLME-DPS.confirm primitive, as illustrated in Figure 8, both of the PHYs have switched to use the TxDPSIndex and RxDPSIndex codes for their preamble symbols and MAC sublayers on both sides have started timers of the DPSIndexDuration value."
This sentence is not really illustrated in Figure 8. There is no indication of the code change in the figure.</t>
  </si>
  <si>
    <t>Describe in detail at which point in the figure the codes are changed. Illustrate the code change. Italicize TxDPSindex and RxDPSIndex</t>
  </si>
  <si>
    <t>5.2.1</t>
  </si>
  <si>
    <t>The U in EUI stands for "unique"</t>
  </si>
  <si>
    <t>Replace "universal" with "unique"</t>
  </si>
  <si>
    <t>5.2.2</t>
  </si>
  <si>
    <t>"some fields may not be included in all frames." 
An affirmative sentence would be easier to understand</t>
  </si>
  <si>
    <t>Replace with "some fields may be omitted from some frames."</t>
  </si>
  <si>
    <t>5.2.2.1</t>
  </si>
  <si>
    <t xml:space="preserve">The font size of "Figure 10" is bigger than the rest of the sentence
See also 
- "Figure 16" on p.27, l.16
- "Table 8" on p.28, l.9
- "Figure 19" on p.30, l.12
Check all the cross references. </t>
  </si>
  <si>
    <t xml:space="preserve">Make the font size consistent </t>
  </si>
  <si>
    <t>The font of "Table 4" is different from the rest of the sentence.
See also:
- "Table 11" on p.28, l.10
Check all the cross references</t>
  </si>
  <si>
    <t>Make the font consistent</t>
  </si>
  <si>
    <t>5.2.2.1.2</t>
  </si>
  <si>
    <t>This sentence needs to be rephrased</t>
  </si>
  <si>
    <t>Replace with "If the Destination Address field is not present, the frame is intended for the broadcast address." or something similar</t>
  </si>
  <si>
    <t>"link-ID" does not have a hyphen in figure 9 and in some other places.
Besides it should be capped</t>
  </si>
  <si>
    <t>"If AR is 1, the recipient PD shall send an Ack frame, and the frame passes the filtering described in 5.2.5.2." 
The Ack is sent "if" or "when" the frame passes the filtering right?</t>
  </si>
  <si>
    <t>Replace ", and the frame" with "if the frame" or double check the meaning</t>
  </si>
  <si>
    <t>Uncap "Frames"</t>
  </si>
  <si>
    <t xml:space="preserve">This paragrah is very redundant. </t>
  </si>
  <si>
    <t>Replace with something simpler like: "If the SNS value is 1, the Sequence Number field shall be omitted, otherwise it shall be present."</t>
  </si>
  <si>
    <t>5.2.2.1.5</t>
  </si>
  <si>
    <t>Replace "corresponding to" with "of"</t>
  </si>
  <si>
    <t>5.2.2.1.6</t>
  </si>
  <si>
    <t>"header information elements" should be capped</t>
  </si>
  <si>
    <t>Same thing for "payload information elements" and other field names in the rest of the document</t>
  </si>
  <si>
    <t>5.2.2.1.8</t>
  </si>
  <si>
    <t>Sometimes "one" written in letters and sometimes as "1"</t>
  </si>
  <si>
    <t>5.2.2.6</t>
  </si>
  <si>
    <t>Comma not needed after "i.e."</t>
  </si>
  <si>
    <t>"of" missing before "variable length"</t>
  </si>
  <si>
    <t>Move "only" after "present"</t>
  </si>
  <si>
    <t>The font of "Table 8" is different from the rest of the sentence. Same thing with 
- Table 11 on the next line. 
- Figure 12 on p.25, l.20</t>
  </si>
  <si>
    <t>"typical" should be capped. Make the font of the caption consistent</t>
  </si>
  <si>
    <t>5.2.3.2.1</t>
  </si>
  <si>
    <t>Typo in "filed". See also p.27, l.2</t>
  </si>
  <si>
    <t>Choose a shorter name for the 3rd field of the Imm Ack. The description in the text with provide the details needed. Mention that this may contain one or two EUI-48s or an EUI-48 and a Link ID...</t>
  </si>
  <si>
    <t>For example use "Addressing Fields Copy"</t>
  </si>
  <si>
    <t>Extra "the" before "frame"</t>
  </si>
  <si>
    <t>5.2.3.3</t>
  </si>
  <si>
    <t>There are several kinds of MAC commands</t>
  </si>
  <si>
    <t>Replace "The" with "A"</t>
  </si>
  <si>
    <t>5.2.4.1</t>
  </si>
  <si>
    <t>"Each of IE classes" should be "Each IE class", See also p.18, l.12</t>
  </si>
  <si>
    <t>"a class-0 Header IE with ID of 1, is a different IE to a class-1 Header IE with ID of 1, and also different to a class-0 Payload IE with ID of
1." can be improved</t>
  </si>
  <si>
    <t>Replace with "The class-0 header IE of ID 1 is different from the class-1 header IE or the class-0 payload IE of the same ID."</t>
  </si>
  <si>
    <t>"These are referred to as class-0, 19 class-1 and class-3 encodings. (There is no class-2 encoding)." 
It would be nice to know on what basis the name of the classes have been chosen.</t>
  </si>
  <si>
    <t>Clarify why class-0, 1 and 3 were chosen and why there is no class-2 or give cross reference if it is mentioned elsewhere in the document</t>
  </si>
  <si>
    <t>There is no need to write "content" in the size of the IE content (which is already self explanatory) (e.g: 0 to 7 octets content). Same thing for all classes.</t>
  </si>
  <si>
    <t>There is also no need to mention "length" in the size of the "IE ID and IE length"</t>
  </si>
  <si>
    <t>Write the number of possible number of IDs in a consistent manner</t>
  </si>
  <si>
    <t>Use something like "(up to 16 IDs)" or "Up to 2^4 = 16 IDs)</t>
  </si>
  <si>
    <t>The possible IE length is written for class-1 and 3 but not for class 0</t>
  </si>
  <si>
    <t>Make it consistent</t>
  </si>
  <si>
    <t>"Class 0" is written with a hyphen elsewhere (class-0). Same thing for the other classes</t>
  </si>
  <si>
    <t>"If a header IE list is present then it needs to be terminated if it is followed by either payload IEs or MAC payload. If a payload IE list is present then it needs to be terminated if it is followed by MAC payload." The structure of these sentence is a bit confusing</t>
  </si>
  <si>
    <t>Replace with "IE list termination is required in the following two cases:
- a header IE list is present and is followed by a MAC payload.
- a payload IE list is present and is followed by a MAC payload."
The payload IE is a part of the MAC payload so there is no real need to mention it in the first case</t>
  </si>
  <si>
    <t>"The descriptor has three encoding classes identified by an initial IE class field that is either the single bit-0 being clear, or, 2 bits where bit-0 is set. These are referred to as class-0, class-1 and class-3 encodings. (There is no class-2 encoding)." is confusing.</t>
  </si>
  <si>
    <t>Use an item list to make it clearer.</t>
  </si>
  <si>
    <t>"termination" is used here, whereas "terminator" is used in Table 8 and on l.10</t>
  </si>
  <si>
    <t xml:space="preserve">"These IE list terminators both have a zero length Content field." is reundant, it is already stated with the "length=0" on l.8. That being said, this sentence is more reader friendly than the one on l.8 </t>
  </si>
  <si>
    <t>Keep this sentence and delete the information about length on l.8</t>
  </si>
  <si>
    <t>Fullstop after Table 11 not needed</t>
  </si>
  <si>
    <t>5.2.4.3</t>
  </si>
  <si>
    <t>Fullstop after "terminator" not needed</t>
  </si>
  <si>
    <t>"be" missing after "shall". See also p.30, l.1, 3, 5</t>
  </si>
  <si>
    <t>The word "period" is used here whereas "phase" is used elsewhere. Same thing for all phase/period</t>
  </si>
  <si>
    <t>Extra fullstop at the end of the sentence. See also l.6</t>
  </si>
  <si>
    <t>5.2.4.3.2</t>
  </si>
  <si>
    <t>The encoding of the link ID is unclear</t>
  </si>
  <si>
    <t>State that it is encoded as an unsigned integer, or clarify the encoding</t>
  </si>
  <si>
    <t>"assignment" is probably not needed in the Content field name as it is already in the IE name</t>
  </si>
  <si>
    <t>consider deleting</t>
  </si>
  <si>
    <t>5.4.2.1</t>
  </si>
  <si>
    <t>"Header IEs and Payload IEs have the same general format, shown in Figure 16." 
How does a device distinguish header IEs from payload IEs at the reception?</t>
  </si>
  <si>
    <t>Describe how header IEs are distinguished from payload IEs by the receiver</t>
  </si>
  <si>
    <t>The appearance of some formulas is really difficult to read</t>
  </si>
  <si>
    <t>The place of the MAC frame formats in the document seems out of place. Its easier to understand when we read about how the IEs are used before seeing their formats</t>
  </si>
  <si>
    <t>Move Clause 5.2 right before the MAC command frames clause 5.7.
Clause 5.2.5 on Tx, Rx and Ack should be in the functional description in 5.1 or can be a stand-alone level 2 subclause</t>
  </si>
  <si>
    <t>Noriyuki Sato</t>
    <phoneticPr fontId="2" type="noConversion"/>
  </si>
  <si>
    <t>Oki Electric Industry</t>
    <phoneticPr fontId="2" type="noConversion"/>
  </si>
  <si>
    <r>
      <t>E</t>
    </r>
    <r>
      <rPr>
        <sz val="10"/>
        <rFont val="Arial"/>
        <family val="2"/>
      </rPr>
      <t>ditorial</t>
    </r>
  </si>
  <si>
    <r>
      <rPr>
        <sz val="10"/>
        <rFont val="Arial"/>
        <family val="2"/>
      </rPr>
      <t>3.2</t>
    </r>
  </si>
  <si>
    <r>
      <t>U</t>
    </r>
    <r>
      <rPr>
        <sz val="10"/>
        <rFont val="Arial"/>
        <family val="2"/>
      </rPr>
      <t>se 'Convention of usage' instead of 'Word usage'</t>
    </r>
  </si>
  <si>
    <t>Consider it</t>
    <phoneticPr fontId="2" type="noConversion"/>
  </si>
  <si>
    <t>The word 'shall' shall be with quotation marks.</t>
    <phoneticPr fontId="2" type="noConversion"/>
  </si>
  <si>
    <t>Technical</t>
    <phoneticPr fontId="2" type="noConversion"/>
  </si>
  <si>
    <t>5.1.1.2</t>
    <phoneticPr fontId="2" type="noConversion"/>
  </si>
  <si>
    <t>There are 12 possible combinations though possible bit pattern has 16 combinations.
There is nothing explained it even in figure 18. Other patterns than the one illustrated in figure 4 a) are prohibitted or techically impossible?</t>
    <phoneticPr fontId="2" type="noConversion"/>
  </si>
  <si>
    <t xml:space="preserve">If some combination are prohibitted, it shall be exaplined in the definition - around figure 18?
</t>
    <phoneticPr fontId="2" type="noConversion"/>
  </si>
  <si>
    <r>
      <t>Technic</t>
    </r>
    <r>
      <rPr>
        <sz val="10"/>
        <rFont val="Arial"/>
        <family val="2"/>
      </rPr>
      <t>al</t>
    </r>
  </si>
  <si>
    <t>5.1.2.1</t>
    <phoneticPr fontId="2" type="noConversion"/>
  </si>
  <si>
    <r>
      <t>if applicable' is vague. Clarify if that channel scan order should be highly recommended to be supported and clarify when it may not be supported.</t>
    </r>
    <r>
      <rPr>
        <sz val="10"/>
        <rFont val="Arial"/>
        <family val="2"/>
      </rPr>
      <t xml:space="preserve"> If it is a recommendation and out of scope of this specification, explain so.</t>
    </r>
    <r>
      <rPr>
        <sz val="10"/>
        <rFont val="Arial"/>
      </rPr>
      <t xml:space="preserve">
</t>
    </r>
  </si>
  <si>
    <t>Clarify</t>
    <phoneticPr fontId="2" type="noConversion"/>
  </si>
  <si>
    <r>
      <rPr>
        <sz val="10"/>
        <rFont val="Arial"/>
        <family val="2"/>
      </rPr>
      <t>if applicable' is vague.</t>
    </r>
  </si>
  <si>
    <r>
      <t>C</t>
    </r>
    <r>
      <rPr>
        <sz val="10"/>
        <rFont val="Arial"/>
        <family val="2"/>
      </rPr>
      <t>larify</t>
    </r>
  </si>
  <si>
    <t>Editorial</t>
    <phoneticPr fontId="2" type="noConversion"/>
  </si>
  <si>
    <t>5.1.2.1.1</t>
    <phoneticPr fontId="2" type="noConversion"/>
  </si>
  <si>
    <t>ofhte' s/b 'of the'</t>
    <phoneticPr fontId="2" type="noConversion"/>
  </si>
  <si>
    <t>Correct</t>
    <phoneticPr fontId="2" type="noConversion"/>
  </si>
  <si>
    <t>Editorial</t>
    <phoneticPr fontId="2" type="noConversion"/>
  </si>
  <si>
    <t>5.1.3.1</t>
    <phoneticPr fontId="2" type="noConversion"/>
  </si>
  <si>
    <r>
      <t xml:space="preserve">I guess </t>
    </r>
    <r>
      <rPr>
        <sz val="10"/>
        <rFont val="Arial"/>
      </rPr>
      <t>T</t>
    </r>
    <r>
      <rPr>
        <sz val="10"/>
        <rFont val="Arial"/>
        <family val="2"/>
      </rPr>
      <t xml:space="preserve">able 2 has duplications. It may be due to some editorial error. There is no reference to this table.
</t>
    </r>
  </si>
  <si>
    <r>
      <t>F</t>
    </r>
    <r>
      <rPr>
        <sz val="10"/>
        <rFont val="Arial"/>
        <family val="2"/>
      </rPr>
      <t xml:space="preserve">ix the table if it is necessary. Put a reference in the text to this table.
</t>
    </r>
  </si>
  <si>
    <t>5.2.2.7</t>
    <phoneticPr fontId="2" type="noConversion"/>
  </si>
  <si>
    <r>
      <t>D</t>
    </r>
    <r>
      <rPr>
        <sz val="10"/>
        <rFont val="Arial"/>
        <family val="2"/>
      </rPr>
      <t>upulicated dots.</t>
    </r>
  </si>
  <si>
    <t>Remove one</t>
    <phoneticPr fontId="2" type="noConversion"/>
  </si>
  <si>
    <t>'13'</t>
    <phoneticPr fontId="2" type="noConversion"/>
  </si>
  <si>
    <t>use chapter, cause or section with this number</t>
    <phoneticPr fontId="2" type="noConversion"/>
  </si>
  <si>
    <t>5.2.4.1</t>
    <phoneticPr fontId="2" type="noConversion"/>
  </si>
  <si>
    <r>
      <t>B</t>
    </r>
    <r>
      <rPr>
        <sz val="10"/>
        <rFont val="Arial"/>
        <family val="2"/>
      </rPr>
      <t>igger font for 'Figure 16'</t>
    </r>
  </si>
  <si>
    <t>Fix it.</t>
    <phoneticPr fontId="2" type="noConversion"/>
  </si>
  <si>
    <t>5.6.1.5</t>
    <phoneticPr fontId="2" type="noConversion"/>
  </si>
  <si>
    <r>
      <t>U</t>
    </r>
    <r>
      <rPr>
        <sz val="10"/>
        <rFont val="Arial"/>
        <family val="2"/>
      </rPr>
      <t>se better font or it is unreadble.</t>
    </r>
  </si>
  <si>
    <t>Fix it.</t>
    <phoneticPr fontId="2" type="noConversion"/>
  </si>
  <si>
    <t>6.1.14.2</t>
    <phoneticPr fontId="2" type="noConversion"/>
  </si>
  <si>
    <t xml:space="preserve">Hangeul. I don’t understand but I guess it would be reference error.
</t>
    <phoneticPr fontId="2" type="noConversion"/>
  </si>
  <si>
    <t>Brian Weis</t>
  </si>
  <si>
    <t>Cisco Systems</t>
  </si>
  <si>
    <t>13.1.1</t>
  </si>
  <si>
    <t>The "Key ID field" contins a single value for GCMP. I'm not sure of the intent for how htis field is used. By defining only a single value called "GCMP" it seems like it's value is only to tell the reciver which algorithm was used to encrypt th frame. If that was the intent, then the field  should be named an "Algorithm ID field" instead of "Key ID field". But instead I hope that the intent was to use this field as a true "Key ID field", where the Key ID  tells the receiver exactly which key that the sender used to encyrpt the packet. This is important during a rekey process. Here's what I mean: Usually in a data encryptoin scheme there is a goal of not dropping packets during the time that a sender and receiver are exchanging new keys to replace old ones. During this time  the sender needs to tell the receiver which of the keys it used to encrypt the frame so that the receiver doesn't choose the wrong key and then drop the frame because the decryption failed.</t>
  </si>
  <si>
    <t>Change the table to allow a small number of Key IDs for GCMP (e.g., 4), and specify how  a sender will choose different  Key ID values for each currently installed transmit key.</t>
  </si>
  <si>
    <t>13.1.2</t>
  </si>
  <si>
    <t xml:space="preserve">The text requires some fields to be masked to zero when calculating the AAD. This is not precise enough language to ensure interoperability between implementations. </t>
  </si>
  <si>
    <t>The clause should either state which fields are masked to 0, or point to another clause where this is clearly defined for the implementor.</t>
  </si>
  <si>
    <t xml:space="preserve">This text describes the nonce, but not very precisely. For example, it can be interpreted that the KeyID should be part of the nonce since Figure 113 shows the KeyID "embedded" in the PN. </t>
  </si>
  <si>
    <t>Add a reference to Figure 116, which clearly shows the octets that comprise the nonce.</t>
  </si>
  <si>
    <t>13.1.2.1</t>
  </si>
  <si>
    <t>This text references "macPNExhaustionThreshold", which is not defined in the document. Is it intended to be PNExhaustionThreshold defined in Table 73?</t>
  </si>
  <si>
    <t>Change the reference to PNExhaustionThreshold, or define macPNExhaustionThreshold.</t>
  </si>
  <si>
    <t>This text describes what to do when the PN is fully exhausted. Data encryption methods using GCM usually also define a "new exhaustion" threshold, which triggers key management to negotiate replacement keys for the session that is nearing full usage of the PN space. Fore example, MACsec in 802.1AE-2006 describes a PN exchastion variable that is 3/4 through the PN space, which is intended to provide plenty of time to rekey and installed replacement SAs.</t>
  </si>
  <si>
    <t xml:space="preserve">This clause should define another PN exhaustion variable, which is used to trigger key a new 2-way handshake exchange shown in Figure 120. </t>
  </si>
  <si>
    <t>13.1.2.2</t>
  </si>
  <si>
    <t>The purpose of the auxiliary security field is not clear. What is it random? Is this really just padding bytes? This is important for a security reviewew to understand.</t>
  </si>
  <si>
    <t>Define the purpose of the auxiliary security field. If it is  padding to make the field be a certain length, please state this.</t>
  </si>
  <si>
    <t>13.1.4</t>
  </si>
  <si>
    <t>The purpose for the asterisk following PN (i.e., PN*) is not defined.  I think it means that the PN comes from local storage to compare for the replay check, and if so this should be stated.</t>
  </si>
  <si>
    <t>Add a note stating what "PN*" is meant to convey.</t>
  </si>
  <si>
    <t>13.1.5.1</t>
  </si>
  <si>
    <t>This strategy does not allow for out-of-order frames. It will detect  dropped frames in between received frames that are otherwise in order, but does ot allow for any out-of-order frames. Many transports are more liberal, and allow for a small number of out-of-order frames. See IEEE 802.1AE-2006 for an example.</t>
  </si>
  <si>
    <t>Unless out of order frames are absolutely not possible in the 802.15.8 transport, there should be a small window of out-of-order frames that will be accepted. It is possible to allow each frame just ones by keeping a sliding receive window. For example, see how IPsec ESP (RFC 4303 does this).</t>
  </si>
  <si>
    <t>12.2.1.2</t>
  </si>
  <si>
    <t>There are two cipher suites listd in this table named "GCM", differing only by key size. A cipher suite name is for humans to describe what cipher is being used. Experience has shown that it is easier for humans when cipher suite names  include the key length in them, rather than using one cipher suite name and requiring the humans to also say what key size is being used. Also the cipher suite names do not indicate that AES is the cipher used with the GCM cipher mode.</t>
  </si>
  <si>
    <t>Rename the cipher suites in this table to be  AES-GCM-128 and AES-GCM-256.</t>
  </si>
  <si>
    <t>13.2.1.4</t>
  </si>
  <si>
    <t>The text of Clause 13.2.1.4 says that the PN is the value of the RSC, but it isn't clear looking at this table that the first row is a heading. It really looks like octents PN0-PN5 folow RSC0-RSC6.</t>
  </si>
  <si>
    <t>Re-format the table so it is clear that the first row is a heading row.  Perhaps instead of using RSC0-RSC6 the first row could say "Octet0" through "Octet6" or something like that.</t>
  </si>
  <si>
    <t>13.2.1.6</t>
  </si>
  <si>
    <t>This cloud should clearly state whether the GCM cipher suites require te use of the key data element.</t>
  </si>
  <si>
    <t>Please add a sentence saying whether the GCM cipher suites have any additional data.</t>
  </si>
  <si>
    <t>The usage of “keyinfo” is not defined either in this clause or in F.3.2 (the only other reference to "keyinfo"). Also, when it is used the format needs to be precisely stated because it is an input to the KDF. If two implementations do not use exactly the same format of "keyinfo" they will derive different keys.</t>
  </si>
  <si>
    <t>Add a description of  the data included in keyInfo, including octet representations.</t>
  </si>
  <si>
    <t>Where are ECDSA signatures used in this standad? A signature is used to authenticate a peer. The standad only seems to describe he use of  ECDH, where the goal is key derivation and there is no hashing or peer authentication required</t>
  </si>
  <si>
    <t>Either remove Clause 13.5 or state elsewhere in the standard where and how an EDCSA signature (i.e., a signed hash) is used to authenticate a peer.</t>
  </si>
  <si>
    <t>Seong-Soon Joo</t>
    <phoneticPr fontId="2" type="noConversion"/>
  </si>
  <si>
    <t>ETRI</t>
    <phoneticPr fontId="2" type="noConversion"/>
  </si>
  <si>
    <t>Editorial</t>
    <phoneticPr fontId="2" type="noConversion"/>
  </si>
  <si>
    <r>
      <t>C</t>
    </r>
    <r>
      <rPr>
        <sz val="10"/>
        <rFont val="Arial"/>
        <family val="2"/>
      </rPr>
      <t>ontents</t>
    </r>
  </si>
  <si>
    <r>
      <t>X</t>
    </r>
    <r>
      <rPr>
        <sz val="10"/>
        <rFont val="Arial"/>
        <family val="2"/>
      </rPr>
      <t>V</t>
    </r>
  </si>
  <si>
    <t>Annexes are not listed in Contents</t>
    <phoneticPr fontId="2" type="noConversion"/>
  </si>
  <si>
    <r>
      <t>t</t>
    </r>
    <r>
      <rPr>
        <sz val="10"/>
        <rFont val="Arial"/>
        <family val="2"/>
      </rPr>
      <t>ypo: Operationa</t>
    </r>
  </si>
  <si>
    <t>change into "Operation"</t>
    <phoneticPr fontId="2" type="noConversion"/>
  </si>
  <si>
    <t>General</t>
    <phoneticPr fontId="2" type="noConversion"/>
  </si>
  <si>
    <t>It would be better to describe more detailed feature about security, or to remove it</t>
    <phoneticPr fontId="2" type="noConversion"/>
  </si>
  <si>
    <t>Editorial</t>
    <phoneticPr fontId="2" type="noConversion"/>
  </si>
  <si>
    <t>AAA is not used in the draft</t>
    <phoneticPr fontId="2" type="noConversion"/>
  </si>
  <si>
    <t>remove AAA</t>
    <phoneticPr fontId="2" type="noConversion"/>
  </si>
  <si>
    <t>GI is not used in the draft</t>
    <phoneticPr fontId="2" type="noConversion"/>
  </si>
  <si>
    <t>remove GI</t>
    <phoneticPr fontId="2" type="noConversion"/>
  </si>
  <si>
    <t>ReS is not used in the draft. Different abbriviation is used in clause 5.6.2 p62 line 7 as resource elements (Res).</t>
    <phoneticPr fontId="2" type="noConversion"/>
  </si>
  <si>
    <t>General</t>
    <phoneticPr fontId="2" type="noConversion"/>
  </si>
  <si>
    <t>Peer discoverying and forming a group are special feature of a PAC network. It shoubd be one of the main objectives.</t>
    <phoneticPr fontId="2" type="noConversion"/>
  </si>
  <si>
    <r>
      <t>c</t>
    </r>
    <r>
      <rPr>
        <sz val="10"/>
        <rFont val="Arial"/>
        <family val="2"/>
      </rPr>
      <t>hange into "The main objectives of a PAC network are ease of peer discovery, scalable peer gorup forming, low power consumption, and highly reliable wireless communications ..."</t>
    </r>
  </si>
  <si>
    <t>The item mentioned in 1.2 Scope "Scalable data transmission rates, typically up to 10 Mbps" is not listed in the capabilities of this standard</t>
    <phoneticPr fontId="2" type="noConversion"/>
  </si>
  <si>
    <t xml:space="preserve"> The next higher layer is not defined, but next higher layer is used in the draft instead of upper layer.</t>
    <phoneticPr fontId="2" type="noConversion"/>
  </si>
  <si>
    <t>change "next higher layer" into "upper layer" through out the draft or change "upper layer" of Figure 2 into "Next higher layer"</t>
    <phoneticPr fontId="2" type="noConversion"/>
  </si>
  <si>
    <t>4.4.1</t>
    <phoneticPr fontId="2" type="noConversion"/>
  </si>
  <si>
    <t>It would be better to provide the  feature of the PHY management service.</t>
    <phoneticPr fontId="2" type="noConversion"/>
  </si>
  <si>
    <t>It would be better to provide functional overviews on synchronization, discovery, and peering in Clause 4.5.</t>
    <phoneticPr fontId="2" type="noConversion"/>
  </si>
  <si>
    <t>4.5.1</t>
    <phoneticPr fontId="2" type="noConversion"/>
  </si>
  <si>
    <t>It would be better to indicate a close reference on aSuperframeDuration.</t>
    <phoneticPr fontId="2" type="noConversion"/>
  </si>
  <si>
    <t>change "Clause 6" into "Clause 6.3" or "Table 74"</t>
    <phoneticPr fontId="2" type="noConversion"/>
  </si>
  <si>
    <t>4.5.1.1</t>
    <phoneticPr fontId="2" type="noConversion"/>
  </si>
  <si>
    <t>typo: specific period</t>
    <phoneticPr fontId="2" type="noConversion"/>
  </si>
  <si>
    <t>change into "a specific period"</t>
    <phoneticPr fontId="2" type="noConversion"/>
  </si>
  <si>
    <t xml:space="preserve">PAC information base (PIB) is inconsistent with PIB defined in Caluse 3.3. </t>
    <phoneticPr fontId="2" type="noConversion"/>
  </si>
  <si>
    <t>change "PAC information base (PIB)" into "PAC network information base (PIB)"</t>
    <phoneticPr fontId="2" type="noConversion"/>
  </si>
  <si>
    <t>5.1.1.2</t>
    <phoneticPr fontId="2" type="noConversion"/>
  </si>
  <si>
    <t>This paragraph uses the term "Cyclic-superframe descriptor IE", which is not defined yet.</t>
    <phoneticPr fontId="2" type="noConversion"/>
  </si>
  <si>
    <t>move this paragraph after line 30.</t>
    <phoneticPr fontId="2" type="noConversion"/>
  </si>
  <si>
    <t>It would be better to provide the description of MAC sublayer operation on a frame transmission with cyclic-superframe structure.</t>
    <phoneticPr fontId="2" type="noConversion"/>
  </si>
  <si>
    <t>5.1.2.</t>
    <phoneticPr fontId="2" type="noConversion"/>
  </si>
  <si>
    <t>typo: PACs</t>
    <phoneticPr fontId="2" type="noConversion"/>
  </si>
  <si>
    <t>change into "PAC networks"</t>
    <phoneticPr fontId="2" type="noConversion"/>
  </si>
  <si>
    <t>typo: maintani</t>
    <phoneticPr fontId="2" type="noConversion"/>
  </si>
  <si>
    <t>change into "mainatain"</t>
    <phoneticPr fontId="2" type="noConversion"/>
  </si>
  <si>
    <t>typo: transmission if applicable.</t>
    <phoneticPr fontId="2" type="noConversion"/>
  </si>
  <si>
    <r>
      <t>change into "</t>
    </r>
    <r>
      <rPr>
        <sz val="10"/>
        <rFont val="Arial"/>
      </rPr>
      <t>transmission</t>
    </r>
    <r>
      <rPr>
        <sz val="10"/>
        <rFont val="Arial"/>
        <family val="2"/>
      </rPr>
      <t>,</t>
    </r>
    <r>
      <rPr>
        <sz val="10"/>
        <rFont val="Arial"/>
      </rPr>
      <t xml:space="preserve"> if applicable</t>
    </r>
    <r>
      <rPr>
        <sz val="10"/>
        <rFont val="Arial"/>
        <family val="2"/>
      </rPr>
      <t>."</t>
    </r>
  </si>
  <si>
    <t>5.1.2.1.1</t>
    <phoneticPr fontId="2" type="noConversion"/>
  </si>
  <si>
    <t>typo: MLME-SCAN.request primitive..</t>
    <phoneticPr fontId="2" type="noConversion"/>
  </si>
  <si>
    <r>
      <t>change into "MLME-SCAN.request primitive.</t>
    </r>
    <r>
      <rPr>
        <sz val="10"/>
        <rFont val="Arial"/>
        <family val="2"/>
      </rPr>
      <t>"</t>
    </r>
  </si>
  <si>
    <t>typo: length ofthe ScanDuration</t>
    <phoneticPr fontId="2" type="noConversion"/>
  </si>
  <si>
    <r>
      <t xml:space="preserve">change into </t>
    </r>
    <r>
      <rPr>
        <sz val="10"/>
        <rFont val="Arial"/>
        <family val="2"/>
      </rPr>
      <t>"</t>
    </r>
    <r>
      <rPr>
        <sz val="10"/>
        <rFont val="Arial"/>
      </rPr>
      <t>length of</t>
    </r>
    <r>
      <rPr>
        <sz val="10"/>
        <rFont val="Arial"/>
        <family val="2"/>
      </rPr>
      <t xml:space="preserve"> </t>
    </r>
    <r>
      <rPr>
        <sz val="10"/>
        <rFont val="Arial"/>
      </rPr>
      <t>the ScanDuration</t>
    </r>
    <r>
      <rPr>
        <sz val="10"/>
        <rFont val="Arial"/>
        <family val="2"/>
      </rPr>
      <t>"</t>
    </r>
  </si>
  <si>
    <t>5.1.2.3</t>
    <phoneticPr fontId="2" type="noConversion"/>
  </si>
  <si>
    <t>typo: punctuation is omitted.</t>
    <phoneticPr fontId="2" type="noConversion"/>
  </si>
  <si>
    <t>5.1.3.1</t>
    <phoneticPr fontId="2" type="noConversion"/>
  </si>
  <si>
    <t>typo: capitallize the first letter, common</t>
    <phoneticPr fontId="2" type="noConversion"/>
  </si>
  <si>
    <t>Editorial</t>
    <phoneticPr fontId="2" type="noConversion"/>
  </si>
  <si>
    <t>grammatical error: A PD synchronized in common mode and starts to transmit synchronization signal in any other RF channels than the common mode shall perform</t>
    <phoneticPr fontId="2" type="noConversion"/>
  </si>
  <si>
    <t>Technical</t>
    <phoneticPr fontId="2" type="noConversion"/>
  </si>
  <si>
    <t>"a MAC superframe period" is not defined in the standard.</t>
    <phoneticPr fontId="2" type="noConversion"/>
  </si>
  <si>
    <t>5.1.4.1</t>
    <phoneticPr fontId="2" type="noConversion"/>
  </si>
  <si>
    <t>It seems to need to be refined: finds that the peering requestor was previously,</t>
    <phoneticPr fontId="2" type="noConversion"/>
  </si>
  <si>
    <t>"peering requestor" is not defined.</t>
    <phoneticPr fontId="2" type="noConversion"/>
  </si>
  <si>
    <t>change "peering requestor" into "peering initiator"</t>
    <phoneticPr fontId="2" type="noConversion"/>
  </si>
  <si>
    <t>The macAddress of "shall store the address contained in the Address field of the command in macAddress" is the stored space for macAddress of  initialtor PD PIB. It shoud be used for only containing MAC address of initiator PD.</t>
    <phoneticPr fontId="2" type="noConversion"/>
  </si>
  <si>
    <t>5.1.4.2</t>
    <phoneticPr fontId="2" type="noConversion"/>
  </si>
  <si>
    <t>"de-peering requestor" is insonsistent with "initiator PD" of Figure 7.</t>
    <phoneticPr fontId="2" type="noConversion"/>
  </si>
  <si>
    <t>5.5.1.1</t>
    <phoneticPr fontId="2" type="noConversion"/>
  </si>
  <si>
    <r>
      <t>t</t>
    </r>
    <r>
      <rPr>
        <sz val="10"/>
        <rFont val="Arial"/>
        <family val="2"/>
      </rPr>
      <t>ypo: "high layerreceiving"</t>
    </r>
  </si>
  <si>
    <r>
      <t>c</t>
    </r>
    <r>
      <rPr>
        <sz val="10"/>
        <rFont val="Arial"/>
        <family val="2"/>
      </rPr>
      <t>hange into "high layer receiving"</t>
    </r>
  </si>
  <si>
    <t>Annex G</t>
    <phoneticPr fontId="2" type="noConversion"/>
  </si>
  <si>
    <t>It would be better to provide the informative description of MAC sublayer operation with cyclic-superframe structure.</t>
    <phoneticPr fontId="2" type="noConversion"/>
  </si>
  <si>
    <t>Billy Verso</t>
  </si>
  <si>
    <t>DecaWave Ltd</t>
  </si>
  <si>
    <t>multiple</t>
  </si>
  <si>
    <t>The standard does not include synchronisation (and discovery) mechanisms that can be used by the UWB PHY.  
I think we need this and that without it the PAR is not met.  For example while we have UWB PHY that can operate in the 8 GHz band, we do not have a mechanism for synchronisation and discovery that can operate  in these bands.</t>
  </si>
  <si>
    <t>Add a general purpose SYNC frame and mechanisms to support its use by UWB (and other PHY) for purpose of synchronisation and discovery.</t>
  </si>
  <si>
    <t>GENERAL</t>
  </si>
  <si>
    <t>clause cross references are not hyperlinks, and there is no PDF bookmarked TOC.</t>
  </si>
  <si>
    <t xml:space="preserve">MAKE SURE NEXT CIRCULATION PDF HAS ACTIVE HYPERLINKED CROSS-REFERENCES AS , AND THAT THE PDF IS PRODUCED WITH A PROPER PDF NAVIGABLE BOOKMARKED TABLE OF CONTENTS </t>
  </si>
  <si>
    <t>The alphabetical numbered lists of steps (a), (b), (c), …etc…. Apppear in navagation (in word) and bookmarks in PDF (if they were used, and they should be since navagation without bookmarks and hyperlinks is painful).</t>
  </si>
  <si>
    <t>Remove/rewrite all alphabetical numbered lists of steps (a), (b), (c), …etc… to not use such numbering.</t>
  </si>
  <si>
    <t>Title looks like it is from a template and is not filled in to be the actual title of the standard.</t>
  </si>
  <si>
    <t>Put in correct title for next draft</t>
  </si>
  <si>
    <t>"Operationa" missing :L</t>
  </si>
  <si>
    <t>add "L" at the end to make Operational</t>
  </si>
  <si>
    <t>Maybe "authentication" is to verify the authenticity of a message and not a PD?</t>
  </si>
  <si>
    <t>Change to say "authentication: The procedure used to verify the authenticity of a message."</t>
  </si>
  <si>
    <t>The definition of "cyclic-superframe" talks about "primary (superframes)" and "secondary superframes" but these are not defined.</t>
  </si>
  <si>
    <t>Add definition of "primary superframe" and "secondary superframes".</t>
  </si>
  <si>
    <t>"TDD frame" is using the word frame in a meaning that is different from the meaning defined on line 6 of the same page.  This is confusing.</t>
  </si>
  <si>
    <t>use a different word for the physical later, e.g. signal or symbol-time-sequence etc.</t>
  </si>
  <si>
    <t>When talking about word 'X' the X should be in quotation marks to make readability easier.</t>
  </si>
  <si>
    <t>Four places in the paragraph, to change i.e.: … word "shall" ….. word "should" …. word "may" …. word "can"…</t>
  </si>
  <si>
    <t>AAA does not appear anywhere else in the document</t>
  </si>
  <si>
    <t>delete definition "AAA"</t>
  </si>
  <si>
    <t>PFA does not appear anywhere else in the document</t>
  </si>
  <si>
    <t>delete definition "PFA"</t>
  </si>
  <si>
    <t>Definition of PN does not make sense with respect to its usage in clause 6.2.4 (for instance), Searching for PN shows a number of usages of same acronym for disparate parameters.</t>
  </si>
  <si>
    <t xml:space="preserve">Define separate longer acronyms for the parameters of interest, then review all PN usages and substitute the appropriate new acronym as appropriate.  </t>
  </si>
  <si>
    <t>RA does not appear anywhere else in the document</t>
  </si>
  <si>
    <t>delete definition "RA"</t>
  </si>
  <si>
    <t>RAP does not appear anywhere else in the document</t>
  </si>
  <si>
    <t>delete definition "RAP"</t>
  </si>
  <si>
    <t>A network of "one" does not make sense.</t>
  </si>
  <si>
    <t>Change "one" to "two"</t>
  </si>
  <si>
    <t>Not sure what this means "All PDs in a PAC network are equal in terms of operation."</t>
  </si>
  <si>
    <t>Suggest just removing the sentence.</t>
  </si>
  <si>
    <t>Why talk about blocks? "The IEEE 802.15.8 architecture is defined in terms of a number of blocks in order to simplify the standard. These blocks are called layers."</t>
  </si>
  <si>
    <t>Simplify to: "The IEEE 802.15.8 architecture is defined in terms of a number of layers."</t>
  </si>
  <si>
    <t>Strictly speaking the ranging involves MAC and upper layers to complete the calculations so it would be more precise to say that that the UWB PHY supports ranging.</t>
  </si>
  <si>
    <t>Change the sentence to read  "The UWB PHY also supports precision ranging."</t>
  </si>
  <si>
    <t xml:space="preserve">Ranging needs calculation and activity at upper layers so, suggest adding the word support. </t>
  </si>
  <si>
    <t>Add the words "support of" into the sentence just before "relative positioning", so the full sentence reads: "The features of the MAC sublayer are channel scan, distributed synchronization, resource block management, acknowledged frame delivery, discovery, peering, de-peering, and support of relative positioning."</t>
  </si>
  <si>
    <t>I don't think this section discusses any network functions.</t>
  </si>
  <si>
    <t>Suggest deleting the sentence.</t>
  </si>
  <si>
    <t>"Clause" is misspelled as "Cluase"</t>
  </si>
  <si>
    <t>Correct to "Clause"</t>
  </si>
  <si>
    <t>Clause 6 is MAC service primitives so this is the wrong reference for aSuperframeDuration</t>
  </si>
  <si>
    <t>Put in correct clause/sub-clause reference number</t>
  </si>
  <si>
    <t>"value" should be plural "values"</t>
  </si>
  <si>
    <t>Correct to "values"</t>
  </si>
  <si>
    <t>The values are not given in "5.1.1.1." Constants are defined in 5.1.1.1 with actual values being in Table 74—PAC constant table</t>
  </si>
  <si>
    <t>change to say something like: "The time periods are specified by constants defined in 5.1.1.1 whose values given in Table 74."</t>
  </si>
  <si>
    <t>19 to 24</t>
  </si>
  <si>
    <t>I continue to be unsure about cyclic superframes.  They are a great in concept, but operationally questionable, and I am not sure their use is defined sufficiently to be implementable.  I will reserve judgement for now.</t>
  </si>
  <si>
    <t xml:space="preserve">Tentative suggestion to remove cyclic superframe from the standard, and leave it to the application layer to issue MAC primitives as it sees fit to turn on and off the TX and RX as depending to the application needs. </t>
  </si>
  <si>
    <t>1 to 5</t>
  </si>
  <si>
    <t>5.1.1</t>
  </si>
  <si>
    <t xml:space="preserve">Since this clause is about channel access, and clause 5.6.1 is also about channel access, this is confusing and unwieldy. These should be merged into a single sub-clause about CCA based channel access, which can also allows for UWB which is not capable of carrier sense channel access. Then we just refer to this clause wherever needed, rather </t>
  </si>
  <si>
    <t>Actions as follows:  (a) move channel access mechanism from 5.6.1 into a common channel access sub-clause here. (b) organise this so that the CCA both defines the p-EIED process, and allows for a CCA of ALOHA for UWB (which always treats the medium as free).  (c) change all other references to channel access to say "channel access is performed according to clause AAAA (referencing this newly reorganised clause).</t>
  </si>
  <si>
    <t xml:space="preserve">5.1.1.1.1 </t>
  </si>
  <si>
    <t>This says "Synchronization signals are transmitted", should probably define a SYNC frame to allow for UWB or other PHY to perform some form of synchronisation,</t>
  </si>
  <si>
    <t>Change to "Synchronization signals/frames are transmitted" to allow for this posibility.</t>
  </si>
  <si>
    <t xml:space="preserve">A contention based random access mechanism cannot be support by UWB. </t>
  </si>
  <si>
    <t>Suggest changing "using contention based random access mechanism", to "using the access mechanism defined in AAAA", where AAAA is thie new common clause as per my comment on clause 5.1.1, page 11, line 6.</t>
  </si>
  <si>
    <t>Phrase "for initial and maintaining network synchronization" does not read well.</t>
  </si>
  <si>
    <t>Suggest phrase is "...for initial network synchronization and for ongoing maintenance of synchronisation, as described in 5.3."</t>
  </si>
  <si>
    <t>Period is spelt wrongly</t>
  </si>
  <si>
    <t>Change "priod" to "period"</t>
  </si>
  <si>
    <t>Referring to just Discovery information at this time is strange. Should refer to the use of the period by a reference to the detailled section.</t>
  </si>
  <si>
    <t xml:space="preserve">Remove last two sentences of paragraph, ie  beginning with sentence "Discovery information..." and replace wih: "The discovery process using the discovery period is described in 5.4. Transmission within the discovery period shall use the channel access method defined in AAAA", where AAAA is the new common clause as per my comment on clause 5.1.1, page 11, line 6.  AND: review the discovery clause 5.4 to ensure it captures the detail of sending the discovery information. </t>
  </si>
  <si>
    <t>As previously I recommend a common clause for Channel Access</t>
  </si>
  <si>
    <t>Change: the reference be the new AAAA clause as per my comment on clause 5.1.1, page 11, line 6.</t>
  </si>
  <si>
    <t xml:space="preserve">Tentative suggestion to remove cyclic superframe from the standard, and leave it to the application layer to issue the basic MAC primitives as it sees fit to turn on and off the TX and RX as depending to the application needs. </t>
  </si>
  <si>
    <t>Activities of setting up syclic super frame are not described in sufficient detail to allow it to be implemented</t>
  </si>
  <si>
    <t>New concepts like "initiatior of a communications phase" are introduced without any reference elsewhere</t>
  </si>
  <si>
    <t>REVIEW MORE IF TIME</t>
  </si>
  <si>
    <t>"if applicable" is not needed.</t>
  </si>
  <si>
    <t>remove "if applicable"</t>
  </si>
  <si>
    <t>The statement "Upon the conclusion of the scan, the PD may begin transmission if applicable." is stange and does not convey what I expect.  "If applicable" shoud be removed in any case.</t>
  </si>
  <si>
    <t xml:space="preserve">Remover statement, and come up with another one that says the results of scan are used by upper layer, which may (or not?) initiate further PAC activity, i.e. initiate sync and discovery processes on partiular channels. </t>
  </si>
  <si>
    <t>Table 2 has empty boxes/missing parameterts</t>
  </si>
  <si>
    <t>Complete the empry/missing items</t>
  </si>
  <si>
    <t>This sentence seems to be superfluous</t>
  </si>
  <si>
    <t>Delete it.</t>
  </si>
  <si>
    <t>Referenced clause 5.1.2 does not define successful discovery. Also this first paragraph is perhaps unnecessary.</t>
  </si>
  <si>
    <t xml:space="preserve">Delete this paragraph preferred, or, correct it to make sense and reference correct informtion. </t>
  </si>
  <si>
    <t>phyCurrentChannel and phyCurrentPage PIB values can be set via MLME GET and SET primitives and don't need to be parameters of the PEERING.request primitive, unless it is expected that operation continues on one channel while peering occurs on another channel.  In that case however changing the global PIB parameters would make the MAC completely switch to a new PHY and channel.  If simultaneous multi-PHY and multi-channel operation is assumed then the text needs to capture exactly what the MAC must do and define the full API and operating sequence through which this is effected.</t>
  </si>
  <si>
    <t>Remove PEERING on different channels confirming that phyCurrentChannel and phyCurrentPage are globabal PIB paramerters setting the operating PHY &amp; channel, or, properly define the mechanisms through which different phases of the superframe and different peers/groups can operate simultaneously on different phys/channels.</t>
  </si>
  <si>
    <t>Is macProcessingDelay the correct term given that here it includes upper layer processing also.  Might be better to define it as as  macMaxResponseTime to include the upper layer processing</t>
  </si>
  <si>
    <t>Review the definition of macProcessingDelay and how it is used in the rest of the standard.</t>
  </si>
  <si>
    <t>Seems a word is missing after the first previously, probably "peered"</t>
  </si>
  <si>
    <t>Insert "peered"</t>
  </si>
  <si>
    <t>"PD-specific information" is not defined instruction is not clear about what is being replaced.  Is this defined somewhere that can be referenced here.</t>
  </si>
  <si>
    <t>Add reference to the "PD-specific information" definition</t>
  </si>
  <si>
    <t>"should" is used here. Is this correct?</t>
  </si>
  <si>
    <t>Consider should "should" be "shall" and change if necessary.</t>
  </si>
  <si>
    <t>Clarify that the "PD" is the "remote PD"</t>
  </si>
  <si>
    <t>Change "PD" to  "remote PD"</t>
  </si>
  <si>
    <t>"Attempt to extract" does not make sense. This is 15.4 language.</t>
  </si>
  <si>
    <t>Delete the sentene</t>
  </si>
  <si>
    <t>I assume macProcessingDelay this should be a PIB value.  It is not defined.  Note however that every PD needs to know the max response time so that it know how much time to wait for a response so it should be a constant and not a PIB valaue.</t>
  </si>
  <si>
    <t>Consider making it a constant.  Define its value.</t>
  </si>
  <si>
    <t>This is old 15.4 language relating to getting a short address assigned in and association request.  It does not apply to 15.8</t>
  </si>
  <si>
    <t>Delete this paragraph.</t>
  </si>
  <si>
    <t xml:space="preserve">This is old 15.4 language relating to getting a not getting a PAN_ID if an association fails.,  Different text is needed in context of 15.8 where there is potential for many separate peering groups to be establiushed overlapping temporally in a PD. </t>
  </si>
  <si>
    <t>Review and revise paragraph to correctly capture necessary PAC finctionality with respect to multiple memberships of different groups.</t>
  </si>
  <si>
    <t>The simple message sequence chart of figure 6 is at odds with the complex peering in clause 5.5.  These should be together in a single clause.</t>
  </si>
  <si>
    <t>Coaless peering into a single clause.</t>
  </si>
  <si>
    <t xml:space="preserve">word "wants" (?) missing before "to leave" </t>
  </si>
  <si>
    <t>Add missing word</t>
  </si>
  <si>
    <t>"to the peering responder" seem wrong.</t>
  </si>
  <si>
    <t>I think we should have separate sentences to convey the correct meaning in each of the the two cases: (a) PD wants to leave (b) PD want another PD to leave</t>
  </si>
  <si>
    <t>This won't work… i.e. if DP want another PD to leave but has a channel access failure the other PD will have received nothing and will continue to behave as if it was a member of the group</t>
  </si>
  <si>
    <t xml:space="preserve">Perhaps the PD needs to resend the depeering in this case?  Certainly best to handle each case separately  </t>
  </si>
  <si>
    <t>For a standard the text needs to be explicit about what is removed, "all references" is insufficient language</t>
  </si>
  <si>
    <t>Explicitly say what is removed.</t>
  </si>
  <si>
    <t>STD cannot mandate behavour of upper layer. "... higher layer of a de-peering requestor shall…."</t>
  </si>
  <si>
    <t>Remove or change language</t>
  </si>
  <si>
    <t>"dot" should be "dotted"</t>
  </si>
  <si>
    <t>change "dot" to "dotted"</t>
  </si>
  <si>
    <t>5.1.6</t>
  </si>
  <si>
    <t>"ast" should be "is"</t>
  </si>
  <si>
    <t>change "as" to "is"</t>
  </si>
  <si>
    <t>line end period '.' is highlighted</t>
  </si>
  <si>
    <t>Remove highlight</t>
  </si>
  <si>
    <t>"these" should be "the"</t>
  </si>
  <si>
    <t>Change "these" to "the"</t>
  </si>
  <si>
    <t>5.2.5.3.3</t>
  </si>
  <si>
    <t>Figure 21 logically belongs to clause 5.2.5.3.2, so I would recommend it is moved up to before the heading to clause 5.2.5.3.3</t>
  </si>
  <si>
    <t>Move figure to before 5.2.5.3.3 heading</t>
  </si>
  <si>
    <t>This paragraph needs changing to reflect the two types of ACK immediate and enhanced, and we probably need two separate wait timeouts, one for each type of ACK</t>
  </si>
  <si>
    <t>Reworke the text appropriatelt</t>
  </si>
  <si>
    <t>"shallmake"</t>
  </si>
  <si>
    <t>change to "shall make"</t>
  </si>
  <si>
    <t xml:space="preserve">5.3.1 </t>
  </si>
  <si>
    <t>"scans" ? Have we defined a scan, add one if not and insert the reference to this process.</t>
  </si>
  <si>
    <t xml:space="preserve">Define this "scan" process . Insert a reference to the scan process </t>
  </si>
  <si>
    <t>"synchronizations" a plural noun?  These things are not defined, need definition</t>
  </si>
  <si>
    <t>Define or reword accordingly (e.g. change to "synchronization signals")</t>
  </si>
  <si>
    <t>"it" at the end of this line needs to be defined since there is no appropriate noun proceeding it.</t>
  </si>
  <si>
    <t>change it to "the scannin PD" or whatever is appropriate</t>
  </si>
  <si>
    <t>"...a PD follows the procedure..." should probably be normative "...the PD shall follow the procedure..."</t>
  </si>
  <si>
    <t>change to normative language</t>
  </si>
  <si>
    <t>"…the PD makes..." should probably be normative "...the PD shall make..."</t>
  </si>
  <si>
    <t>"…it starts..." should probably be normative "...the PD shall start..."</t>
  </si>
  <si>
    <t xml:space="preserve">Very OFDM centric sync. </t>
  </si>
  <si>
    <t>Consider how to add synchronisation for UWB</t>
  </si>
  <si>
    <t>Suggest that the text from here to the end of the sub-clause are the "OFDM synchronisation scheme" and that we add a new sub-clause giveing the UWB synchronisation scheme".  Or perhaps the channel access method could be moved into a common clause elsewhere that can be referenced rather here.</t>
  </si>
  <si>
    <t xml:space="preserve">Consider how handle the different PHY capabilitys and provide synchronisation for all of them. </t>
  </si>
  <si>
    <t>5.3.2</t>
  </si>
  <si>
    <t xml:space="preserve">"Maintaining synchronization procedure" is used as a noun but this leads to poor English grammer and readibility.  </t>
  </si>
  <si>
    <t xml:space="preserve">Suggest using "the procedure for maintaining synchronisation" in all places where it is used.l </t>
  </si>
  <si>
    <t>missing "the" after "of"</t>
  </si>
  <si>
    <t>insert "the" after "of"</t>
  </si>
  <si>
    <t>missing "the" after "to"</t>
  </si>
  <si>
    <t>insert "the" after "to"</t>
  </si>
  <si>
    <t xml:space="preserve">It does not merge the networks, it merges their or aligns their synchronisation.  </t>
  </si>
  <si>
    <t>Consider revising language</t>
  </si>
  <si>
    <t>"can communicate" is loose language. If this is referring to frames being received then the filtering rules will probably be discarded them. Perhaps the intent here is to say that a PD in one "network" can hear the sync from a PD in another "network"?  However since OFDM sync signal doe not carries any network idenfification signal, I am not sure that this is clear ether.  If (as I suspect) it is a natural result of the OFDM sync process that colliding PAC networks will synchronise then this should be captured.</t>
  </si>
  <si>
    <t>Consider revising language to capture the process.</t>
  </si>
  <si>
    <t>This figure and the notion of PAC network synchronisation may not work. In particular a group of DP in sync and considering peering will not have gotten around to using CAP or CFP.  And if they are in sync, they would rather not listen during CAP and CFP. Indeed the cyclic superframe proposes this very notion. If not listening they will not see/hear the the sync of the approaching network, and will remain out of sync and unable to discover each other.</t>
  </si>
  <si>
    <t>A different approach is needed, where nodes periodically listen for the whole superframe. To see if other PAC/netowrk are present. Clearly how frequently they do this, will depend on how quickly they aign their superframes, and how this permiates across a set of PD encountering another set of PD with different sync alignment.</t>
  </si>
  <si>
    <t>5.4.3.1</t>
  </si>
  <si>
    <t>lines 18 to 20.use "i.e." this should be "e.g."</t>
  </si>
  <si>
    <t>change "i.e." to "e.g." in all 3 lines</t>
  </si>
  <si>
    <t>5.4.3.2</t>
  </si>
  <si>
    <t>lines 5 to 9.use "i.e." this should be "e.g."</t>
  </si>
  <si>
    <t>change "i.e." to "e.g." in all 5 lines</t>
  </si>
  <si>
    <t>lines 4, 5, 6, and 8.use "i.e." this should be "e.g."</t>
  </si>
  <si>
    <t>change "i.e." to "e.g." in these 4 lines</t>
  </si>
  <si>
    <t>The scheme for negotiating CFP is OFDM PHY centric. We need some MAC level scheme that can be used by the UWB PHY and other PHY.</t>
  </si>
  <si>
    <t>Add a general purpose CFP use scheme.</t>
  </si>
  <si>
    <t xml:space="preserve">This paragraph is talking about a link index and priority level indicated from higher layers.  However there is no API or process defined for this, </t>
  </si>
  <si>
    <t>Define how CFP access is effected by higher layers.</t>
  </si>
  <si>
    <t>5.7.1</t>
  </si>
  <si>
    <t>This should be more specific, i.e. that it is sent as a result of the MLME primitive (</t>
  </si>
  <si>
    <t>Remove "sent by a PD that wishes to obtain the Discovery information" and instead use the more formal language of sent in response to a MLME-DISCOVERY.request primitive.</t>
  </si>
  <si>
    <t>More information is needed here to say when / where this is sent. And how the AR and addressing fields are formated, based on parameters in the MLME-Discovery.request primitive,</t>
  </si>
  <si>
    <t>Add text to fully specify the required operation.</t>
  </si>
  <si>
    <t>Figure 48 is not clear (I assume the top part is the first octet and the bottom part is the rest.  They should be shown together in someway</t>
  </si>
  <si>
    <t>make the figure cleared</t>
  </si>
  <si>
    <t>5.7.2</t>
  </si>
  <si>
    <t>Need text to describe when this frame is sent, e.g. in response to xxxx, under what circumstances… i.e. if upper layer interaction is necessary ten what MLME primitive causes it to be sent, how the AR and addressing fields are formated, based on parameters in the primitive, etc.</t>
  </si>
  <si>
    <t>The status field is not clear. Need to add descriptive text about what each value is… i.e. when is "access denied" used.  Does "More discovered information follows" indicate a failure, etc.</t>
  </si>
  <si>
    <t>Add text to fully specify the operation.</t>
  </si>
  <si>
    <t xml:space="preserve">What is the format of the discovered information? </t>
  </si>
  <si>
    <t>Add text to specify the format of this data, in the message</t>
  </si>
  <si>
    <t>Need to add a description of what a PD does when it receives this frame.  Does it respond, issue a primitive to inform the upper layer, etc.</t>
  </si>
  <si>
    <t>5.7.3</t>
  </si>
  <si>
    <t>More information is needed here to say when / where this is sent. And how the addressing fields are formated, based on parameters in the MLME-Peering.request primitive,</t>
  </si>
  <si>
    <t xml:space="preserve">Does it make sense for these fields power source, etc, when they were already conveyed during discovery? </t>
  </si>
  <si>
    <t>Revire/revise this as appropriate</t>
  </si>
  <si>
    <t xml:space="preserve">By the time we get to peering doesn't it potentially need to be done with secured frames. If so is it not abit late to be including a capability indiction..  </t>
  </si>
  <si>
    <t>Add text to specify the required operation.</t>
  </si>
  <si>
    <t>This refers to a "groiup enable field" but there is none</t>
  </si>
  <si>
    <t>Should it say when group mode is either one-to-many peering or many-to-many peering?</t>
  </si>
  <si>
    <t>Following this line we need a description of what a PD does when it receives this frame.  Does it respond, issue a primitive to inform the upper layer, etc.</t>
  </si>
  <si>
    <t>5.7.4</t>
  </si>
  <si>
    <t>More information is needed here to say when / where this response is sent. Is is automatic or is it based on an MLME primitive, define it and what addressing AR etc are set to</t>
  </si>
  <si>
    <t>We need a description of what a PD does when it receives this frame.  Does it respond, issue a primitive to inform the upper layer, etc.</t>
  </si>
  <si>
    <t>Need to add test to describe what each field means, e.g. when is access deined used, who sets it etc</t>
  </si>
  <si>
    <t>Add desceiptive text for each item</t>
  </si>
  <si>
    <t>Does it makes sense that an over-the-air message contains a status of channel access failure? I think not…</t>
  </si>
  <si>
    <t>Remove option 3</t>
  </si>
  <si>
    <t>Is peering not being done with secired/autenticated frames?  If so how is it done if we are only negotiating security support here?.</t>
  </si>
  <si>
    <t>Add text to specify the operation.</t>
  </si>
  <si>
    <t>5.7.5</t>
  </si>
  <si>
    <t>More information is needed here to say when / where this notification is sent. Is is automatic or is it based on an MLME primitive,</t>
  </si>
  <si>
    <t xml:space="preserve">"set to indicated addressing" makes no sense.  </t>
  </si>
  <si>
    <t>Put in correct text</t>
  </si>
  <si>
    <t>We need a normative description of what a PD does when it receives this frame.  Does it respond, issue a primitive to inform the upper layer, etc.</t>
  </si>
  <si>
    <t>5.7.6</t>
  </si>
  <si>
    <t>The text here say nothin about when the Conflict notification command is sent, or what to do when it is received.  Maybe some other node might hear multicasts from nodes not in the group and send the notification to the group initiator.</t>
  </si>
  <si>
    <t>Consider the use of "Conflict notification command" and write appropriate text here.</t>
  </si>
  <si>
    <t>This descriotion is more suitable for the Group reassignment command.  ""hears" is not a good word for a radio.  Use "receives", suggest rewording the paragrpah and moving it into start of 5.7.7.  Actually, a more involved procedure is really necessary, since if a group member does not receive the reassignment command it can become lost.  Probably need to individually tell each group member (and get an ACK) to do this reliably</t>
  </si>
  <si>
    <t>Move paragraph into 5.6.7 and reword as follows:: "When a group initiator PD receives a multicast message, (i.e. addressed to the multicase group address), from a PD that is not a member of the group this is taken as conflict of multicast group. The group initiator PD picks a new group ID and sends a Group reassignment command to tell its grooup membets to use the group ID for future communications."  ALSO, consider whether a more reliable procedure is needed sending individual reassignment commands to each member.</t>
  </si>
  <si>
    <t>5.7.7</t>
  </si>
  <si>
    <t xml:space="preserve">Need text to say what are the cercumstances when the Group reassignment command is sent, </t>
  </si>
  <si>
    <t>Can't have two isolated bits for group mode, this has to be part of an octet if needed.  Asls this group mode field is not explained.</t>
  </si>
  <si>
    <t>Correct figure and add text to explain the field</t>
  </si>
  <si>
    <t>There is no Group ID field.</t>
  </si>
  <si>
    <t>Correct the text or the figure? Or delete this line.</t>
  </si>
  <si>
    <t>So, this command tells the PD to move to a new channel… for all communitions, and SYNC, what about other groups that have no conflict?</t>
  </si>
  <si>
    <t>Add text to describe when it it appropriate to move channel and PHY and when not.</t>
  </si>
  <si>
    <t>Is this parameter necessary, the receiving PD should know what page/channel it is on, so can easily check if the values are same or differtent.</t>
  </si>
  <si>
    <t>Remove this parameter, save an octet of TX.</t>
  </si>
  <si>
    <t>Suggest this and following line are a single paragraph.</t>
  </si>
  <si>
    <t xml:space="preserve">Channel Page and Channel Number provide the operating page/channel for the group, this may be same or different to the page/channel previously used. </t>
  </si>
  <si>
    <t xml:space="preserve">Need text to say what a PD should do if it receives a Group reassignment command. </t>
  </si>
  <si>
    <t>Add appropriate descrip[tion</t>
  </si>
  <si>
    <t>5.7.8</t>
  </si>
  <si>
    <t>More information is needed here to say when the MAC will sent this command, I fould no mention of a MLME primitive, related to it. Is a primitive needed?</t>
  </si>
  <si>
    <t>Add text to fully specify the required operation, of when MAC sends this command.</t>
  </si>
  <si>
    <t>A description is needed to say what a PD does when it receives this command from another PD.</t>
  </si>
  <si>
    <t>5.7.9</t>
  </si>
  <si>
    <t>There is virtually no text to describe this command.</t>
  </si>
  <si>
    <t>Add text to fully specify the required operation, when/why the MAC sends this command (MLME primitive that causes it) and what a PD does when it receives this command from a another PD.</t>
  </si>
  <si>
    <t>MLDE definition is not used beyond this introduction, this shoiuld this be MCPS</t>
  </si>
  <si>
    <t>Channge to MCPS</t>
  </si>
  <si>
    <t>I have run out of time in my review so will post any additional comments on clause 6 to TG8 as rougue comments.</t>
  </si>
  <si>
    <t>TBC</t>
  </si>
  <si>
    <t>Table 74—PAC constant table, indicates "default" as column header for constant values.  But "default" suggests that the value can change. Should be "Value".</t>
  </si>
  <si>
    <t>Change column header from "Default" to "Value"</t>
  </si>
  <si>
    <t>Table 74—PAC constant table, includes a "types" column but there is need to define a type since this is not an interface definition.</t>
  </si>
  <si>
    <t>Suggest rearrange into 3 columns in the following order "Constant", "Description", "Value", as 802.15.4 does for its constants.</t>
  </si>
  <si>
    <t>I have run out of time in my review so will post any comments on clause 7 to TG8 as rougue comments.</t>
  </si>
  <si>
    <t>I have run out of time in my review so will post any comments on clause 8 to TG8 as rougue comments.</t>
  </si>
  <si>
    <t>I have run out of time in my review so will post any comments on clause 9 to TG8 as rougue comments.</t>
  </si>
  <si>
    <t>I have run out of time in my review so will post any comments on clause 10 to TG8 as rougue comments.</t>
  </si>
  <si>
    <t>I have run out of time in my review so will post any comments on clause 11 to TG8 as rougue comments.</t>
  </si>
  <si>
    <t>I have run out of time in my review so will post any comments on clause 12 to TG8 as rougue comments.</t>
  </si>
  <si>
    <t>I have run out of time in my review so will post any comments on clause 13 to TG8 as rougue comments.</t>
  </si>
  <si>
    <t>NICT</t>
    <phoneticPr fontId="2" type="noConversion"/>
  </si>
  <si>
    <t>Editorial</t>
    <phoneticPr fontId="2" type="noConversion"/>
  </si>
  <si>
    <t>90KHz</t>
    <phoneticPr fontId="2" type="noConversion"/>
  </si>
  <si>
    <t>90kHz</t>
    <phoneticPr fontId="2" type="noConversion"/>
  </si>
  <si>
    <t>5.1.5</t>
    <phoneticPr fontId="2" type="noConversion"/>
  </si>
  <si>
    <t>originator</t>
    <phoneticPr fontId="2" type="noConversion"/>
  </si>
  <si>
    <t>initiator</t>
    <phoneticPr fontId="2" type="noConversion"/>
  </si>
  <si>
    <t>Technical</t>
    <phoneticPr fontId="2" type="noConversion"/>
  </si>
  <si>
    <t>SNS = 0, AR = 1</t>
    <phoneticPr fontId="2" type="noConversion"/>
  </si>
  <si>
    <t>filed</t>
    <phoneticPr fontId="2" type="noConversion"/>
  </si>
  <si>
    <t>field</t>
    <phoneticPr fontId="2" type="noConversion"/>
  </si>
  <si>
    <t>5.2.3.2.2</t>
    <phoneticPr fontId="2" type="noConversion"/>
  </si>
  <si>
    <t>5.2.5.2</t>
    <phoneticPr fontId="2" type="noConversion"/>
  </si>
  <si>
    <t>5.2.5.3.1</t>
    <phoneticPr fontId="2" type="noConversion"/>
  </si>
  <si>
    <t>originating</t>
    <phoneticPr fontId="2" type="noConversion"/>
  </si>
  <si>
    <t>initiating</t>
    <phoneticPr fontId="2" type="noConversion"/>
  </si>
  <si>
    <t>originator (two)</t>
    <phoneticPr fontId="2" type="noConversion"/>
  </si>
  <si>
    <t>5.2.5.3.2</t>
    <phoneticPr fontId="2" type="noConversion"/>
  </si>
  <si>
    <t>5.2.5.3.3</t>
    <phoneticPr fontId="2" type="noConversion"/>
  </si>
  <si>
    <t>Figure 21</t>
    <phoneticPr fontId="2" type="noConversion"/>
  </si>
  <si>
    <t>5.2.5.5</t>
    <phoneticPr fontId="2" type="noConversion"/>
  </si>
  <si>
    <t>5.2.5.5</t>
    <phoneticPr fontId="2" type="noConversion"/>
  </si>
  <si>
    <t>Figure 22</t>
    <phoneticPr fontId="2" type="noConversion"/>
  </si>
  <si>
    <t>Figure 23</t>
    <phoneticPr fontId="2" type="noConversion"/>
  </si>
  <si>
    <t>sends it to the higher layer</t>
    <phoneticPr fontId="2" type="noConversion"/>
  </si>
  <si>
    <t>sends it to the higher layer with an MLME-DISCOVERY.indication</t>
    <phoneticPr fontId="2" type="noConversion"/>
  </si>
  <si>
    <t>an updated list..</t>
    <phoneticPr fontId="2" type="noConversion"/>
  </si>
  <si>
    <t>T_rar</t>
    <phoneticPr fontId="2" type="noConversion"/>
  </si>
  <si>
    <t>5.7.9</t>
    <phoneticPr fontId="2" type="noConversion"/>
  </si>
  <si>
    <t>List if Group IDs</t>
    <phoneticPr fontId="2" type="noConversion"/>
  </si>
  <si>
    <t>List of Group IDs</t>
    <phoneticPr fontId="2" type="noConversion"/>
  </si>
  <si>
    <t xml:space="preserve">Eqs.(17) and sentence following it  are not clearly printed. </t>
    <phoneticPr fontId="2" type="noConversion"/>
  </si>
  <si>
    <t xml:space="preserve"> 'B'</t>
    <phoneticPr fontId="2" type="noConversion"/>
  </si>
  <si>
    <t>10.2.3</t>
    <phoneticPr fontId="2" type="noConversion"/>
  </si>
  <si>
    <t>15.60 MHz</t>
    <phoneticPr fontId="2" type="noConversion"/>
  </si>
  <si>
    <t>PAC devices</t>
    <phoneticPr fontId="2" type="noConversion"/>
  </si>
  <si>
    <r>
      <t>T</t>
    </r>
    <r>
      <rPr>
        <sz val="10"/>
        <rFont val="Arial"/>
        <family val="2"/>
      </rPr>
      <t>oyoyuki Kato</t>
    </r>
  </si>
  <si>
    <t>Anritsu Engineering Co.,Ltd,</t>
    <phoneticPr fontId="2" type="noConversion"/>
  </si>
  <si>
    <t>5.1.1.2</t>
    <phoneticPr fontId="2" type="noConversion"/>
  </si>
  <si>
    <t>"discovery request command" here should be capitalized for consistency with the others.</t>
    <phoneticPr fontId="2" type="noConversion"/>
  </si>
  <si>
    <r>
      <t>M</t>
    </r>
    <r>
      <rPr>
        <sz val="10"/>
        <rFont val="Arial"/>
        <family val="2"/>
      </rPr>
      <t>odify it to "Discovery request command".</t>
    </r>
  </si>
  <si>
    <t>"discovery request message" here should be capitalized for consistency with the others.</t>
    <phoneticPr fontId="2" type="noConversion"/>
  </si>
  <si>
    <t>Modify it to "Discovery request message".</t>
    <phoneticPr fontId="2" type="noConversion"/>
  </si>
  <si>
    <t>No voter: Toyoyuki Kato</t>
  </si>
  <si>
    <t>5.1.4.1</t>
    <phoneticPr fontId="2" type="noConversion"/>
  </si>
  <si>
    <r>
      <t>17</t>
    </r>
    <r>
      <rPr>
        <sz val="10"/>
        <rFont val="Arial"/>
        <family val="2"/>
      </rPr>
      <t>, 20, 28</t>
    </r>
  </si>
  <si>
    <t>"peering request command" here should be capitalized for consistency with the others.</t>
    <phoneticPr fontId="2" type="noConversion"/>
  </si>
  <si>
    <t>Modify it to "Peering request command".</t>
    <phoneticPr fontId="2" type="noConversion"/>
  </si>
  <si>
    <t>5.1.4.2</t>
    <phoneticPr fontId="2" type="noConversion"/>
  </si>
  <si>
    <t>11, 14, 16</t>
    <phoneticPr fontId="2" type="noConversion"/>
  </si>
  <si>
    <t>"de-peering request command" here should be capitalized for consistency with the others.</t>
    <phoneticPr fontId="2" type="noConversion"/>
  </si>
  <si>
    <t>Modify it to "De-peering request command".</t>
    <phoneticPr fontId="2" type="noConversion"/>
  </si>
  <si>
    <t>Replace it with "discovery request message and discovery response message".</t>
    <phoneticPr fontId="2" type="noConversion"/>
  </si>
  <si>
    <r>
      <t>5</t>
    </r>
    <r>
      <rPr>
        <sz val="10"/>
        <rFont val="Arial"/>
        <family val="2"/>
      </rPr>
      <t>.5.1.1</t>
    </r>
  </si>
  <si>
    <t>Modify it to "peering request command".</t>
    <phoneticPr fontId="2" type="noConversion"/>
  </si>
  <si>
    <t>Editorial</t>
    <phoneticPr fontId="2" type="noConversion"/>
  </si>
  <si>
    <t>5.5.1.1</t>
    <phoneticPr fontId="2" type="noConversion"/>
  </si>
  <si>
    <r>
      <t>"</t>
    </r>
    <r>
      <rPr>
        <sz val="10"/>
        <rFont val="Arial"/>
        <family val="2"/>
      </rPr>
      <t>layerreceiving".</t>
    </r>
  </si>
  <si>
    <t>separate it to "layer" and "receiving".</t>
    <phoneticPr fontId="2" type="noConversion"/>
  </si>
  <si>
    <t>Adrian Stephens</t>
  </si>
  <si>
    <t>Intel</t>
  </si>
  <si>
    <t>Coexistence Assurance Document</t>
  </si>
  <si>
    <t>The CA doc fails to acknowledge that 802.11ac is in the bands cited for TG8.</t>
  </si>
  <si>
    <t>The detailed coexistence assurance calculations (doc 15-16-233r0) completely ignore 802.11.</t>
  </si>
  <si>
    <t>The impact of TG8 devices with beamforming has not been considered.</t>
  </si>
  <si>
    <t>Cite 802.11ac as a standard in the same bands as those being considered.</t>
  </si>
  <si>
    <t>Make an allowance for this in the coexistence calculations.</t>
  </si>
  <si>
    <t>Add consideration of impact on and impact by 802.11n in 2.4 and 5 GHz. Add consideration of impact on and impact by 802.11ac in 5 GHz.</t>
  </si>
  <si>
    <t>Marco</t>
  </si>
  <si>
    <t>2; Marco: lines 16,17</t>
  </si>
  <si>
    <t>BJ, Marco</t>
  </si>
  <si>
    <t>Accept</t>
  </si>
  <si>
    <t>Done:</t>
  </si>
  <si>
    <t>Left:</t>
  </si>
  <si>
    <t>Billy</t>
  </si>
  <si>
    <t>Marco, BJ</t>
  </si>
  <si>
    <t>Comments work out:</t>
  </si>
  <si>
    <t>Resolutions work out:</t>
  </si>
  <si>
    <r>
      <t xml:space="preserve">Resolution work out? </t>
    </r>
    <r>
      <rPr>
        <b/>
        <sz val="10"/>
        <color rgb="FFFF0000"/>
        <rFont val="Arial"/>
        <family val="2"/>
      </rPr>
      <t>Yes</t>
    </r>
    <r>
      <rPr>
        <b/>
        <sz val="10"/>
        <rFont val="Arial"/>
        <family val="2"/>
      </rPr>
      <t xml:space="preserve"> or </t>
    </r>
    <r>
      <rPr>
        <b/>
        <sz val="10"/>
        <color rgb="FFFF0000"/>
        <rFont val="Arial"/>
        <family val="2"/>
      </rPr>
      <t>blank</t>
    </r>
    <r>
      <rPr>
        <b/>
        <sz val="10"/>
        <rFont val="Arial"/>
        <family val="2"/>
      </rPr>
      <t xml:space="preserve"> (No)</t>
    </r>
  </si>
  <si>
    <t>BJ</t>
  </si>
  <si>
    <t>Introduce Annex in TOC</t>
  </si>
  <si>
    <t>Detail resolution</t>
  </si>
  <si>
    <t xml:space="preserve">Accept in principle. </t>
  </si>
  <si>
    <t>Joo</t>
  </si>
  <si>
    <t xml:space="preserve">Physical layer frame is different from frame. </t>
  </si>
  <si>
    <t>The item mentioned in 1.2 Scope "Scalable data transmission rates, typically up to 10 Mbps" is not listed in the capabilities of this standard</t>
  </si>
  <si>
    <t>Accept in principle</t>
  </si>
  <si>
    <t>Reject</t>
  </si>
  <si>
    <t xml:space="preserve">The current text without quotation marks has been used in other standards </t>
  </si>
  <si>
    <t>Search for the correct title and add it (manually if required).</t>
  </si>
  <si>
    <t xml:space="preserve">Accept </t>
  </si>
  <si>
    <t>The sentence emphasizes PDs are equal in operation. That is, there is no central controller and/or reduced function devices.</t>
  </si>
  <si>
    <t>Change which by that</t>
  </si>
  <si>
    <t>Commenter withdrew comment/change</t>
  </si>
  <si>
    <t>It would be better to provide the  feature of the PHY management service.</t>
  </si>
  <si>
    <t>Change in Figure 3</t>
  </si>
  <si>
    <t>Marco and Joo</t>
  </si>
  <si>
    <t>Cyclic-superframes are useful for the management of power consumption, interference, etc. The text is been revised and improved to address misunderstandings</t>
  </si>
  <si>
    <t>Marco, Joo</t>
  </si>
  <si>
    <t>It would be better to provide functional overviews on synchronization, discovery, and peering in Clause 4.5.</t>
  </si>
  <si>
    <t>Yes</t>
  </si>
  <si>
    <t>The duration of the superframe shall be set to aSuperframeDuration as described in clause 6.3. The duration of each period in the superframe are specified by constants defined in 5.1.1.1, whose values are given in Table 74.</t>
  </si>
  <si>
    <t>Add clause "4.5.3 Synchronization" (page 10, line 14) with text: "Synchronization is the procedure to acquire reference timing of the MAC superframe for PDs to discover other PDs and to perform communication sessions. PDs achieve distributed network synchronization by transmitting  and detecting synchronization signals during the synchronization period. A PD starts initial synchronization procedure, if  such PD does not have its own reference timing. After successful initial synchronization procedure, a PD makes a transition to maintain synchronization procedure or re-synchronization procedure." 
"4.5.4 Discovery" with text: "Discovery is the procedure for a PD to detect other PDs in the surroundings. MAC supports one-way discovery, untargeted two-way discovery, and targeted two-way discovery. For one-way discovery, discovery information is transmitted in a time-frequency matrix during the discovery period, where each discovery resource element supports a PD with 21 bytes. A PD can detect other surrounding PDs only by receiving discovery information from other PDs. For two-way discovery, a PD broadcasts discovery request message transmitted in CAP and expects responses from PDs that have discovered the discovery request. The discovery procedure is supported with or without peering."
"4.5.5 Peering" with text: "Peering is the procedure to establish a communication link among discovered PDs. MAC supports one-to-one peering, one-to-many peering, and many-to-many peering. A PD   initiates the peering procedure by sending a peering request message. The peering procedure is performed by the exchange of command frames transmitted in the peering period."</t>
  </si>
  <si>
    <t>Replace the sentence with the text: "For instance, in order to reduce interference among neighboring PAC networks, cyclic-superframes are selected with different patterns of active and inactive periods."</t>
  </si>
  <si>
    <t xml:space="preserve">Replace the sentence with the text:  "A cyclic-superframe enables  a PAC  network to set which periods in a superframe are active or inactive. During an inactive period, PDs are set to sleep.  The MAC sublayer conveys the cyclic-superframe structure information in the header IE of discovery/peering request command frame or data frame, such that neighbouring PAC networks are aware of their cyclic-superframe structure.  A PAC network higher layer sets the configuration of the cyclic-superframe to suit the application needs. "
</t>
  </si>
  <si>
    <t xml:space="preserve">Reject </t>
  </si>
  <si>
    <t>For clarity TG8 prefer to use the words rather than acronyms in this case.</t>
  </si>
  <si>
    <t>Marco, Billy</t>
  </si>
  <si>
    <t>This is wrong, the "macAddress" is the PD's own unique (READ_ONLY) IEEE EUI_48 identifier, and should be changed by peering.</t>
  </si>
  <si>
    <t>NOT SURE, but definitely DON’T SAY THIS.  Probably need some words about adding the peer information into "macGroupIdList" and/or 
"macPDIdList", and perhaps for simplicity all peering should create a group. i.e. a one-to-one peering is logically actually creating a group of 2 members.  This would facilitate additional PD  joining and expanding the group, rather than treating a group of 2 as a special case, needing special handling if it is expanding.</t>
  </si>
  <si>
    <t>Change "macPD_ID" to "macAddress"</t>
  </si>
  <si>
    <t>5.5.1.2</t>
  </si>
  <si>
    <t>The Peering Request Command frame as defined in clause 5.7.3 p65 does not contain any capability to carry a list of peered PDs.  So it cannot do what is specified here?</t>
  </si>
  <si>
    <t>Revise command frame?  I guess it needs to hold a variable length list of something.</t>
  </si>
  <si>
    <t>there is no ACK/NACK message.  This is used in a few places.</t>
  </si>
  <si>
    <t>Reword/revise all X places where ACK/NACK is used to be just ACK.</t>
  </si>
  <si>
    <t>The peering Request Command frame is a broadcast message, so there are no targeted PD.  All listening PD receive it.</t>
  </si>
  <si>
    <t xml:space="preserve">Not sure how to fix this? </t>
  </si>
  <si>
    <t>Why does it broadcast an empty list?  Surely after discovery procedure the PD and their  application is known, so we can list the PD that are potential peering partners?</t>
  </si>
  <si>
    <t>Revise the peering procedure to allow it to use the discovered PD ID in the peering request primitive and the over the air message.  Or maybe we don't need discovery if this type of peering includes a discovery feature?</t>
  </si>
  <si>
    <t>MAC rules say that ACK shall not be requested for  a broadcast frame.</t>
  </si>
  <si>
    <t>Suggest we invent a special "peering-inclusion" MAC command frame, and use it in place of this ACK frame.</t>
  </si>
  <si>
    <t>dotted box "establish links" is not mentioned in the text,</t>
  </si>
  <si>
    <t>Describe this and refer to where it is described,</t>
  </si>
  <si>
    <t>The discovery information (I believe) contains the three sub-fields, (a 48-bit MAC address, a 2-octet group address, and a 13-octet application ID) from the MLME-DISCOVERY.request.  But it does not indicate their order of sending</t>
  </si>
  <si>
    <t xml:space="preserve">Specify the order of transmission of the sub-fields within the discovery information, in the over-the-air discovery request command frame.  I suggest the order is MAC ID followed by  GROUP ID followed by APPLICATION ID.
</t>
  </si>
  <si>
    <t>General: the term "discovery information" is used in different ways at different places.  Sometimes it mean the precise 21 octets relating to single sending, and other times to mean an array of such elements.</t>
  </si>
  <si>
    <t xml:space="preserve">maybe we could use some definition e.g. DD21 =  the 21-octet "discovery data" field. And add a general definition that says the 21-octet discovery data field (DD21) is the sent over the air in the following order: MAC-ID (48 bits) ,etc. </t>
  </si>
  <si>
    <t>"Security enable" field should maybe be called "Security supported" if it is just signalling capability.</t>
  </si>
  <si>
    <t>Consider renaming "Security enable" field to "Security supported", unless the intent is to actually enable use of security/authentication for the rest of the discovery process, in which case the text should be modified to convey this.</t>
  </si>
  <si>
    <t>Text should specified the order the three sub-fields,  MAC ID, GROUP ID and APPLICATION ID appear in the  discovery information fields</t>
  </si>
  <si>
    <t xml:space="preserve">Specify the order of transmission of the sub-fields within the discovery information fields, in the over-the-air discovery response command frame.  I suggest the order is MAC ID followed by  GROUP ID followed by APPLICATION ID.
</t>
  </si>
  <si>
    <t>6.1.1.1</t>
  </si>
  <si>
    <t>Rather than "reads", it is more appropriate to say it "requests information" since the primitive might be used by an upper layer to find out whether an optional feature is supported, i.e. to solicit a "SUCCESS" or "UNSUPPORTED status in the MLME-GET.confirm</t>
  </si>
  <si>
    <t>Rather than "reads", it is more appropriate to say it "requests information" s</t>
  </si>
  <si>
    <t xml:space="preserve">In database parlance a "field" is a single value while an "attribute" can be more complex (like an array etc.) which is in line with our usage, since some PIB entries are multi-field structures or multi-element arrays.  It would thus be more appropriate to call them  "attributes" like 802.15.4 does. (The draft uses the term "attribute" in eight places already). </t>
  </si>
  <si>
    <t>Change this use of "field" to "attribute" and review all PIB related  to use the term "PIB attribute" when talking about parameters in a PIB.</t>
  </si>
  <si>
    <t>The parameter "PIBName" could be better chosen, i.e. this is not choosing between MAC PIB and PHY PIB but selecting an actual PIB attribute so it would be better to make this clearer</t>
  </si>
  <si>
    <t>Change the parameter identifier to: "PibAttributeName"</t>
  </si>
  <si>
    <t xml:space="preserve">All tables of parameters have first column with title "Property" but it is not a property but a parameter name, clearer to use title "Name" or "Parameter Name" for these tables. </t>
  </si>
  <si>
    <t>Review all Primitives, tables of parameters and change first column titles from "Property" to "Name"</t>
  </si>
  <si>
    <t>This clause is missing the detail describing the operation of the primitive.  Add some descriptive text about the activity of the primitive</t>
  </si>
  <si>
    <t>Add the description: "On receipt of the MLME-GET.request primitive, the MLME attempts to retrieve it the requested PIB attribute from the MAC PIB or PHY PIB as appropriate."</t>
  </si>
  <si>
    <t>6.1.1.2</t>
  </si>
  <si>
    <t>Parameter names should be more clear and meaningful, here and in Table 26 also</t>
  </si>
  <si>
    <t xml:space="preserve">Change the "PIBName" to "PibAttributeName" and change the "PIBValue" to "PibAttributeValue" both here and in Table 26 </t>
  </si>
  <si>
    <t xml:space="preserve">The value of FAIL is problematical.  One would expect the result of a GET to be "SUCCESS" if the parameter is present and supported by the implementation, or a result of  "UNSUPPORTED(_ATTRIBUTE)" otherwise.  But What does "FAIL" mean…. Should the upper layer try again or what? </t>
  </si>
  <si>
    <t>Change the Status parameter to have just two valid return values: "SUCCESS" and "UNSUPPORTED(_ATTRIBUTE)"</t>
  </si>
  <si>
    <t xml:space="preserve">More detail is needed describing the operation of the primitive. </t>
  </si>
  <si>
    <t>Delete this line and replace it with the following more detailed description: "If the request to read the PIB attribute was successful, this primitive returns with a Status of SUCCESS, and the PibAttributeValue conveys the value of the attribute read. Otherwise, the PIB attribute is not found and the primitive returns with a Status of "UNSUPPORTED_ATTRIBUTE"  in which case the PibAttributeValue value is invalid.</t>
  </si>
  <si>
    <t>6.1.1.3</t>
  </si>
  <si>
    <t>(Lines 6 to 11) Again suggest parameters are renamed to  PibAttributeName and PibAttributeValue</t>
  </si>
  <si>
    <t>Need some descriptive text to say what the primitive does.</t>
  </si>
  <si>
    <t xml:space="preserve">Add the description: "On receipt of the MLME-SET.request primitive, the MLME attempts to write the given value to the indicated MAC or PHY PIB attribute as appropriate." </t>
  </si>
  <si>
    <t>6.1.1.4</t>
  </si>
  <si>
    <t>Suggest to use PibAttributeName for the parameter.</t>
  </si>
  <si>
    <t>Change the "PIBName" to "PibAttributeName"</t>
  </si>
  <si>
    <t>Add the description: "The MLME-SET.confirm primitive is generated by the MLME and issued to its next higher layer in response to an MLME-SET.request primitive.  The MLME-SET.confirm primitive returns a Status of either SUCCESS, indicating that the requested value was written to the indicated PIB attribute or with the Status parameter set as follows: READ_ONLY - The PIBAttribute parameter specifies an attribute that is a read-only attribute. UNSUPPORTED - The PIBAttribute parameter specifies an attribute that was not found in the database. INVALID - The PIBAttributeValue parameter specifies a value that not valid for the given attribute.</t>
  </si>
  <si>
    <t>What is the relevance of the  "Channel number" and the "scan channels" parameters.  How are they used? Maybe both are not needed? 
(Really need a description of the activity, will comment on this separately).</t>
  </si>
  <si>
    <t>Consider removing one of these two channel specifiers. Or consider making separate primitives for TX and RX cases, so that usage is clearer</t>
  </si>
  <si>
    <t>This "Channel number" parameter is not listed in the primitive on line 9 of the previous page.</t>
  </si>
  <si>
    <t>Remove it here or add it above.</t>
  </si>
  <si>
    <t>"…channel number is zero."  maybe this means not used?</t>
  </si>
  <si>
    <t>Consider making separate primitives for TX and RX cases, so that usage is clear.</t>
  </si>
  <si>
    <t>Table 1 is essentially identical to this table 30 that essentially hold the same information, Recommend removing table 30 and referring to table 1, (or vice versa).</t>
  </si>
  <si>
    <t xml:space="preserve">Merge Table 1 and Table 30 into a single definition of discovery information. 
</t>
  </si>
  <si>
    <t>Table 30, could be more informative, i.e. instead of "PD specific" for the valid range of device ID, it would be better to give some information about the size/values possible here.</t>
  </si>
  <si>
    <t>Change Device_ID Valid Range column entry from "PD specific" to "48-bit ID", and change the description field to say "EUI-48 as defined/assigned by IEEE"</t>
  </si>
  <si>
    <t>the title "PAC ID description" is not the same as the term "PAC IDs descriptors" used TABLE 29 that refers to here.  In any case, this is really a 21 octets of PD discovery data</t>
  </si>
  <si>
    <t>make terminology usage clearer and consistent</t>
  </si>
  <si>
    <t>Strange to be talking here about a default value for a parameter that the upper layer is providing?</t>
  </si>
  <si>
    <t>Remove second sentence of paragraph</t>
  </si>
  <si>
    <t>The addressing modes of the discovery request command frame are not defined in the draft, if it is a directed transmission (addressed to a particular PD) then an additional parameter is needed here to specify the destination address.</t>
  </si>
  <si>
    <t>Review discovery request command frame addressing modes and add appropriate parameters here as necessary.</t>
  </si>
  <si>
    <t>Table 29 lists a "Channel number" parameter, that is not given here.</t>
  </si>
  <si>
    <t>Add channel number here or remove it from the table.</t>
  </si>
  <si>
    <t>Need to add lots of descriptive text to say what the MLME does when it received the MLME-DISCOVERY.request.  There are two main subdivisions here TX mode activities, and RX mode activities.  These need to be spelt out in detail.</t>
  </si>
  <si>
    <t>Add detailed descriptive text of what the MLME does when it receives this primitive.  I don't know enough to write this at this time. But it definitely needs to talk about: (1) TX mode activities (2) RX mode activities.  Also, how the ChannelPage and ScanChannels are used., in both TX and RX modes.  And indeed the use of all the parameters should be discussed.  Don't assume it is obvious--- it is not obvious!</t>
  </si>
  <si>
    <t xml:space="preserve">This paragraph is about defining a cyclic-Superframe, and about sending a  Cyclic-superframe descriptor IE, but since we are in discovery mode at this time, have we any group members to take note of this IE? </t>
  </si>
  <si>
    <t>Consider how the  Cyclic-superframe descriptor IE is used, by those who will receive it given the addressing mode (not yet specified in the draft) that shall be used for the Discovery request command frame.</t>
  </si>
  <si>
    <t>cyclicSuperfreamStructure is misspelled.</t>
  </si>
  <si>
    <t>change to "cyclicSuperframeStructure"</t>
  </si>
  <si>
    <t>Why not set up the PIB via the MLME-SET primitive and having "cyclicSuperframeStructure parameters in each primitive?</t>
  </si>
  <si>
    <t>Delete "cyclicSuperframeStructure" parameter, table and description</t>
  </si>
  <si>
    <t xml:space="preserve">What does it mean, "after starting a cyclic-superframe" </t>
  </si>
  <si>
    <t>maybe add a reference to a clause where this is defined.</t>
  </si>
  <si>
    <t xml:space="preserve">I guess this "...MAC sublayer inserts the Cyclic-superframe descriptor IE to the MAC header of the Discovery request command frame"  only relates to the TX mode…. </t>
  </si>
  <si>
    <t>When adding more detailed description put this MLME activity in TX part.</t>
  </si>
  <si>
    <t>The final sentence of this paragraph does not convey any understandable meaning or specify the activity that "shall" (?) be done.</t>
  </si>
  <si>
    <t>Please reword/replace with text that explains what activity the MLME has to do.</t>
  </si>
  <si>
    <t>6.1.2.2</t>
  </si>
  <si>
    <t>"Discovery request command" should be clearer</t>
  </si>
  <si>
    <t>change to "Discovery request MAC command frame"</t>
  </si>
  <si>
    <t>Why is discovery mode part of this primitive? If we are indicating reception of a Discovery request MAC command frame we should be in RX mode… right?</t>
  </si>
  <si>
    <t>Remove parameter if not needed?</t>
  </si>
  <si>
    <t>Parameters ChannelPage, ChannelNumber and ScanChannels seem to relate to initiating discovery.  But if this primitive is reporting discovery frame arriving these should at best report the actual single channel page and channel number it was received on.</t>
  </si>
  <si>
    <t>Revise parameter descriptions to match their actual use and remove ScanChannels if it is not relevant.</t>
  </si>
  <si>
    <t>Need to add descriptive text to say when and why the MLME issues this indication, and what the fields mean.  And to indicate what the MLME expects the upper layer to do… i.e. deciding something and issue the MLME-DISCOVERY.response.</t>
  </si>
  <si>
    <t>Write sufficient description of the MLME operation to allow required operation to be implemented.</t>
  </si>
  <si>
    <t>If MLME is scanning on many channels, then I guess we might sometimes expect to find devices on more than one channel… Does this mean separate MLME-DISCOVERY.indication for each channel.  The primitive then should maybe convey which devices were discovered on which channels, since it may be too much for a PD to simultaneously operate on multiple channels.</t>
  </si>
  <si>
    <t>Consider this problem and describe the MLME required operation.</t>
  </si>
  <si>
    <t>6.1.2.3</t>
  </si>
  <si>
    <t xml:space="preserve">The parameters of the MLME-DISCOVERY.response seem totally unsuitable for the upper layer to respond to the MLME-DISCOVERY.indication…  </t>
  </si>
  <si>
    <t>Consider what the upper layer has to do when it received an MLME-DISCOVERY.indication and what it needs to tell the MLME to do, and …. Revise the parameters to be appropriate for the required functionality.</t>
  </si>
  <si>
    <t>Need to add text describing the purpose of this primitive and defining the activity that the MLME takes (shall take) when it receives the MLME-DISCOVERY.response.</t>
  </si>
  <si>
    <t>Write sufficient description of the required MLME operation to allow  it to be implemented.</t>
  </si>
  <si>
    <t>6.1.2.4</t>
  </si>
  <si>
    <t>I think it does not directly report results "requested by MLME-DISCOVERY.request", but rather reports the results from the discovery procedure</t>
  </si>
  <si>
    <t>Consider revising for clarity.</t>
  </si>
  <si>
    <t>TX and RX modes are quite different, and for clarity should maybe indicate which of the fields apply in which mode.</t>
  </si>
  <si>
    <t>ChannelPage and ChannelNumber and ScanChannels how are all these used and what is their significance, how does this API allow upper layer ton know which PD were discovered on which channel/page?</t>
  </si>
  <si>
    <t>Please revise for clarity</t>
  </si>
  <si>
    <t xml:space="preserve">What does status in progress mean?  </t>
  </si>
  <si>
    <t>Please clarify</t>
  </si>
  <si>
    <t>Need to add descriptive text to say when and why the MLME issues this response, i.e. at what point/points in the discovery process is it issued.  Also separate description of TX and RX modes would be advisable for clarity.</t>
  </si>
  <si>
    <t xml:space="preserve">Write separate detailed description of the MLME operation in TX and RX discovery modes, to allow required operation to be implemented.  </t>
  </si>
  <si>
    <t>6.1.3</t>
  </si>
  <si>
    <t>"becomes" suggests that these primitives are used after peering has been done.  Suggest changing:</t>
  </si>
  <si>
    <t>Reword to "These primitives are used to initiate, control and report on the peering activity of the PD.</t>
  </si>
  <si>
    <t>The "PhySecuritySupport" language seems wrong, it  is specifying that the security mode SHALL be used them this should be said more clearly.   ALSO: As this mode is PHY specific and optional, and presumably has to be supported at both ends, what is this parameter meaning.</t>
  </si>
  <si>
    <t xml:space="preserve">Maybe the text should say "if  PhySecuritySupport is TRUE then the MLME shall attempt to use PHY layer security mode, assuming it is supported by the selected PHY and by the other PD participating in the peering process", and "if PhySecuritySupport is FALSE then the MLME shall not attempt to use PHY layer security mode, </t>
  </si>
  <si>
    <t>If this "PhySecuritySupport" parameter is true, then does the peering fail if  PHY layer security mode is not supported either by the PHY or by any of the PD participating in the peering?</t>
  </si>
  <si>
    <t>Destination address is for one-to-one peering, but do we not need a list of destinations for the group peering cases? i.e. why do we bother doing discovery of all the PD around if we don’t then try to peer with selected PD from those discovered?</t>
  </si>
  <si>
    <t>Consider adding list of PD for a group peering request?</t>
  </si>
  <si>
    <t>I guess we need a way to indicate that MAC level encryption and authentication is to be done, so that the peering process can be achieved with security</t>
  </si>
  <si>
    <t xml:space="preserve">Add appropriate parameters to enable the securing of the peering frames </t>
  </si>
  <si>
    <t xml:space="preserve">Need to add lots of descriptive text to say what the MLME does when it receives the MLME-PEERING.request.  </t>
  </si>
  <si>
    <t xml:space="preserve">Add detailed descriptive text of what the MLME does when it receives this primitive.  I don't know enough to write this at this time, but I guess it should talk about the sending of the peering request MAC command, (in the peering period) on the specified channel, etc. detailing how the destination address and other parameter within peering request command, coming from the various primitive parameters.  I.e. map out the normative behaviour of the MLME and underlying PHY to achieve the intended operation.
This should include whether it switches to the new channel for all future use, (i.e. what happens to any pre existing peers/groups on another channel) or just for the peering period?  </t>
  </si>
  <si>
    <t xml:space="preserve">This paragraph is about defining a cyclic-Superframe, and about sending a  Cyclic-superframe descriptor IE, but since have nor peered yet have we any group members to take note of this IE? </t>
  </si>
  <si>
    <t>Consider how the  Cyclic-superframe descriptor IE is used by the PD who receives the peering request MAC command sent by the MLME when it receives this primitive.. Presumably it is also illegal for it to say that peering period is inactive at this time?</t>
  </si>
  <si>
    <t>Why not set up the PIB via the MLME-SET primitive and avoid putting "cyclicSuperframeStructure parameters in each primitive?</t>
  </si>
  <si>
    <t>Delete "cyclicSuperframeStructure" parameter and its description here.</t>
  </si>
  <si>
    <t>In group mode does this indication not need to carry the list of PD that the initiator included in its peering request command frame?  So the upper layer knows every PD that it is peering with?</t>
  </si>
  <si>
    <t>Consider what needs to be included in this indication to tell the upper layer who is in the group</t>
  </si>
  <si>
    <t>What does the PHY capability tell us, an enumeration implies a single capability, so surely it is the page/channel being used?
Also it is not part of the peering request command frame.</t>
  </si>
  <si>
    <t>Delete "PHYcapability" parameter</t>
  </si>
  <si>
    <t>Inclusion of cyclic superframe is perhaps okay here,  assuming it is a proposed requirement for this group as far as the initiator is concerned.</t>
  </si>
  <si>
    <t xml:space="preserve">Change text to say "proposed cyclic superframe structure", and perhaps include a parameter to indicated that NO cyclic superframe IE was included in the peering request?  </t>
  </si>
  <si>
    <t xml:space="preserve">Need to add descriptive text to say when and why the MLME issues this indication, and what the fields mean.  And to indicate what the MLME expects the upper layer to do… i.e. deciding something and issue the MLME-PEERING.response. </t>
  </si>
  <si>
    <t>Very dangerous to have reception of a Peering Request command frame causing an update of the PIB without any application intervention, and before any authentication. 
Clearly too this is taking no notice of any other superframe arrangement the PD might need as part of its membership of another group.</t>
  </si>
  <si>
    <t>Suggest application is in charge of setting PIB to select superframe activity. And that this is not MLME direct action.</t>
  </si>
  <si>
    <t>6.1.3.3</t>
  </si>
  <si>
    <t>Language change suggestion change for first sentence.</t>
  </si>
  <si>
    <t>"The primitive is expected to be issued by the upper layer in response to an MLME-PEERING.indication primitive."</t>
  </si>
  <si>
    <t>(and line 12) SourceID is a slightly confusing name for a destination address.</t>
  </si>
  <si>
    <t xml:space="preserve">Change description, to say "address of peering initiator to whom the peering response will be sent.", and consider "renaming parameter to "RequesterID", or just "destination" </t>
  </si>
  <si>
    <t>Are all the parameters necessary to identify the response, is for the correct  peering indication?  Does the MLME validate that they match?</t>
  </si>
  <si>
    <t>Remove any unnecessary parameters.</t>
  </si>
  <si>
    <t>when/where/how is the PHY level security parameter used, is it needed to be indicated in all four primitives, please specify the required behaviour so MAC can be implemented.</t>
  </si>
  <si>
    <t>Consider behaviour needed for PHY level security parameter, write some text with SHALL in it.</t>
  </si>
  <si>
    <t xml:space="preserve">Need to add text describing the purpose of this primitive and defining the activity that the MLME takes (shall take) when it receives the MLME-PEERING.response.  </t>
  </si>
  <si>
    <t>Write sufficient description of the required MLME operation to allow  it to be implemented. (use shall).  This should include what to do with each of the parameters.</t>
  </si>
  <si>
    <t>6.1.3.4</t>
  </si>
  <si>
    <t>Suggest clarifying the first sentence to indicate the function of the primitive….</t>
  </si>
  <si>
    <t>change to:: "The primitive reports the result of the peering activity initiated by the MLME-PEERING.request."</t>
  </si>
  <si>
    <t>Very importantly I think this primitive is missing a parameter to tell the application which devices it has peered with.</t>
  </si>
  <si>
    <t>Add parameter to convey the list of PD MAC addresses that have joined te group.</t>
  </si>
  <si>
    <t xml:space="preserve">Need to add descriptive text to say when and why the MLME issues this response, i.e. at what point/points in the peering process and how it is different for one-to-one and the group cases, and what the failyre messages mean.  </t>
  </si>
  <si>
    <t xml:space="preserve">Write sufficiently detailed description of the MLME operation in one-to-one and group cases, to allow required operation to be implemented.  </t>
  </si>
  <si>
    <t xml:space="preserve">In the case of the access is denied failure, what state is the peering process left in, (i.e. the initiator PD sends a lot of messages during the peering procedure (figure 35) so presumably the access failure can occur at any time.) </t>
  </si>
  <si>
    <t>Consider failure modes and add text to describe the required operation of the MLME in these cases, or, add a reference to where this is described.</t>
  </si>
  <si>
    <t>ETRI</t>
  </si>
  <si>
    <t>Solved in cell 5</t>
  </si>
  <si>
    <t>No need to create bookmarks. A cross-reference to clauses and subclauses automatically creates hyperlinks in the PDf file. The PDF file was not created properly, but it is been taken care of.</t>
  </si>
  <si>
    <t>Solved in cell 2</t>
  </si>
  <si>
    <t>Solved in cell 13</t>
  </si>
  <si>
    <t>Solved in cell 25</t>
  </si>
  <si>
    <t>Solved in cell 28</t>
  </si>
  <si>
    <t>Cell 73 will add the functional descriptions</t>
  </si>
  <si>
    <t>Resolved by cell 57</t>
  </si>
  <si>
    <t>Resolved by cell 58</t>
  </si>
  <si>
    <t xml:space="preserve">Solved in cell 74.  </t>
  </si>
  <si>
    <t>Solved cell 72</t>
  </si>
  <si>
    <t>Accept in principle or Reject</t>
  </si>
  <si>
    <t>Last update</t>
  </si>
  <si>
    <t>Marco, Dr Joo</t>
  </si>
  <si>
    <t>Solved in cell 93</t>
  </si>
  <si>
    <t>Solved in cell 138</t>
  </si>
  <si>
    <t>delete "if applicable"</t>
  </si>
  <si>
    <t>Remove "Upon the conclusion of the scan, the PD may begin transmission if applicable."</t>
  </si>
  <si>
    <t>typo: MLME-SCAN.request primitive..</t>
  </si>
  <si>
    <t>Solved in cell 154</t>
  </si>
  <si>
    <t>Add full stop</t>
  </si>
  <si>
    <t>Solved in cell 166</t>
  </si>
  <si>
    <t>the</t>
  </si>
  <si>
    <t>Solved in cell 181</t>
  </si>
  <si>
    <t>Solved in cell 152</t>
  </si>
  <si>
    <t>General chart</t>
  </si>
  <si>
    <t>Figure is correct</t>
  </si>
  <si>
    <t>Replace give up by sacrifice</t>
  </si>
  <si>
    <t>If the Destination Address field is not present, the frame is a broadcast frame</t>
  </si>
  <si>
    <t>link ID</t>
  </si>
  <si>
    <t xml:space="preserve">The use of link Id is optional before line 10 </t>
  </si>
  <si>
    <t>Table is correct</t>
  </si>
  <si>
    <t>"if the received frame passes" instead of ", and the frame passes"</t>
  </si>
  <si>
    <t>Header Information Elements field is present. Payload Information Elements field is present.</t>
  </si>
  <si>
    <t>follow the addressing field</t>
  </si>
  <si>
    <t>line 12 and 17</t>
  </si>
  <si>
    <t>use of comma is common in IEEE stds</t>
  </si>
  <si>
    <t>Solved in cell 258</t>
  </si>
  <si>
    <t>Solved in cell 262</t>
  </si>
  <si>
    <t>Solved in cell 266</t>
  </si>
  <si>
    <t xml:space="preserve"> If header Ies are included and followed  by payload Ies or data then the header IE list is terminated by the header IE list terminator. The encoding of Ies is fully described in 5.2.4</t>
  </si>
  <si>
    <t>MAC commad frames</t>
  </si>
  <si>
    <t>Solved in cell 274</t>
  </si>
  <si>
    <t>"Each of IE classes" should be "Each IE class", See also p.28, l.12</t>
  </si>
  <si>
    <t>We need to identify the length and ID fields</t>
  </si>
  <si>
    <t>Delete (...possible) terms</t>
  </si>
  <si>
    <t>Remove (...) in IE length</t>
  </si>
  <si>
    <t>use "Class 0", etc.</t>
  </si>
  <si>
    <t>The suggested change is incorrect.</t>
  </si>
  <si>
    <t>Terminators are used for termination (language is consistent)</t>
  </si>
  <si>
    <t>Solved in cell 286</t>
  </si>
  <si>
    <t>Solved in DCN 16-478r0</t>
  </si>
  <si>
    <t>replace "unsecuring process" by "security procedure"</t>
  </si>
  <si>
    <t>Billy, Marco</t>
  </si>
  <si>
    <t>Marco, Dr Joo, BJ</t>
  </si>
  <si>
    <t>Solved in cell 297</t>
  </si>
  <si>
    <t>Solved in cell 242</t>
  </si>
  <si>
    <t>Editorial:</t>
  </si>
  <si>
    <t>General</t>
  </si>
  <si>
    <t>text in DCN 16-439r1</t>
  </si>
  <si>
    <t>"discovery message" is a little ambiguous. 
If this means both of "discovery request message" and "discovery response message", it should be expressed explicitly.</t>
  </si>
  <si>
    <t>New text clarifies discovery</t>
  </si>
  <si>
    <t>Marco, HB Li</t>
  </si>
  <si>
    <t>solved in cell 369</t>
  </si>
  <si>
    <t>full stop</t>
  </si>
  <si>
    <t>p47 l25, p52 l12, p52 l21, p56 l 21,22,23</t>
  </si>
  <si>
    <t>HB Li, Marco</t>
  </si>
  <si>
    <t>the list serves as an ACK to responding PDs and empty at the start</t>
  </si>
  <si>
    <t>Solved in cell 394</t>
  </si>
  <si>
    <t>Billy Marco</t>
  </si>
  <si>
    <t>2 double spaces</t>
  </si>
  <si>
    <t>Billy, Marco, HB Li, Dr Joo</t>
  </si>
  <si>
    <t>Solved in cell 405</t>
  </si>
  <si>
    <t>Solved in cell 403</t>
  </si>
  <si>
    <t>Solved in 403</t>
  </si>
  <si>
    <t>It may not  do discovery procedure</t>
  </si>
  <si>
    <t>Add after addressing "as specified by the parameters of the MLME-Depeering.request"</t>
  </si>
  <si>
    <t>Move paragraph into 5.7.7 and reword as follows:: "When a group initiator PD receives a multicast message, (i.e. addressed to the multicase group address), from a PD that is not a member of the group this is taken as conflict of multicast group. The group initiator PD picks a new group ID and sends a Group reassignment command to tell its grooup membets to use the group ID for future communications."  ALSO, consider whether a more reliable procedure is needed sending individual reassignment commands to each member.</t>
  </si>
  <si>
    <t>Figure 53 add bits 2 to 7 to description of group mode</t>
  </si>
  <si>
    <t>Line 21 to line 13 and delete line 13. Explain procedure for group mode</t>
  </si>
  <si>
    <t>Sounding Request</t>
  </si>
  <si>
    <t>Attribute instead of field</t>
  </si>
  <si>
    <t>Check: PIBAtributeName</t>
  </si>
  <si>
    <t>Solved in cell 459</t>
  </si>
  <si>
    <t>Delete table 30 and use table 1</t>
  </si>
  <si>
    <t>Table 30 was deleted</t>
  </si>
  <si>
    <t>Text in DCN 16-535r0</t>
  </si>
  <si>
    <t>Dr Joo</t>
  </si>
  <si>
    <t>Higher layer controls the setting of cyclic-superframe in the PIB.  Consider to use set primitive.</t>
  </si>
  <si>
    <t>change to start new cyclic-superame from the next incoming superframe.</t>
  </si>
  <si>
    <t>if discovery moe parameter is Tx the MLME of the PD generates discovery request command with cyclic superframe descriptor IE. Please wait for the new primitive.</t>
  </si>
  <si>
    <t>delete sentence</t>
  </si>
  <si>
    <t>Solved in cell 475</t>
  </si>
  <si>
    <t>Request</t>
  </si>
  <si>
    <t>Revise primitive parameters, scanChannels, etc. if they are needed.</t>
  </si>
  <si>
    <t>reports the results from the discovery procedure</t>
  </si>
  <si>
    <t>DISCOVERY_IN_PROGRESS may change to BUSY or delete and describe the parameters</t>
  </si>
  <si>
    <t>Consider what parameters for security to add</t>
  </si>
  <si>
    <t>Solved in cell 470</t>
  </si>
  <si>
    <t>Solved in cell 472</t>
  </si>
  <si>
    <t>Solved in cell 473</t>
  </si>
  <si>
    <t>Add PD list</t>
  </si>
  <si>
    <t>Replace SourceID by RequestorID and add description in the table</t>
  </si>
  <si>
    <t>Delete GroupMode and change SourceID</t>
  </si>
  <si>
    <t>Solved in 501</t>
  </si>
  <si>
    <t>cross-reference will be change</t>
  </si>
  <si>
    <t>Solved in cell 517</t>
  </si>
  <si>
    <t>Add time out</t>
  </si>
  <si>
    <t>Revise RequestRriTx</t>
  </si>
  <si>
    <t>Revise phyModeSelection; possible delete</t>
  </si>
  <si>
    <t>1st column in italics</t>
  </si>
  <si>
    <t>3rd column</t>
  </si>
  <si>
    <t>Table in DCN 16-440r0</t>
  </si>
  <si>
    <t>Solved in cell 540</t>
  </si>
  <si>
    <t>Subclause</t>
  </si>
  <si>
    <t xml:space="preserve"> Marco</t>
  </si>
  <si>
    <t>Solved in cell 557</t>
  </si>
  <si>
    <t>Replace "codeword is defined" with "codewords shall be formed"</t>
  </si>
  <si>
    <t>delete All</t>
  </si>
  <si>
    <t>Define SSF request/response frame and corresponding primitives, and detail description operation</t>
  </si>
  <si>
    <t>Solve in cell 619</t>
  </si>
  <si>
    <t>Solved in 403. Group ID notification procedure description</t>
  </si>
  <si>
    <t>Solved in 403. Add in 5.7.7</t>
  </si>
  <si>
    <t>Solved in cell 52.</t>
  </si>
  <si>
    <t>Solved in cell 459. Matching table and parameters</t>
  </si>
  <si>
    <t>valid range Tx/RX may be incorrect. Revise the parameters of this primitive. Add a primitive to detect/transmit discovery information during discovery period</t>
  </si>
  <si>
    <t>Solved in cell 403. Description of MAC header (adressing modes) in clause 6. Discovery request primitive</t>
  </si>
  <si>
    <t xml:space="preserve">Solved in cell 459.  </t>
  </si>
  <si>
    <t>Add security description: "Security and authentication with AES in Galois counter mode and key agreement via elliptic-curve Diffie-Hellman and optional PHY layer security key random generation."</t>
  </si>
  <si>
    <t>Replace by "The procedure used to verify the authenticity of a message coming from the originator PD"</t>
  </si>
  <si>
    <r>
      <t xml:space="preserve">Consider introduce text that mandates the MAC sets active and inactive (sleep) periods among other changes. </t>
    </r>
    <r>
      <rPr>
        <b/>
        <sz val="10"/>
        <rFont val="Arial"/>
        <family val="2"/>
      </rPr>
      <t xml:space="preserve">Proposal: </t>
    </r>
    <r>
      <rPr>
        <sz val="10"/>
        <rFont val="Arial"/>
        <family val="2"/>
      </rPr>
      <t>"A periodic time interval comprised of multiple superframes, whose periods may be active or inactive."</t>
    </r>
  </si>
  <si>
    <r>
      <t xml:space="preserve">Change to 90 kHz and other instances. </t>
    </r>
    <r>
      <rPr>
        <b/>
        <sz val="10"/>
        <rFont val="Arial"/>
        <family val="2"/>
      </rPr>
      <t>Done</t>
    </r>
  </si>
  <si>
    <r>
      <t xml:space="preserve">Add "AOA, GCM, RSC, RSSI, SKF". </t>
    </r>
    <r>
      <rPr>
        <b/>
        <sz val="10"/>
        <rFont val="Arial"/>
        <family val="2"/>
      </rPr>
      <t>Done</t>
    </r>
  </si>
  <si>
    <r>
      <t xml:space="preserve">Change PN to pseudo random number. </t>
    </r>
    <r>
      <rPr>
        <b/>
        <sz val="10"/>
        <rFont val="Arial"/>
        <family val="2"/>
      </rPr>
      <t>Proposal:</t>
    </r>
    <r>
      <rPr>
        <sz val="10"/>
        <rFont val="Arial"/>
      </rPr>
      <t xml:space="preserve"> PN = packet number (appeared in many instances). PRBS = pseudo random binary sequence.</t>
    </r>
  </si>
  <si>
    <r>
      <t>Replace "ReS" by "Res".</t>
    </r>
    <r>
      <rPr>
        <b/>
        <sz val="10"/>
        <rFont val="Arial"/>
        <family val="2"/>
      </rPr>
      <t xml:space="preserve"> Proposal:</t>
    </r>
    <r>
      <rPr>
        <sz val="10"/>
        <rFont val="Arial"/>
      </rPr>
      <t xml:space="preserve"> replace ReS by REs = resource elements across the Draft. </t>
    </r>
  </si>
  <si>
    <r>
      <t xml:space="preserve"> Add "peer discovery", "scalable peer group forming". </t>
    </r>
    <r>
      <rPr>
        <b/>
        <sz val="10"/>
        <rFont val="Arial"/>
        <family val="2"/>
      </rPr>
      <t xml:space="preserve">Proposal: </t>
    </r>
    <r>
      <rPr>
        <sz val="10"/>
        <rFont val="Arial"/>
        <family val="2"/>
      </rPr>
      <t>The main objectives of a PAC network are fast peer discovery, scalable peer groups communications, low power consumption, highly reliable wireless communications for emerging services with fully distributed coordination not relying on infrastructure.</t>
    </r>
  </si>
  <si>
    <r>
      <t xml:space="preserve">Add "Scalable data transmission rates, typically up to 10 Mbps". </t>
    </r>
    <r>
      <rPr>
        <b/>
        <sz val="10"/>
        <rFont val="Arial"/>
        <family val="2"/>
      </rPr>
      <t>Note:</t>
    </r>
    <r>
      <rPr>
        <sz val="10"/>
        <rFont val="Arial"/>
      </rPr>
      <t xml:space="preserve"> "typically up to 10 Mbps" is not correct as the high mobility PHY can transmit up to 320 Mbps.</t>
    </r>
    <r>
      <rPr>
        <b/>
        <sz val="10"/>
        <rFont val="Arial"/>
        <family val="2"/>
      </rPr>
      <t xml:space="preserve"> Proposal:</t>
    </r>
    <r>
      <rPr>
        <sz val="10"/>
        <rFont val="Arial"/>
      </rPr>
      <t xml:space="preserve"> "scalable data rates"</t>
    </r>
  </si>
  <si>
    <r>
      <t xml:space="preserve">After discussion, both figure 2 and figure 56, reference model, will be modified as how it is presented in other standards.  </t>
    </r>
    <r>
      <rPr>
        <b/>
        <sz val="10"/>
        <rFont val="Arial"/>
        <family val="2"/>
      </rPr>
      <t>Done</t>
    </r>
  </si>
  <si>
    <r>
      <t xml:space="preserve">Add some text refereeing to PHY management services. </t>
    </r>
    <r>
      <rPr>
        <b/>
        <sz val="10"/>
        <rFont val="Arial"/>
        <family val="2"/>
      </rPr>
      <t xml:space="preserve">Similar to the MAC text, proposal: </t>
    </r>
    <r>
      <rPr>
        <sz val="10"/>
        <rFont val="Arial"/>
      </rPr>
      <t xml:space="preserve">"interfacing to the PHY sublayer management entity service access point (PLME-SAP). " </t>
    </r>
    <r>
      <rPr>
        <b/>
        <sz val="10"/>
        <rFont val="Arial"/>
        <family val="2"/>
      </rPr>
      <t>and</t>
    </r>
    <r>
      <rPr>
        <sz val="10"/>
        <rFont val="Arial"/>
      </rPr>
      <t xml:space="preserve"> "and the PHY services are described in clause 8."</t>
    </r>
  </si>
  <si>
    <r>
      <t xml:space="preserve">At least the coexistence assurance document will be placed in Bibliography. </t>
    </r>
    <r>
      <rPr>
        <b/>
        <sz val="10"/>
        <rFont val="Arial"/>
        <family val="2"/>
      </rPr>
      <t>Proposal:</t>
    </r>
    <r>
      <rPr>
        <sz val="10"/>
        <rFont val="Arial"/>
      </rPr>
      <t xml:space="preserve"> Coexistence assurance document is added in the Bibliography clause</t>
    </r>
  </si>
  <si>
    <r>
      <t>Accept the proposed change and change in Figure 56 PHY sublayer to PHY layer.</t>
    </r>
    <r>
      <rPr>
        <b/>
        <sz val="10"/>
        <rFont val="Arial"/>
        <family val="2"/>
      </rPr>
      <t xml:space="preserve"> Done</t>
    </r>
  </si>
  <si>
    <r>
      <t>change "Clause 6" into "Clause 6.3".</t>
    </r>
    <r>
      <rPr>
        <b/>
        <sz val="10"/>
        <rFont val="Arial"/>
        <family val="2"/>
      </rPr>
      <t xml:space="preserve"> Solved in cell 62</t>
    </r>
  </si>
  <si>
    <t>Solved in cell 62</t>
  </si>
  <si>
    <r>
      <t xml:space="preserve">Add "defined". </t>
    </r>
    <r>
      <rPr>
        <b/>
        <sz val="10"/>
        <rFont val="Arial"/>
        <family val="2"/>
      </rPr>
      <t>Solved in cell 62</t>
    </r>
  </si>
  <si>
    <t>solved in cell 62</t>
  </si>
  <si>
    <r>
      <rPr>
        <b/>
        <sz val="10"/>
        <rFont val="Arial"/>
        <family val="2"/>
      </rPr>
      <t>Add at the end of the last bullet:</t>
    </r>
    <r>
      <rPr>
        <sz val="10"/>
        <rFont val="Arial"/>
        <family val="2"/>
      </rPr>
      <t xml:space="preserve">  as well as broadcast and unicast</t>
    </r>
  </si>
  <si>
    <r>
      <rPr>
        <b/>
        <sz val="10"/>
        <rFont val="Arial"/>
        <family val="2"/>
      </rPr>
      <t>Proposal:</t>
    </r>
    <r>
      <rPr>
        <sz val="10"/>
        <rFont val="Arial"/>
        <family val="2"/>
      </rPr>
      <t xml:space="preserve"> create sub-clause "4.5.6 PAC network information base" and move there the text in page 10 l.27-30  with the text: "Constants and PAC information base (PIB) attributes, which are specified and maintained by the MAC sublayer and PHY layer, are written in italics. Constants have the general prefix “a”, e.g., aSuperframeDuration. MAC PIB attributes have the general prefix “mac”, e.g., macAckWaitDuration. PHY PIB attributes have the general prefix of “phy”, e.g., phyCurrentChannel."</t>
    </r>
  </si>
  <si>
    <t>Solved in cell 82</t>
  </si>
  <si>
    <t xml:space="preserve"> Replace the text with "The next higher layer accesses the services provided by the MAC through the MAC sublayer management entity service access point (MLME-SAP) as described in 6.1, and the MAC sublayer data entity service access point (MLDE-SAP) as described in 6.2. The primitives for the MLME-SAP are written in all capital letters prefixed with MLME, e.g., MLME-SCAN.confirm. The primitives for the MLDE-SAP are written in all capital letters prefixed with MLDE, e.g., MLDE-DATA.request. "</t>
  </si>
  <si>
    <t>The new text is in DCN 16-478r0 and edited by Marco and Joo.</t>
  </si>
  <si>
    <t>Done and solved in cell 93</t>
  </si>
  <si>
    <t xml:space="preserve">Done  </t>
  </si>
  <si>
    <r>
      <rPr>
        <b/>
        <sz val="10"/>
        <rFont val="Arial"/>
        <family val="2"/>
      </rPr>
      <t xml:space="preserve">Revisiting this comment when resolutions for cell 8 and 87 are done . </t>
    </r>
    <r>
      <rPr>
        <sz val="10"/>
        <rFont val="Arial"/>
        <family val="2"/>
      </rPr>
      <t>Solved in cell 87. Further discussion during the face-to-face meeting</t>
    </r>
  </si>
  <si>
    <r>
      <rPr>
        <b/>
        <sz val="10"/>
        <rFont val="Arial"/>
        <family val="2"/>
      </rPr>
      <t xml:space="preserve">Revisiting this comment when resolutions for cell 8 and 87 are done. </t>
    </r>
    <r>
      <rPr>
        <sz val="10"/>
        <rFont val="Arial"/>
      </rPr>
      <t>Further discussion during the face-to-face meeting</t>
    </r>
  </si>
  <si>
    <r>
      <rPr>
        <b/>
        <sz val="10"/>
        <rFont val="Arial"/>
        <family val="2"/>
      </rPr>
      <t>Revisiting this comment when resolutions for cell 8 is done.</t>
    </r>
    <r>
      <rPr>
        <sz val="10"/>
        <rFont val="Arial"/>
        <family val="2"/>
      </rPr>
      <t xml:space="preserve"> Add synch frames description for UWB when available</t>
    </r>
  </si>
  <si>
    <r>
      <rPr>
        <b/>
        <sz val="10"/>
        <rFont val="Arial"/>
        <family val="2"/>
      </rPr>
      <t>Revisiting this comment when resolutions for cell 8 and 87 are done.</t>
    </r>
    <r>
      <rPr>
        <sz val="10"/>
        <rFont val="Arial"/>
      </rPr>
      <t xml:space="preserve"> Further discussion during the face-to-face meeting</t>
    </r>
  </si>
  <si>
    <t>Reference to 5.1.3</t>
  </si>
  <si>
    <t>Solved in 146</t>
  </si>
  <si>
    <t>Application ID may contain user name or login information. It is not intended to be one application per bit combination.</t>
  </si>
  <si>
    <t>Solved in cell 146</t>
  </si>
  <si>
    <t>Replace IEEE802.15.8 by "the standard" in the proposed change</t>
  </si>
  <si>
    <t>Reference to table 2. There are not duplications.</t>
  </si>
  <si>
    <t>Revisiting this comment when resolutions for cell 8 is done.</t>
  </si>
  <si>
    <t>Solved in cell 176</t>
  </si>
  <si>
    <t>Add "the". The sentence may change due to resolution in cell 174.</t>
  </si>
  <si>
    <t>Done. The sentence may change due to resolution in cell 176</t>
  </si>
  <si>
    <r>
      <rPr>
        <b/>
        <sz val="10"/>
        <rFont val="Arial"/>
        <family val="2"/>
      </rPr>
      <t>Reason:</t>
    </r>
    <r>
      <rPr>
        <sz val="10"/>
        <rFont val="Arial"/>
        <family val="2"/>
      </rPr>
      <t xml:space="preserve"> The synchronization signal is periodic with period of a MAC superframe duration. Hence, the sentence seems redundant.</t>
    </r>
  </si>
  <si>
    <t xml:space="preserve">Solved; it was aproblem with styles and old tracking. </t>
  </si>
  <si>
    <t>Add keywords in page iii and correct the page number from 3 to iii. Keywords: Peer-aware-communications, infrastructure-less, device-to-device communications, group communications, distributed network synchronization</t>
  </si>
  <si>
    <t>Solved in cell 87. Define Aloha for UWB PHY</t>
  </si>
  <si>
    <r>
      <rPr>
        <strike/>
        <sz val="10"/>
        <rFont val="Arial"/>
        <family val="2"/>
      </rPr>
      <t>5.2.5.2</t>
    </r>
    <r>
      <rPr>
        <sz val="10"/>
        <rFont val="Arial"/>
      </rPr>
      <t xml:space="preserve"> 5.1.4.1</t>
    </r>
  </si>
  <si>
    <t>Accept in principle. Uniform notation of subcarriers instead of data tones across 9.1 and 9.2</t>
  </si>
  <si>
    <t>Accept in principle. Review the language</t>
  </si>
  <si>
    <t>Accept in principle: use complex conjugate and delete the end of the sentence.</t>
  </si>
  <si>
    <t>replace the sentence with "The PD may place data into subcarriers without frequency spreading"</t>
  </si>
  <si>
    <r>
      <rPr>
        <sz val="10"/>
        <rFont val="Arial"/>
        <family val="2"/>
      </rPr>
      <t xml:space="preserve">A PD synchronized in the common mode, shall transmit its synchronization signal whether it is operating in the common mode or in another RF channel. 
In case the common mode channel is unreachable, a PD, previously synchronized in such common mode, shall attempt to transmit its synchronization signal in  another RF channel,    and shall perform re-synchronization as described in 5.3.3 in common mode in the next superframe. A PD synchronized in a RF channel different than the common mode, shall not transmit its synchronization signal, and shall perform re-synchronization as described in 5.3.3 in common mode in the next superframe. </t>
    </r>
    <r>
      <rPr>
        <b/>
        <sz val="10"/>
        <rFont val="Arial"/>
        <family val="2"/>
      </rPr>
      <t xml:space="preserve">
Add phySyncChannel, phySyncPage, macMulticastIdList to PIB. Add MulticastGroupID to MLME.PEERING.request.</t>
    </r>
  </si>
  <si>
    <t>Solved in cell 174</t>
  </si>
  <si>
    <t xml:space="preserve">Solved in cell 206. Ask HB Li. In principle NICT wants operation on multiple channels with only one PHY. Moreover check MulticastGroupID. Moreover add a phySynChannel, phySynPage to the PIB. Revise procedure for use of MLME.get and set for currentChannel and currentPage and then MLMLE.Peering,; and modify primitives accordingly. </t>
  </si>
  <si>
    <t>Solved in cell 206 (previously 185)</t>
  </si>
  <si>
    <r>
      <t>Solved in cell 206. Proposal:</t>
    </r>
    <r>
      <rPr>
        <sz val="10"/>
        <rFont val="Arial"/>
      </rPr>
      <t xml:space="preserve"> The next higher layer shall attempt to peer after discovery. The results of discovery are used to peer with other PDs.</t>
    </r>
  </si>
  <si>
    <t>Solved in cell 206 (previously 188)</t>
  </si>
  <si>
    <t>Solved in cell 206. "Following the decision of peering with a PD, the next higher layer shall request that the MLME configures the following PHY and MAC PIB attributes to the values necessary for peering through the MLME-PEERING.request primitive, as described in 6.1.3.1:"</t>
  </si>
  <si>
    <t>Solved in cell 206. delete "equal"</t>
  </si>
  <si>
    <t>Solved in cell 206 (previously 193)</t>
  </si>
  <si>
    <t xml:space="preserve">Solved in cell 206. Delete sentences regarding higher layer as it is out of scope. </t>
  </si>
  <si>
    <t xml:space="preserve">Solved in cell 206 (previously 193). Revise the text such that the peering response is trigger by the higher layer via the MAC peering indication and response primitives; and delete 2nd setence in line 22, 23 </t>
  </si>
  <si>
    <t>Solved in cell 206 . Responder PD</t>
  </si>
  <si>
    <t>Solved in cell 206. Double check 15.4 macResponseWaitTime</t>
  </si>
  <si>
    <t>Solved in cell 206. Define macResponseWaitTime in the PIB instead of macProcessingDelay. Check other Stds (15.4: 2 to 64 Table 8-81)</t>
  </si>
  <si>
    <t>Solved in cell 206  (previosuly 203)</t>
  </si>
  <si>
    <r>
      <t xml:space="preserve">Solved in cell 206. </t>
    </r>
    <r>
      <rPr>
        <b/>
        <sz val="10"/>
        <rFont val="Arial"/>
        <family val="2"/>
      </rPr>
      <t xml:space="preserve"> </t>
    </r>
    <r>
      <rPr>
        <sz val="10"/>
        <rFont val="Arial"/>
        <family val="2"/>
      </rPr>
      <t>The peering requestor shall not append the groupId to the macgroupIdList</t>
    </r>
  </si>
  <si>
    <t>Solved in cell 206. Peering request</t>
  </si>
  <si>
    <t>Solved in cell 206.</t>
  </si>
  <si>
    <t>Solved in cell 206. peered PD. When a PD no longer wants to be peered.</t>
  </si>
  <si>
    <t>Solved in cell 206 (previously 212)</t>
  </si>
  <si>
    <t>Solved in cell 206. As defined in 5.5.2.1</t>
  </si>
  <si>
    <t>Solved in cell 206. Delete sentence</t>
  </si>
  <si>
    <t>Solved in cell 206. as valid change de-peering request command to De-peering Notification command</t>
  </si>
  <si>
    <t>Solved in cell 206 (previously 220)</t>
  </si>
  <si>
    <t>Solved in cell 206 . Removing the groupID from the macGroupIdList instead of "all references..." and delete the next sentence.</t>
  </si>
  <si>
    <t>Solved in cell 206 (previously 222)</t>
  </si>
  <si>
    <t>Solved in cell 206. De-peering Request command</t>
  </si>
  <si>
    <t>Solved in cell 206 (previously 218)</t>
  </si>
  <si>
    <t>Solved in cell 233</t>
  </si>
  <si>
    <t xml:space="preserve">Sentence is understandable  </t>
  </si>
  <si>
    <t>Revisit after update of all cross references</t>
  </si>
  <si>
    <t>solved in cell 242</t>
  </si>
  <si>
    <t>unnecessary</t>
  </si>
  <si>
    <t>The IE class is the decimal value of bits in IE class field added for clarification</t>
  </si>
  <si>
    <t>This particular redudant sentence, helps to understand the concept better.</t>
  </si>
  <si>
    <t>Phase and period are used for different meanings</t>
  </si>
  <si>
    <t>PD_ID is used in the PIB</t>
  </si>
  <si>
    <t>Solved in cell 304</t>
  </si>
  <si>
    <r>
      <t xml:space="preserve">introduce </t>
    </r>
    <r>
      <rPr>
        <i/>
        <sz val="10"/>
        <rFont val="Arial"/>
        <family val="2"/>
      </rPr>
      <t>macEnhAckTimeout</t>
    </r>
  </si>
  <si>
    <t>shall search</t>
  </si>
  <si>
    <t xml:space="preserve">Solved in cell 336. </t>
  </si>
  <si>
    <t xml:space="preserve">Done, check it </t>
  </si>
  <si>
    <t>Solved in cell 347</t>
  </si>
  <si>
    <t xml:space="preserve">Change to normative language for the synchronization clause. Check it.
</t>
  </si>
  <si>
    <t>Solved in cell 338</t>
  </si>
  <si>
    <r>
      <rPr>
        <b/>
        <sz val="10"/>
        <rFont val="Arial"/>
        <family val="2"/>
      </rPr>
      <t>Solved in cell 353</t>
    </r>
    <r>
      <rPr>
        <sz val="10"/>
        <rFont val="Arial"/>
      </rPr>
      <t>. to enable the synchronization of two PAC networks</t>
    </r>
  </si>
  <si>
    <r>
      <rPr>
        <b/>
        <sz val="10"/>
        <rFont val="Arial"/>
        <family val="2"/>
      </rPr>
      <t>Solved in cell 353</t>
    </r>
    <r>
      <rPr>
        <sz val="10"/>
        <rFont val="Arial"/>
        <family val="2"/>
      </rPr>
      <t>. expecting text: re0sync</t>
    </r>
  </si>
  <si>
    <t>Incorrect procedure</t>
  </si>
  <si>
    <t>The discovery information shall be defined as in Table 1 and set in higher layers.</t>
  </si>
  <si>
    <t>sends it to the higher layer with an MLME-DISCOVERY.indication</t>
  </si>
  <si>
    <t>"of the MLME-DPS.request primitive described in Table 56"</t>
  </si>
  <si>
    <t>Correct use of i.e.</t>
  </si>
  <si>
    <t>link is kept for consistency</t>
  </si>
  <si>
    <t>Solved in cell 376</t>
  </si>
  <si>
    <t>Authorization is done from higher layers</t>
  </si>
  <si>
    <t>Empty comment</t>
  </si>
  <si>
    <r>
      <rPr>
        <b/>
        <sz val="10"/>
        <rFont val="Arial"/>
        <family val="2"/>
      </rPr>
      <t>Under discussion.</t>
    </r>
    <r>
      <rPr>
        <sz val="10"/>
        <rFont val="Arial"/>
        <family val="2"/>
      </rPr>
      <t xml:space="preserve">  Introduction of a new clause for random access. Modified TOC in DCN 16-568r0. </t>
    </r>
    <r>
      <rPr>
        <b/>
        <sz val="10"/>
        <rFont val="Arial"/>
        <family val="2"/>
      </rPr>
      <t>Revise CCA clause for including Aloha</t>
    </r>
    <r>
      <rPr>
        <sz val="10"/>
        <rFont val="Arial"/>
        <family val="2"/>
      </rPr>
      <t xml:space="preserve"> (reporting of medium always idle). </t>
    </r>
  </si>
  <si>
    <t>correct notation</t>
  </si>
  <si>
    <t>Accept in principle. Move it after clause 9.</t>
  </si>
  <si>
    <t>Solved in cel 543</t>
  </si>
  <si>
    <t>The burst mode is defined in Table 46</t>
  </si>
  <si>
    <t>The frame type is defined in Table 97</t>
  </si>
  <si>
    <t>Delete this subclasue leaving GI=10 usec</t>
  </si>
  <si>
    <t xml:space="preserve">Give more detail about that figure </t>
  </si>
  <si>
    <t>Log2(M) is correct</t>
  </si>
  <si>
    <t>Porive more details</t>
  </si>
  <si>
    <t>lowercase in table 111</t>
  </si>
  <si>
    <t>No comment</t>
  </si>
  <si>
    <t>Solved in cell 661</t>
  </si>
  <si>
    <t>Solved in cell 675</t>
  </si>
  <si>
    <t>Solved in cell 681</t>
  </si>
  <si>
    <t>Aceept</t>
  </si>
  <si>
    <t>New approved text is in DCN16-621r1.</t>
  </si>
  <si>
    <r>
      <t>Delete assigment in figure 19. Billy will provide text for the</t>
    </r>
    <r>
      <rPr>
        <b/>
        <sz val="10"/>
        <rFont val="Arial"/>
        <family val="2"/>
      </rPr>
      <t xml:space="preserve"> link ID assigment procedure</t>
    </r>
  </si>
  <si>
    <t>Change phase to radians. Ask BJ</t>
  </si>
  <si>
    <t>New text for peering and de-peering is in DCN 16-620r2</t>
  </si>
  <si>
    <t>Resolution work out means such resolution has been incorporated into the new Draft version.</t>
  </si>
  <si>
    <t>The codes change is stated in  page 19, lines 18, 19 and also it is described in the MLME-DPS.request primitives.</t>
  </si>
  <si>
    <t xml:space="preserve">DCN 16-646r1: </t>
  </si>
  <si>
    <t>Done. Ask BJ</t>
  </si>
  <si>
    <t xml:space="preserve"> which channel band to use</t>
  </si>
  <si>
    <t>sentence in specification language</t>
  </si>
  <si>
    <t>Delete "variable". Add text "The Discovery information field contains the PD’s discovery information defined in Table 3."</t>
  </si>
  <si>
    <t xml:space="preserve">Revisiting this comment when resolutions for cell 8 is done. </t>
  </si>
  <si>
    <t>Revised text. HB Li provide new text. Broadcasting a Peering request command frame does not seem technically sound. Revise procedure.</t>
  </si>
  <si>
    <r>
      <rPr>
        <b/>
        <sz val="10"/>
        <rFont val="Arial"/>
        <family val="2"/>
      </rPr>
      <t xml:space="preserve">Solved in cell 382. New figure in Visio was created. </t>
    </r>
    <r>
      <rPr>
        <sz val="10"/>
        <rFont val="Arial"/>
        <family val="2"/>
      </rPr>
      <t>It very difficult to change figures as pictures. Please provide figures in Visio. Delete the dotted box and text and replaced by a termination like in figure 6 p.33 PDF; and check other figures like that</t>
    </r>
  </si>
  <si>
    <t>New text to describe the use of CFP</t>
  </si>
  <si>
    <t>Solved in cell 403. Expand to 3 fields</t>
  </si>
  <si>
    <t>Solved in cell 403. The Security enable field shall be set to one if the requestor PD requests sending and receiving cryptographically protected MAC frames. That is in case if security was disabled before.</t>
  </si>
  <si>
    <t>Solved in cell 403. Delete group enable field</t>
  </si>
  <si>
    <t>Everybody</t>
  </si>
  <si>
    <t>This parameter only indicates if the PD supports PHY layer security as informative. Therefore there no need to include normative text. Included a normative description of the required MLME operation with respect to this parameter.</t>
  </si>
  <si>
    <t>Description was added</t>
  </si>
  <si>
    <r>
      <t xml:space="preserve">Text was agreed. </t>
    </r>
    <r>
      <rPr>
        <sz val="10"/>
        <color theme="1"/>
        <rFont val="Arial"/>
        <family val="2"/>
      </rPr>
      <t>Under discussion. The merging of 2 PAC networks does not seem a good idea: 1) As the number of PDs increases, the chances of collisions would increase as well, and in the case of the CFP and discovery it can be catastrophic, as there are 2 different management of those resources. 2) In this current state of synchronization, all PDs from any PAC network transmit the same preamble. There is no way to detect when a given preamble is coming from a different PAC network. 3) In this current state of synchronization, an attacker can halt a whole PAC network by transmitting the “indicator”. Consider deleting this clause.</t>
    </r>
  </si>
  <si>
    <r>
      <t xml:space="preserve"> </t>
    </r>
    <r>
      <rPr>
        <b/>
        <sz val="10"/>
        <rFont val="Arial"/>
        <family val="2"/>
      </rPr>
      <t>Text was agreed.</t>
    </r>
    <r>
      <rPr>
        <sz val="10"/>
        <rFont val="Arial"/>
        <family val="2"/>
      </rPr>
      <t xml:space="preserve"> Under discussion:</t>
    </r>
    <r>
      <rPr>
        <b/>
        <sz val="10"/>
        <rFont val="Arial"/>
        <family val="2"/>
      </rPr>
      <t xml:space="preserve"> </t>
    </r>
    <r>
      <rPr>
        <sz val="10"/>
        <rFont val="Arial"/>
        <family val="2"/>
      </rPr>
      <t xml:space="preserve">Revised text. I realized that clause 5.4.3 Discovery procedure is incorrect. During the discovery period PDs can transmit/detect only 21 bytes (discovery info) per PD. It is not possible to transmit MAC frames. The Discovery Request and Discovery Response command frames are transmitted during CAP. Hence, </t>
    </r>
    <r>
      <rPr>
        <b/>
        <sz val="10"/>
        <rFont val="Arial"/>
        <family val="2"/>
      </rPr>
      <t>clause 5.4.3 must be revised</t>
    </r>
    <r>
      <rPr>
        <sz val="10"/>
        <rFont val="Arial"/>
        <family val="2"/>
      </rPr>
      <t>. "CAP"</t>
    </r>
  </si>
  <si>
    <r>
      <rPr>
        <b/>
        <sz val="10"/>
        <rFont val="Arial"/>
        <family val="2"/>
      </rPr>
      <t>Text was agreed.</t>
    </r>
    <r>
      <rPr>
        <sz val="10"/>
        <rFont val="Arial"/>
        <family val="2"/>
      </rPr>
      <t xml:space="preserve"> Revised text: List of PDs in payload. Missing a field for a list of peered PDs. It does not seem practical as it can be arbitrary big for many PDs MAC addresses</t>
    </r>
    <r>
      <rPr>
        <b/>
        <sz val="10"/>
        <rFont val="Arial"/>
        <family val="2"/>
      </rPr>
      <t>.Is there a way one-to-many peering can work without sending a list of peered PDs?</t>
    </r>
    <r>
      <rPr>
        <sz val="10"/>
        <rFont val="Arial"/>
        <family val="2"/>
      </rPr>
      <t>.Take bit 7 for presence of the peered PDs list and append the field for such peered PDs list</t>
    </r>
  </si>
  <si>
    <r>
      <rPr>
        <b/>
        <sz val="10"/>
        <rFont val="Arial"/>
        <family val="2"/>
      </rPr>
      <t>Text was agreed.</t>
    </r>
    <r>
      <rPr>
        <sz val="10"/>
        <rFont val="Arial"/>
        <family val="2"/>
      </rPr>
      <t xml:space="preserve"> Check revised text.</t>
    </r>
    <r>
      <rPr>
        <b/>
        <sz val="10"/>
        <rFont val="Arial"/>
        <family val="2"/>
      </rPr>
      <t xml:space="preserve"> </t>
    </r>
    <r>
      <rPr>
        <sz val="10"/>
        <rFont val="Arial"/>
        <family val="2"/>
      </rPr>
      <t>HB Li provide new text. Describe why Enhanced ACK. DCN 16-549r0</t>
    </r>
  </si>
  <si>
    <r>
      <rPr>
        <b/>
        <sz val="10"/>
        <rFont val="Arial"/>
        <family val="2"/>
      </rPr>
      <t>Text was agreed.</t>
    </r>
    <r>
      <rPr>
        <sz val="10"/>
        <rFont val="Arial"/>
        <family val="2"/>
      </rPr>
      <t xml:space="preserve"> Under discussion:  </t>
    </r>
    <r>
      <rPr>
        <sz val="10"/>
        <rFont val="Arial"/>
      </rPr>
      <t>text will be provided based on 15.4, 802.11. Check procedures of association for retrials and time outs</t>
    </r>
  </si>
  <si>
    <r>
      <rPr>
        <b/>
        <sz val="10"/>
        <rFont val="Arial"/>
        <family val="2"/>
      </rPr>
      <t>Text was agreed</t>
    </r>
    <r>
      <rPr>
        <sz val="10"/>
        <rFont val="Arial"/>
        <family val="2"/>
      </rPr>
      <t>. Under discussion. Accept in principle</t>
    </r>
  </si>
  <si>
    <t>New text is provided.</t>
  </si>
  <si>
    <t>Solved in cell 550</t>
  </si>
  <si>
    <t>Solved in cell 602</t>
  </si>
  <si>
    <t>Leave it</t>
  </si>
  <si>
    <r>
      <rPr>
        <b/>
        <sz val="10"/>
        <rFont val="Arial"/>
        <family val="2"/>
      </rPr>
      <t>This standard proposed GCMP, but we give room for futture schemes</t>
    </r>
    <r>
      <rPr>
        <sz val="10"/>
        <rFont val="Arial"/>
      </rPr>
      <t>. Revise/check Key ID to Cipher ID. Say something about group security or group key procedure</t>
    </r>
  </si>
  <si>
    <t>Doc 15-16-233r0 only addresses coexistence with the UWB PHY</t>
  </si>
  <si>
    <t>Beamforming will be removed.</t>
  </si>
  <si>
    <r>
      <t>Resubmit for the recirculation.Revisit when the MAC clause is done. Make the notation consistent  across the Draft.</t>
    </r>
    <r>
      <rPr>
        <sz val="10"/>
        <rFont val="Arial"/>
        <family val="2"/>
      </rPr>
      <t xml:space="preserve"> We should discuss this further: the text description is for any PD in general, not just the PD that starts a group called initiator; The current text is correct, except for one issue: the notation. make the notation uniform and consistent  across the Draft: 1) Requestor PD and Responder PD. 2) Originator PD and Recipient PD. 3) Initiator PD and Responder PD. 4) PD1 and PD2. 5) I-PD, R-PD. Keep the notation for operation-wise.</t>
    </r>
    <r>
      <rPr>
        <b/>
        <sz val="10"/>
        <rFont val="Arial"/>
        <family val="2"/>
      </rPr>
      <t xml:space="preserve">
</t>
    </r>
  </si>
  <si>
    <r>
      <rPr>
        <b/>
        <sz val="10"/>
        <rFont val="Arial"/>
        <family val="2"/>
      </rPr>
      <t>The comment is difficult to address as there is lack of details. Please clarify and resubmit the comment again. It will be addressed in the next recirculation.</t>
    </r>
    <r>
      <rPr>
        <sz val="10"/>
        <rFont val="Arial"/>
        <family val="2"/>
      </rPr>
      <t>Address reference to AAD procudure.</t>
    </r>
  </si>
  <si>
    <r>
      <rPr>
        <b/>
        <sz val="10"/>
        <rFont val="Arial"/>
        <family val="2"/>
      </rPr>
      <t>The comment is difficult to address as there is lack of details. Please clarify and resubmit the comment again. It will be addressed in the next recirculation.</t>
    </r>
    <r>
      <rPr>
        <sz val="10"/>
        <rFont val="Arial"/>
        <family val="2"/>
      </rPr>
      <t>Add nounce explanation</t>
    </r>
  </si>
  <si>
    <r>
      <rPr>
        <b/>
        <sz val="10"/>
        <rFont val="Arial"/>
        <family val="2"/>
      </rPr>
      <t>The comment is difficult to address as there is lack of details. Please clarify and resubmit the comment again. It will be addressed in the next recirculation.</t>
    </r>
    <r>
      <rPr>
        <sz val="10"/>
        <rFont val="Arial"/>
        <family val="2"/>
      </rPr>
      <t>Delete mac</t>
    </r>
  </si>
  <si>
    <t>The comment is difficult to address as there is lack of details. Please clarify and resubmit the comment again. It will be addressed in the next recirculation.</t>
  </si>
  <si>
    <r>
      <rPr>
        <b/>
        <sz val="10"/>
        <rFont val="Arial"/>
        <family val="2"/>
      </rPr>
      <t>The comment is difficult to address as there is lack of details. Please clarify and resubmit the comment again. It will be addressed in the next recirculation..</t>
    </r>
    <r>
      <rPr>
        <sz val="10"/>
        <rFont val="Arial"/>
        <family val="2"/>
      </rPr>
      <t xml:space="preserve"> Out of order frames are not consireded in this standard. </t>
    </r>
  </si>
  <si>
    <r>
      <rPr>
        <b/>
        <sz val="10"/>
        <rFont val="Arial"/>
        <family val="2"/>
      </rPr>
      <t>The comment is difficult to address as there is lack of details. Please clarify and resubmit the comment again. It will be addressed in the next recirculation.</t>
    </r>
    <r>
      <rPr>
        <sz val="10"/>
        <rFont val="Arial"/>
        <family val="2"/>
      </rPr>
      <t>.Clarify</t>
    </r>
  </si>
  <si>
    <r>
      <rPr>
        <b/>
        <sz val="10"/>
        <rFont val="Arial"/>
        <family val="2"/>
      </rPr>
      <t>The comment is difficult to address as there is lack of details. Please clarify and resubmit the comment again. It will be addressed in the next recirculation..</t>
    </r>
    <r>
      <rPr>
        <sz val="10"/>
        <rFont val="Arial"/>
      </rPr>
      <t>Clarify</t>
    </r>
  </si>
  <si>
    <r>
      <rPr>
        <b/>
        <sz val="10"/>
        <rFont val="Arial"/>
        <family val="2"/>
      </rPr>
      <t>The comment is difficult to address as there is lack of details. Please clarify and resubmit the comment again. It will be addressed in the next recirculation..</t>
    </r>
    <r>
      <rPr>
        <sz val="10"/>
        <rFont val="Arial"/>
      </rPr>
      <t>Clarify and describe the use of ECDSA</t>
    </r>
  </si>
  <si>
    <t xml:space="preserve">Solved in cell 304. The figure presents an altenative to the notation of peering: requestor/originator PD and responder/recipient PD. </t>
  </si>
  <si>
    <t>It happens in many instances. I suggest to define it as (page 39 DOC) "After successful initial synchronization procedure, a PD shall makes a transition to the procedure for maintaining synchronization denominated henceforth maintaining synchronization procedure."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</si>
</sst>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20" x14ac:knownFonts="1">
    <font>
      <sz val="10"/>
      <name val="Arial"/>
    </font>
    <font>
      <b/>
      <sz val="10"/>
      <name val="Arial"/>
      <family val="2"/>
    </font>
    <font>
      <sz val="8"/>
      <name val="Arial"/>
      <family val="2"/>
    </font>
    <font>
      <sz val="10"/>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sz val="12"/>
      <name val="Calibri"/>
      <family val="2"/>
    </font>
    <font>
      <b/>
      <sz val="10"/>
      <color rgb="FF00B050"/>
      <name val="Arial"/>
      <family val="2"/>
    </font>
    <font>
      <b/>
      <sz val="10"/>
      <color rgb="FF00B0F0"/>
      <name val="Arial"/>
      <family val="2"/>
    </font>
    <font>
      <b/>
      <u/>
      <sz val="10"/>
      <color rgb="FFFF0000"/>
      <name val="Arial"/>
      <family val="2"/>
    </font>
    <font>
      <b/>
      <sz val="10"/>
      <color rgb="FFFF0000"/>
      <name val="Arial"/>
      <family val="2"/>
    </font>
    <font>
      <sz val="10"/>
      <color rgb="FFFF0000"/>
      <name val="Arial"/>
      <family val="2"/>
    </font>
    <font>
      <sz val="10"/>
      <color theme="1"/>
      <name val="Arial"/>
      <family val="2"/>
    </font>
    <font>
      <strike/>
      <sz val="10"/>
      <name val="Arial"/>
      <family val="2"/>
    </font>
    <font>
      <i/>
      <sz val="10"/>
      <name val="Arial"/>
      <family val="2"/>
    </font>
    <font>
      <b/>
      <sz val="10"/>
      <color theme="1"/>
      <name val="Arial"/>
      <family val="2"/>
    </font>
  </fonts>
  <fills count="5">
    <fill>
      <patternFill patternType="none"/>
    </fill>
    <fill>
      <patternFill patternType="gray125"/>
    </fill>
    <fill>
      <patternFill patternType="solid">
        <fgColor indexed="13"/>
        <bgColor indexed="64"/>
      </patternFill>
    </fill>
    <fill>
      <patternFill patternType="solid">
        <fgColor rgb="FFFFC000"/>
        <bgColor indexed="64"/>
      </patternFill>
    </fill>
    <fill>
      <patternFill patternType="solid">
        <fgColor rgb="FF00B050"/>
        <bgColor indexed="64"/>
      </patternFill>
    </fill>
  </fills>
  <borders count="11">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2">
    <xf numFmtId="0" fontId="0" fillId="0" borderId="0"/>
    <xf numFmtId="0" fontId="4" fillId="0" borderId="0"/>
  </cellStyleXfs>
  <cellXfs count="121">
    <xf numFmtId="0" fontId="0" fillId="0" borderId="0" xfId="0"/>
    <xf numFmtId="0" fontId="1" fillId="0" borderId="0" xfId="0" applyFont="1"/>
    <xf numFmtId="0" fontId="1" fillId="0" borderId="0" xfId="0" applyFont="1" applyAlignment="1">
      <alignment horizontal="center" wrapText="1"/>
    </xf>
    <xf numFmtId="0" fontId="6" fillId="0" borderId="0" xfId="1" applyFont="1"/>
    <xf numFmtId="0" fontId="4" fillId="0" borderId="0" xfId="1"/>
    <xf numFmtId="0" fontId="7" fillId="0" borderId="0" xfId="1" applyFont="1" applyAlignment="1">
      <alignment horizontal="center"/>
    </xf>
    <xf numFmtId="0" fontId="8" fillId="0" borderId="1" xfId="1" applyFont="1" applyBorder="1" applyAlignment="1">
      <alignment vertical="top" wrapText="1"/>
    </xf>
    <xf numFmtId="0" fontId="8" fillId="0" borderId="2" xfId="1" applyFont="1" applyBorder="1" applyAlignment="1">
      <alignment vertical="top" wrapText="1"/>
    </xf>
    <xf numFmtId="0" fontId="8" fillId="0" borderId="0" xfId="1" applyFont="1" applyAlignment="1">
      <alignment vertical="top" wrapText="1"/>
    </xf>
    <xf numFmtId="0" fontId="8" fillId="0" borderId="3" xfId="1" applyFont="1" applyBorder="1" applyAlignment="1">
      <alignment vertical="top" wrapText="1"/>
    </xf>
    <xf numFmtId="0" fontId="4" fillId="0" borderId="0" xfId="1" applyAlignment="1">
      <alignment wrapText="1"/>
    </xf>
    <xf numFmtId="0" fontId="8" fillId="0" borderId="0" xfId="0" applyFont="1"/>
    <xf numFmtId="0" fontId="5" fillId="0" borderId="0" xfId="0" applyFont="1"/>
    <xf numFmtId="49" fontId="5" fillId="0" borderId="0" xfId="1" applyNumberFormat="1" applyFont="1" applyAlignment="1">
      <alignment horizontal="left"/>
    </xf>
    <xf numFmtId="0" fontId="8" fillId="0" borderId="0" xfId="1" applyFont="1" applyBorder="1" applyAlignment="1">
      <alignment vertical="top" wrapText="1"/>
    </xf>
    <xf numFmtId="0" fontId="8" fillId="0" borderId="4" xfId="1" applyFont="1" applyBorder="1" applyAlignment="1">
      <alignment vertical="top" wrapText="1"/>
    </xf>
    <xf numFmtId="0" fontId="4" fillId="0" borderId="4" xfId="1" applyBorder="1"/>
    <xf numFmtId="0" fontId="4" fillId="0" borderId="4" xfId="1" applyBorder="1" applyAlignment="1">
      <alignment vertical="top" wrapText="1"/>
    </xf>
    <xf numFmtId="0" fontId="3" fillId="0" borderId="0" xfId="0" applyFont="1"/>
    <xf numFmtId="22" fontId="1" fillId="0" borderId="0" xfId="0" applyNumberFormat="1" applyFont="1"/>
    <xf numFmtId="0" fontId="3" fillId="0" borderId="0" xfId="0" applyFont="1" applyAlignment="1">
      <alignment vertical="center"/>
    </xf>
    <xf numFmtId="0" fontId="3" fillId="0" borderId="0" xfId="0" applyFont="1" applyAlignment="1">
      <alignment horizontal="right" vertical="center"/>
    </xf>
    <xf numFmtId="0" fontId="0" fillId="0" borderId="0" xfId="0" applyAlignment="1">
      <alignment vertical="center"/>
    </xf>
    <xf numFmtId="0" fontId="0" fillId="0" borderId="0" xfId="0" applyAlignment="1">
      <alignment horizontal="right" vertical="center"/>
    </xf>
    <xf numFmtId="0" fontId="3" fillId="0" borderId="0" xfId="0" applyFont="1" applyAlignment="1">
      <alignment vertical="center" wrapText="1"/>
    </xf>
    <xf numFmtId="0" fontId="3" fillId="0" borderId="0" xfId="0" applyFont="1" applyAlignment="1">
      <alignment wrapText="1"/>
    </xf>
    <xf numFmtId="0" fontId="3" fillId="0" borderId="0" xfId="0" quotePrefix="1" applyFont="1" applyAlignment="1">
      <alignment vertical="center"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wrapText="1"/>
    </xf>
    <xf numFmtId="16" fontId="0" fillId="0" borderId="0" xfId="0" applyNumberFormat="1"/>
    <xf numFmtId="0" fontId="0" fillId="0" borderId="0" xfId="0" applyAlignment="1">
      <alignment horizontal="center" vertical="center"/>
    </xf>
    <xf numFmtId="0" fontId="0" fillId="0" borderId="0" xfId="0" applyAlignment="1">
      <alignment horizontal="left" wrapText="1"/>
    </xf>
    <xf numFmtId="0" fontId="0" fillId="0" borderId="0" xfId="0" applyAlignment="1">
      <alignment horizontal="left"/>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horizontal="left" wrapText="1"/>
    </xf>
    <xf numFmtId="0" fontId="3" fillId="0" borderId="0" xfId="0" applyFont="1" applyAlignment="1">
      <alignment horizontal="left"/>
    </xf>
    <xf numFmtId="0" fontId="16" fillId="0" borderId="0" xfId="0" applyFont="1" applyAlignment="1">
      <alignment horizontal="left" wrapText="1"/>
    </xf>
    <xf numFmtId="0" fontId="0" fillId="0" borderId="0" xfId="0" applyFont="1" applyAlignment="1">
      <alignment horizontal="center" vertical="center"/>
    </xf>
    <xf numFmtId="0" fontId="0" fillId="0" borderId="0" xfId="0" applyFont="1" applyAlignment="1">
      <alignment horizontal="left" wrapText="1"/>
    </xf>
    <xf numFmtId="0" fontId="0" fillId="0" borderId="0" xfId="0" applyAlignment="1">
      <alignment horizontal="right"/>
    </xf>
    <xf numFmtId="0" fontId="3" fillId="0" borderId="0" xfId="0" applyFont="1" applyAlignment="1">
      <alignment horizontal="right"/>
    </xf>
    <xf numFmtId="0" fontId="3" fillId="0" borderId="0" xfId="0" quotePrefix="1" applyFont="1" applyAlignment="1">
      <alignment horizontal="right"/>
    </xf>
    <xf numFmtId="0" fontId="0" fillId="0" borderId="0" xfId="0" applyFont="1" applyAlignment="1">
      <alignment horizontal="right"/>
    </xf>
    <xf numFmtId="0" fontId="0" fillId="0" borderId="0" xfId="0" applyFont="1" applyAlignment="1">
      <alignment horizontal="left"/>
    </xf>
    <xf numFmtId="0" fontId="3" fillId="0" borderId="0" xfId="0" quotePrefix="1" applyFont="1"/>
    <xf numFmtId="0" fontId="3" fillId="0" borderId="0" xfId="0" quotePrefix="1" applyFont="1" applyAlignment="1">
      <alignment wrapText="1"/>
    </xf>
    <xf numFmtId="0" fontId="0" fillId="0" borderId="0" xfId="0" applyFont="1"/>
    <xf numFmtId="0" fontId="0" fillId="0" borderId="0" xfId="0" applyFont="1" applyAlignment="1">
      <alignment vertical="top" wrapText="1"/>
    </xf>
    <xf numFmtId="0" fontId="0" fillId="0" borderId="0" xfId="0" applyAlignment="1">
      <alignment vertical="top"/>
    </xf>
    <xf numFmtId="0" fontId="0" fillId="0" borderId="0" xfId="0" quotePrefix="1" applyAlignment="1">
      <alignment horizontal="left" vertical="top"/>
    </xf>
    <xf numFmtId="0" fontId="0" fillId="0" borderId="0" xfId="0" applyAlignment="1">
      <alignment horizontal="center" vertical="top"/>
    </xf>
    <xf numFmtId="0" fontId="0" fillId="0" borderId="0" xfId="0" applyAlignment="1">
      <alignment vertical="top" wrapText="1"/>
    </xf>
    <xf numFmtId="0" fontId="0" fillId="0" borderId="0" xfId="0" applyAlignment="1">
      <alignment horizontal="left" vertical="top"/>
    </xf>
    <xf numFmtId="22" fontId="4" fillId="0" borderId="0" xfId="0" applyNumberFormat="1" applyFont="1"/>
    <xf numFmtId="22" fontId="0" fillId="0" borderId="0" xfId="0" applyNumberFormat="1"/>
    <xf numFmtId="0" fontId="0" fillId="0" borderId="10" xfId="0" applyBorder="1" applyAlignment="1">
      <alignment horizontal="center" vertical="center"/>
    </xf>
    <xf numFmtId="0" fontId="0" fillId="0" borderId="0" xfId="0" applyFill="1" applyAlignment="1">
      <alignment horizontal="center" vertical="center"/>
    </xf>
    <xf numFmtId="0" fontId="0" fillId="0" borderId="8" xfId="0" applyBorder="1" applyAlignment="1">
      <alignment horizontal="center" vertical="center"/>
    </xf>
    <xf numFmtId="0" fontId="1" fillId="0" borderId="0" xfId="0" applyFont="1" applyAlignment="1">
      <alignment horizontal="center" vertical="center"/>
    </xf>
    <xf numFmtId="0" fontId="3" fillId="0" borderId="0" xfId="0" quotePrefix="1" applyFont="1" applyAlignment="1">
      <alignment horizontal="center" vertical="center"/>
    </xf>
    <xf numFmtId="0" fontId="3" fillId="0" borderId="6" xfId="0" applyFont="1" applyBorder="1" applyAlignment="1">
      <alignment horizontal="center" vertical="center"/>
    </xf>
    <xf numFmtId="16" fontId="0" fillId="0" borderId="0" xfId="0" applyNumberFormat="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wrapText="1"/>
    </xf>
    <xf numFmtId="22" fontId="0" fillId="0" borderId="0" xfId="0" applyNumberFormat="1" applyAlignment="1">
      <alignment horizontal="center" vertical="center"/>
    </xf>
    <xf numFmtId="0" fontId="3" fillId="0" borderId="0" xfId="0" applyFont="1" applyAlignment="1">
      <alignment horizontal="left" vertical="center"/>
    </xf>
    <xf numFmtId="0" fontId="0" fillId="0" borderId="0" xfId="0" applyFont="1" applyAlignment="1">
      <alignment horizontal="left" vertical="center" wrapText="1"/>
    </xf>
    <xf numFmtId="0" fontId="0" fillId="0" borderId="0" xfId="0" applyFont="1" applyFill="1" applyAlignment="1">
      <alignment horizontal="left" vertical="center" wrapText="1"/>
    </xf>
    <xf numFmtId="0" fontId="0" fillId="0" borderId="0" xfId="0" applyFill="1" applyAlignment="1">
      <alignment horizontal="left" vertical="center"/>
    </xf>
    <xf numFmtId="0" fontId="0" fillId="0" borderId="0" xfId="0" applyFont="1" applyAlignment="1">
      <alignment horizontal="left" vertical="center"/>
    </xf>
    <xf numFmtId="0" fontId="0" fillId="0" borderId="0" xfId="0" applyBorder="1" applyAlignment="1">
      <alignment horizontal="left" vertical="center"/>
    </xf>
    <xf numFmtId="0" fontId="1" fillId="0" borderId="5"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1" fillId="0" borderId="7" xfId="0" applyFont="1" applyBorder="1" applyAlignment="1">
      <alignment horizontal="left" vertical="center"/>
    </xf>
    <xf numFmtId="0" fontId="0" fillId="0" borderId="8" xfId="0" applyBorder="1" applyAlignment="1">
      <alignment horizontal="left" vertical="center"/>
    </xf>
    <xf numFmtId="0" fontId="0" fillId="0" borderId="7" xfId="0" applyBorder="1" applyAlignment="1">
      <alignment horizontal="left" vertical="center"/>
    </xf>
    <xf numFmtId="0" fontId="3" fillId="0" borderId="9" xfId="0" applyFont="1" applyBorder="1" applyAlignment="1">
      <alignment horizontal="left" vertical="center"/>
    </xf>
    <xf numFmtId="0" fontId="0" fillId="0" borderId="10" xfId="0" applyBorder="1" applyAlignment="1">
      <alignment horizontal="left" vertical="center"/>
    </xf>
    <xf numFmtId="0" fontId="1" fillId="0" borderId="0" xfId="0" applyFont="1" applyAlignment="1">
      <alignment horizontal="center"/>
    </xf>
    <xf numFmtId="0" fontId="0" fillId="0" borderId="0" xfId="0" applyAlignment="1">
      <alignment horizontal="center"/>
    </xf>
    <xf numFmtId="0" fontId="3" fillId="0" borderId="0" xfId="0" applyFont="1" applyFill="1" applyAlignment="1">
      <alignment horizontal="center" vertical="center"/>
    </xf>
    <xf numFmtId="22" fontId="0" fillId="0" borderId="0" xfId="0" applyNumberFormat="1" applyAlignment="1">
      <alignment horizontal="center"/>
    </xf>
    <xf numFmtId="0" fontId="3" fillId="0" borderId="0" xfId="0" applyFont="1" applyFill="1" applyAlignment="1">
      <alignment vertical="center" wrapText="1"/>
    </xf>
    <xf numFmtId="0" fontId="0" fillId="0" borderId="0" xfId="0" applyFill="1" applyAlignment="1">
      <alignment vertical="center" wrapText="1"/>
    </xf>
    <xf numFmtId="0" fontId="1" fillId="0" borderId="0" xfId="0" applyFont="1" applyAlignment="1">
      <alignment vertical="center" wrapText="1"/>
    </xf>
    <xf numFmtId="0" fontId="0" fillId="0" borderId="0" xfId="0" quotePrefix="1" applyAlignment="1">
      <alignment horizontal="center" vertical="center"/>
    </xf>
    <xf numFmtId="0" fontId="0" fillId="0" borderId="0" xfId="0"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0" fillId="0" borderId="7" xfId="0"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left" vertical="center" wrapText="1"/>
    </xf>
    <xf numFmtId="0" fontId="3" fillId="0" borderId="0" xfId="0" quotePrefix="1" applyFont="1" applyAlignment="1">
      <alignment horizontal="left" vertical="center" wrapText="1"/>
    </xf>
    <xf numFmtId="0" fontId="3" fillId="0" borderId="0" xfId="0" applyFont="1" applyFill="1" applyAlignment="1">
      <alignment horizontal="left" vertical="center" wrapText="1"/>
    </xf>
    <xf numFmtId="0" fontId="16" fillId="0" borderId="0" xfId="0" applyFont="1" applyAlignment="1">
      <alignment horizontal="left"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1" fillId="0" borderId="0" xfId="0" applyFont="1" applyFill="1" applyAlignment="1">
      <alignment vertical="center" wrapText="1"/>
    </xf>
    <xf numFmtId="0" fontId="0" fillId="0" borderId="0" xfId="0" applyFill="1" applyAlignment="1">
      <alignment horizontal="center" vertical="center" wrapText="1"/>
    </xf>
    <xf numFmtId="22" fontId="3" fillId="0" borderId="0" xfId="0" applyNumberFormat="1" applyFont="1" applyAlignment="1">
      <alignment horizontal="center" vertical="center"/>
    </xf>
    <xf numFmtId="0" fontId="3" fillId="0" borderId="0" xfId="0" applyFont="1" applyAlignment="1">
      <alignment horizontal="justify" vertical="center"/>
    </xf>
    <xf numFmtId="0" fontId="3" fillId="0" borderId="0" xfId="0" applyFont="1" applyFill="1" applyAlignment="1">
      <alignment horizontal="center" vertical="center" wrapText="1"/>
    </xf>
    <xf numFmtId="0" fontId="0" fillId="0" borderId="0" xfId="0" applyFont="1" applyFill="1" applyAlignment="1">
      <alignment vertical="center" wrapText="1"/>
    </xf>
    <xf numFmtId="0" fontId="8" fillId="0" borderId="0" xfId="0" applyFont="1" applyFill="1" applyAlignment="1">
      <alignment wrapText="1"/>
    </xf>
    <xf numFmtId="0" fontId="1" fillId="0" borderId="0" xfId="0" applyFont="1" applyAlignment="1">
      <alignment horizontal="left" vertical="center" wrapText="1"/>
    </xf>
    <xf numFmtId="0" fontId="0" fillId="4" borderId="0" xfId="0" applyFill="1" applyAlignment="1">
      <alignment horizontal="center" vertical="center"/>
    </xf>
    <xf numFmtId="0" fontId="1" fillId="3" borderId="0" xfId="0" applyFont="1" applyFill="1" applyAlignment="1">
      <alignment vertical="top" wrapText="1"/>
    </xf>
    <xf numFmtId="0" fontId="19" fillId="0" borderId="0" xfId="0" applyFont="1" applyFill="1" applyAlignment="1">
      <alignment vertical="top" wrapText="1"/>
    </xf>
    <xf numFmtId="0" fontId="3" fillId="0" borderId="0" xfId="0" applyFont="1" applyFill="1" applyAlignment="1">
      <alignment vertical="top" wrapText="1"/>
    </xf>
    <xf numFmtId="0" fontId="8" fillId="0" borderId="2" xfId="1" applyFont="1" applyBorder="1" applyAlignment="1">
      <alignment vertical="top" wrapText="1"/>
    </xf>
    <xf numFmtId="0" fontId="7" fillId="0" borderId="2" xfId="1" applyFont="1" applyBorder="1" applyAlignment="1">
      <alignment vertical="top" wrapText="1"/>
    </xf>
    <xf numFmtId="164" fontId="8" fillId="0" borderId="2" xfId="1" applyNumberFormat="1" applyFont="1" applyBorder="1" applyAlignment="1">
      <alignment horizontal="left" vertical="top" wrapText="1"/>
    </xf>
    <xf numFmtId="0" fontId="8" fillId="0" borderId="1" xfId="1" applyFont="1" applyBorder="1" applyAlignment="1">
      <alignment vertical="top" wrapText="1"/>
    </xf>
    <xf numFmtId="0" fontId="8" fillId="0" borderId="3" xfId="1" applyFont="1" applyBorder="1" applyAlignment="1">
      <alignment vertical="top" wrapText="1"/>
    </xf>
    <xf numFmtId="0" fontId="9" fillId="0" borderId="0" xfId="1" applyFont="1" applyBorder="1" applyAlignment="1">
      <alignment vertical="top" wrapText="1"/>
    </xf>
    <xf numFmtId="0" fontId="9" fillId="0" borderId="3" xfId="1" applyFont="1" applyBorder="1" applyAlignment="1">
      <alignment vertical="top" wrapText="1"/>
    </xf>
    <xf numFmtId="0" fontId="1" fillId="2" borderId="0" xfId="0" applyFont="1" applyFill="1" applyAlignment="1">
      <alignment horizontal="left" vertical="top" wrapText="1"/>
    </xf>
    <xf numFmtId="0" fontId="0" fillId="0" borderId="0" xfId="0" applyAlignment="1"/>
  </cellXfs>
  <cellStyles count="2">
    <cellStyle name="Normal" xfId="0" builtinId="0"/>
    <cellStyle name="Normal 2" xfId="1"/>
  </cellStyles>
  <dxfs count="248">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2"/>
  <sheetViews>
    <sheetView workbookViewId="0">
      <selection activeCell="C9" sqref="C9"/>
    </sheetView>
  </sheetViews>
  <sheetFormatPr defaultColWidth="9.109375" defaultRowHeight="13.2" x14ac:dyDescent="0.25"/>
  <cols>
    <col min="1" max="1" width="9.109375" style="4"/>
    <col min="2" max="2" width="15.44140625" style="4" customWidth="1"/>
    <col min="3" max="3" width="46.5546875" style="4" customWidth="1"/>
    <col min="4" max="4" width="44.5546875" style="4" customWidth="1"/>
    <col min="5" max="16384" width="9.109375" style="4"/>
  </cols>
  <sheetData>
    <row r="1" spans="2:4" ht="25.2" x14ac:dyDescent="0.45">
      <c r="B1" s="13" t="s">
        <v>20</v>
      </c>
      <c r="C1" s="3"/>
      <c r="D1" s="12" t="s">
        <v>31</v>
      </c>
    </row>
    <row r="3" spans="2:4" ht="17.399999999999999" x14ac:dyDescent="0.3">
      <c r="C3" s="5" t="s">
        <v>5</v>
      </c>
    </row>
    <row r="4" spans="2:4" ht="17.399999999999999" x14ac:dyDescent="0.3">
      <c r="C4" s="5" t="s">
        <v>6</v>
      </c>
    </row>
    <row r="5" spans="2:4" ht="17.399999999999999" x14ac:dyDescent="0.3">
      <c r="B5" s="5"/>
    </row>
    <row r="6" spans="2:4" ht="15.6" x14ac:dyDescent="0.25">
      <c r="B6" s="6" t="s">
        <v>7</v>
      </c>
      <c r="C6" s="112" t="s">
        <v>8</v>
      </c>
      <c r="D6" s="112"/>
    </row>
    <row r="7" spans="2:4" ht="17.399999999999999" x14ac:dyDescent="0.25">
      <c r="B7" s="6" t="s">
        <v>9</v>
      </c>
      <c r="C7" s="113" t="s">
        <v>21</v>
      </c>
      <c r="D7" s="113"/>
    </row>
    <row r="8" spans="2:4" ht="15.6" x14ac:dyDescent="0.25">
      <c r="B8" s="6" t="s">
        <v>10</v>
      </c>
      <c r="C8" s="114" t="s">
        <v>25</v>
      </c>
      <c r="D8" s="114"/>
    </row>
    <row r="9" spans="2:4" ht="31.2" x14ac:dyDescent="0.25">
      <c r="B9" s="112" t="s">
        <v>11</v>
      </c>
      <c r="C9" s="6" t="s">
        <v>22</v>
      </c>
      <c r="D9" s="8" t="s">
        <v>23</v>
      </c>
    </row>
    <row r="10" spans="2:4" ht="15.6" x14ac:dyDescent="0.25">
      <c r="B10" s="112"/>
      <c r="C10" s="8" t="s">
        <v>24</v>
      </c>
      <c r="D10" s="8"/>
    </row>
    <row r="11" spans="2:4" ht="18.75" customHeight="1" x14ac:dyDescent="0.25">
      <c r="B11" s="112"/>
      <c r="C11" s="8"/>
    </row>
    <row r="12" spans="2:4" ht="15.6" x14ac:dyDescent="0.25">
      <c r="B12" s="112"/>
      <c r="C12" s="8"/>
      <c r="D12" s="14"/>
    </row>
    <row r="13" spans="2:4" ht="15.6" x14ac:dyDescent="0.25">
      <c r="B13" s="112"/>
      <c r="C13" s="14"/>
      <c r="D13" s="8"/>
    </row>
    <row r="14" spans="2:4" ht="15.6" x14ac:dyDescent="0.25">
      <c r="B14" s="115"/>
      <c r="C14" s="14"/>
      <c r="D14" s="8"/>
    </row>
    <row r="15" spans="2:4" ht="15.6" x14ac:dyDescent="0.25">
      <c r="B15" s="15"/>
      <c r="C15" s="16"/>
      <c r="D15" s="17"/>
    </row>
    <row r="16" spans="2:4" ht="15.75" customHeight="1" x14ac:dyDescent="0.3">
      <c r="B16" s="116" t="s">
        <v>12</v>
      </c>
      <c r="C16" s="11" t="s">
        <v>32</v>
      </c>
      <c r="D16" s="14"/>
    </row>
    <row r="17" spans="2:4" ht="15.75" customHeight="1" x14ac:dyDescent="0.25">
      <c r="B17" s="112"/>
      <c r="C17" s="117"/>
      <c r="D17" s="117"/>
    </row>
    <row r="18" spans="2:4" ht="15.75" customHeight="1" x14ac:dyDescent="0.25">
      <c r="B18" s="112"/>
      <c r="C18" s="118"/>
      <c r="D18" s="118"/>
    </row>
    <row r="19" spans="2:4" ht="15.6" x14ac:dyDescent="0.25">
      <c r="B19" s="6" t="s">
        <v>13</v>
      </c>
      <c r="C19" s="112" t="s">
        <v>34</v>
      </c>
      <c r="D19" s="112"/>
    </row>
    <row r="20" spans="2:4" s="10" customFormat="1" ht="20.25" customHeight="1" x14ac:dyDescent="0.25">
      <c r="B20" s="6" t="s">
        <v>14</v>
      </c>
      <c r="C20" s="112" t="s">
        <v>33</v>
      </c>
      <c r="D20" s="112"/>
    </row>
    <row r="21" spans="2:4" s="10" customFormat="1" ht="84" customHeight="1" x14ac:dyDescent="0.25">
      <c r="B21" s="7" t="s">
        <v>15</v>
      </c>
      <c r="C21" s="112" t="s">
        <v>16</v>
      </c>
      <c r="D21" s="112"/>
    </row>
    <row r="22" spans="2:4" s="10" customFormat="1" ht="36.75" customHeight="1" x14ac:dyDescent="0.25">
      <c r="B22" s="9" t="s">
        <v>17</v>
      </c>
      <c r="C22" s="112" t="s">
        <v>18</v>
      </c>
      <c r="D22" s="112"/>
    </row>
  </sheetData>
  <mergeCells count="10">
    <mergeCell ref="C22:D22"/>
    <mergeCell ref="C6:D6"/>
    <mergeCell ref="C7:D7"/>
    <mergeCell ref="C8:D8"/>
    <mergeCell ref="B9:B14"/>
    <mergeCell ref="B16:B18"/>
    <mergeCell ref="C19:D19"/>
    <mergeCell ref="C20:D20"/>
    <mergeCell ref="C21:D21"/>
    <mergeCell ref="C17:D18"/>
  </mergeCells>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9"/>
  <sheetViews>
    <sheetView workbookViewId="0">
      <selection sqref="A1:L1"/>
    </sheetView>
  </sheetViews>
  <sheetFormatPr defaultRowHeight="13.2" x14ac:dyDescent="0.25"/>
  <cols>
    <col min="1" max="1" width="6.88671875" customWidth="1"/>
    <col min="2" max="2" width="16.88671875" customWidth="1"/>
    <col min="3" max="3" width="11.33203125" customWidth="1"/>
    <col min="4" max="4" width="11.5546875" customWidth="1"/>
    <col min="5" max="5" width="11.109375" customWidth="1"/>
    <col min="6" max="6" width="13.33203125" customWidth="1"/>
    <col min="7" max="7" width="10.6640625" customWidth="1"/>
    <col min="8" max="8" width="25.5546875" customWidth="1"/>
    <col min="9" max="9" width="39.5546875" customWidth="1"/>
    <col min="10" max="10" width="20.33203125" customWidth="1"/>
    <col min="11" max="11" width="41.6640625" customWidth="1"/>
    <col min="12" max="12" width="14.44140625" customWidth="1"/>
    <col min="13" max="13" width="10.44140625" customWidth="1"/>
    <col min="14" max="14" width="14.44140625" bestFit="1" customWidth="1"/>
  </cols>
  <sheetData>
    <row r="1" spans="1:14" ht="390" customHeight="1" x14ac:dyDescent="0.25">
      <c r="A1" s="119" t="s">
        <v>38</v>
      </c>
      <c r="B1" s="119"/>
      <c r="C1" s="120"/>
      <c r="D1" s="120"/>
      <c r="E1" s="120"/>
      <c r="F1" s="120"/>
      <c r="G1" s="120"/>
      <c r="H1" s="120"/>
      <c r="I1" s="120"/>
      <c r="J1" s="120"/>
      <c r="K1" s="120"/>
      <c r="L1" s="120"/>
    </row>
    <row r="2" spans="1:14" ht="39" customHeight="1" x14ac:dyDescent="0.25">
      <c r="A2" s="1" t="s">
        <v>26</v>
      </c>
      <c r="B2" s="1" t="s">
        <v>19</v>
      </c>
      <c r="C2" s="1" t="s">
        <v>39</v>
      </c>
      <c r="D2" s="1" t="s">
        <v>4</v>
      </c>
      <c r="E2" s="1" t="s">
        <v>35</v>
      </c>
      <c r="F2" s="1" t="s">
        <v>36</v>
      </c>
      <c r="G2" s="1" t="s">
        <v>1</v>
      </c>
      <c r="H2" s="1" t="s">
        <v>2</v>
      </c>
      <c r="I2" s="1" t="s">
        <v>3</v>
      </c>
      <c r="J2" s="1" t="s">
        <v>28</v>
      </c>
      <c r="K2" s="1" t="s">
        <v>29</v>
      </c>
      <c r="L2" s="1" t="s">
        <v>30</v>
      </c>
      <c r="M2" s="2" t="s">
        <v>37</v>
      </c>
      <c r="N2" s="19">
        <f ca="1">NOW()</f>
        <v>42724.944806712963</v>
      </c>
    </row>
    <row r="3" spans="1:14" x14ac:dyDescent="0.25">
      <c r="A3">
        <v>1</v>
      </c>
      <c r="B3" s="20" t="s">
        <v>40</v>
      </c>
      <c r="C3" s="20" t="s">
        <v>41</v>
      </c>
      <c r="D3" s="20" t="s">
        <v>43</v>
      </c>
      <c r="E3" s="21">
        <v>3.1</v>
      </c>
      <c r="F3" s="22">
        <v>3</v>
      </c>
      <c r="G3" s="23">
        <v>26</v>
      </c>
      <c r="H3" s="24" t="s">
        <v>76</v>
      </c>
      <c r="I3" s="24" t="s">
        <v>77</v>
      </c>
      <c r="L3" s="55">
        <f t="shared" ref="L3:L66" ca="1" si="0">NOW()</f>
        <v>42724.944806712963</v>
      </c>
      <c r="M3" s="18"/>
    </row>
    <row r="4" spans="1:14" x14ac:dyDescent="0.25">
      <c r="A4">
        <v>53</v>
      </c>
      <c r="B4" t="s">
        <v>119</v>
      </c>
      <c r="C4" s="18" t="s">
        <v>42</v>
      </c>
      <c r="D4" t="s">
        <v>120</v>
      </c>
      <c r="E4" s="22">
        <v>3.1</v>
      </c>
      <c r="F4" s="22">
        <v>3</v>
      </c>
      <c r="G4" s="22">
        <v>3</v>
      </c>
      <c r="H4" t="s">
        <v>121</v>
      </c>
      <c r="I4" t="s">
        <v>122</v>
      </c>
      <c r="L4" s="55">
        <f t="shared" ca="1" si="0"/>
        <v>42724.944806712963</v>
      </c>
    </row>
    <row r="5" spans="1:14" x14ac:dyDescent="0.25">
      <c r="A5">
        <v>54</v>
      </c>
      <c r="B5" t="s">
        <v>119</v>
      </c>
      <c r="C5" s="18" t="s">
        <v>42</v>
      </c>
      <c r="D5" t="s">
        <v>120</v>
      </c>
      <c r="E5">
        <v>3.1</v>
      </c>
      <c r="F5">
        <v>3</v>
      </c>
      <c r="G5">
        <v>19</v>
      </c>
      <c r="H5" t="s">
        <v>123</v>
      </c>
      <c r="I5" t="s">
        <v>124</v>
      </c>
      <c r="L5" s="55">
        <f t="shared" ca="1" si="0"/>
        <v>42724.944806712963</v>
      </c>
    </row>
    <row r="6" spans="1:14" x14ac:dyDescent="0.25">
      <c r="A6">
        <v>55</v>
      </c>
      <c r="B6" t="s">
        <v>119</v>
      </c>
      <c r="C6" s="18" t="s">
        <v>42</v>
      </c>
      <c r="D6" t="s">
        <v>125</v>
      </c>
      <c r="E6">
        <v>4.0999999999999996</v>
      </c>
      <c r="F6">
        <v>6</v>
      </c>
      <c r="G6">
        <v>39</v>
      </c>
      <c r="H6" t="s">
        <v>126</v>
      </c>
      <c r="I6" t="s">
        <v>127</v>
      </c>
      <c r="L6" s="55">
        <f t="shared" ca="1" si="0"/>
        <v>42724.944806712963</v>
      </c>
    </row>
    <row r="7" spans="1:14" ht="92.4" x14ac:dyDescent="0.25">
      <c r="A7">
        <v>56</v>
      </c>
      <c r="B7" t="s">
        <v>119</v>
      </c>
      <c r="C7" s="18" t="s">
        <v>42</v>
      </c>
      <c r="D7" t="s">
        <v>120</v>
      </c>
      <c r="E7">
        <v>4.4000000000000004</v>
      </c>
      <c r="F7">
        <v>8</v>
      </c>
      <c r="G7">
        <v>10</v>
      </c>
      <c r="H7" s="29" t="s">
        <v>128</v>
      </c>
      <c r="I7" t="s">
        <v>129</v>
      </c>
      <c r="L7" s="55">
        <f t="shared" ca="1" si="0"/>
        <v>42724.944806712963</v>
      </c>
    </row>
    <row r="8" spans="1:14" x14ac:dyDescent="0.25">
      <c r="A8">
        <v>57</v>
      </c>
      <c r="B8" t="s">
        <v>119</v>
      </c>
      <c r="C8" s="18" t="s">
        <v>42</v>
      </c>
      <c r="D8" t="s">
        <v>120</v>
      </c>
      <c r="E8" t="s">
        <v>130</v>
      </c>
      <c r="F8">
        <v>8</v>
      </c>
      <c r="G8">
        <v>23</v>
      </c>
      <c r="H8" t="s">
        <v>131</v>
      </c>
      <c r="I8" t="s">
        <v>132</v>
      </c>
      <c r="L8" s="55">
        <f t="shared" ca="1" si="0"/>
        <v>42724.944806712963</v>
      </c>
    </row>
    <row r="9" spans="1:14" x14ac:dyDescent="0.25">
      <c r="A9">
        <v>58</v>
      </c>
      <c r="B9" t="s">
        <v>119</v>
      </c>
      <c r="C9" s="18" t="s">
        <v>42</v>
      </c>
      <c r="D9" t="s">
        <v>120</v>
      </c>
      <c r="E9" t="s">
        <v>133</v>
      </c>
      <c r="F9">
        <v>8</v>
      </c>
      <c r="G9">
        <v>25</v>
      </c>
      <c r="H9" t="s">
        <v>134</v>
      </c>
      <c r="I9" t="s">
        <v>135</v>
      </c>
      <c r="L9" s="55">
        <f t="shared" ca="1" si="0"/>
        <v>42724.944806712963</v>
      </c>
    </row>
    <row r="10" spans="1:14" x14ac:dyDescent="0.25">
      <c r="A10">
        <v>59</v>
      </c>
      <c r="B10" t="s">
        <v>119</v>
      </c>
      <c r="C10" s="18" t="s">
        <v>42</v>
      </c>
      <c r="D10" t="s">
        <v>120</v>
      </c>
      <c r="E10" t="s">
        <v>133</v>
      </c>
      <c r="F10">
        <v>9</v>
      </c>
      <c r="G10" s="30" t="s">
        <v>136</v>
      </c>
      <c r="H10" t="s">
        <v>134</v>
      </c>
      <c r="I10" t="s">
        <v>137</v>
      </c>
      <c r="L10" s="55">
        <f t="shared" ca="1" si="0"/>
        <v>42724.944806712963</v>
      </c>
    </row>
    <row r="11" spans="1:14" x14ac:dyDescent="0.25">
      <c r="A11">
        <v>60</v>
      </c>
      <c r="B11" t="s">
        <v>119</v>
      </c>
      <c r="C11" s="18" t="s">
        <v>42</v>
      </c>
      <c r="D11" t="s">
        <v>120</v>
      </c>
      <c r="E11" t="s">
        <v>133</v>
      </c>
      <c r="F11">
        <v>9</v>
      </c>
      <c r="G11">
        <v>5</v>
      </c>
      <c r="H11" t="s">
        <v>138</v>
      </c>
      <c r="I11" t="s">
        <v>139</v>
      </c>
      <c r="L11" s="55">
        <f t="shared" ca="1" si="0"/>
        <v>42724.944806712963</v>
      </c>
    </row>
    <row r="12" spans="1:14" x14ac:dyDescent="0.25">
      <c r="A12">
        <v>61</v>
      </c>
      <c r="B12" t="s">
        <v>119</v>
      </c>
      <c r="C12" s="18" t="s">
        <v>42</v>
      </c>
      <c r="D12" t="s">
        <v>120</v>
      </c>
      <c r="E12" t="s">
        <v>140</v>
      </c>
      <c r="F12">
        <v>9</v>
      </c>
      <c r="G12" t="s">
        <v>141</v>
      </c>
      <c r="H12" t="s">
        <v>142</v>
      </c>
      <c r="I12" t="s">
        <v>143</v>
      </c>
      <c r="L12" s="55">
        <f t="shared" ca="1" si="0"/>
        <v>42724.944806712963</v>
      </c>
    </row>
    <row r="13" spans="1:14" x14ac:dyDescent="0.25">
      <c r="A13">
        <v>62</v>
      </c>
      <c r="B13" t="s">
        <v>119</v>
      </c>
      <c r="C13" s="18" t="s">
        <v>42</v>
      </c>
      <c r="D13" t="s">
        <v>120</v>
      </c>
      <c r="E13" t="s">
        <v>144</v>
      </c>
      <c r="F13">
        <v>9</v>
      </c>
      <c r="G13">
        <v>19</v>
      </c>
      <c r="H13" t="s">
        <v>145</v>
      </c>
      <c r="I13" t="s">
        <v>146</v>
      </c>
      <c r="L13" s="55">
        <f t="shared" ca="1" si="0"/>
        <v>42724.944806712963</v>
      </c>
    </row>
    <row r="14" spans="1:14" x14ac:dyDescent="0.25">
      <c r="A14">
        <v>63</v>
      </c>
      <c r="B14" t="s">
        <v>119</v>
      </c>
      <c r="C14" s="18" t="s">
        <v>42</v>
      </c>
      <c r="D14" t="s">
        <v>125</v>
      </c>
      <c r="E14" t="s">
        <v>144</v>
      </c>
      <c r="F14">
        <v>9</v>
      </c>
      <c r="G14">
        <v>21</v>
      </c>
      <c r="H14" t="s">
        <v>147</v>
      </c>
      <c r="I14" t="s">
        <v>148</v>
      </c>
      <c r="L14" s="55">
        <f t="shared" ca="1" si="0"/>
        <v>42724.944806712963</v>
      </c>
    </row>
    <row r="15" spans="1:14" x14ac:dyDescent="0.25">
      <c r="A15">
        <v>64</v>
      </c>
      <c r="B15" t="s">
        <v>119</v>
      </c>
      <c r="C15" s="18" t="s">
        <v>42</v>
      </c>
      <c r="D15" t="s">
        <v>120</v>
      </c>
      <c r="E15" t="s">
        <v>144</v>
      </c>
      <c r="F15">
        <v>9</v>
      </c>
      <c r="G15">
        <v>22</v>
      </c>
      <c r="H15" t="s">
        <v>149</v>
      </c>
      <c r="I15" t="s">
        <v>150</v>
      </c>
      <c r="L15" s="55">
        <f t="shared" ca="1" si="0"/>
        <v>42724.944806712963</v>
      </c>
    </row>
    <row r="16" spans="1:14" x14ac:dyDescent="0.25">
      <c r="A16">
        <v>66</v>
      </c>
      <c r="B16" t="s">
        <v>119</v>
      </c>
      <c r="C16" s="18" t="s">
        <v>42</v>
      </c>
      <c r="D16" t="s">
        <v>120</v>
      </c>
      <c r="E16" t="s">
        <v>144</v>
      </c>
      <c r="F16">
        <v>10</v>
      </c>
      <c r="G16" t="s">
        <v>154</v>
      </c>
      <c r="H16" t="s">
        <v>145</v>
      </c>
      <c r="I16" t="s">
        <v>155</v>
      </c>
      <c r="L16" s="55">
        <f t="shared" ca="1" si="0"/>
        <v>42724.944806712963</v>
      </c>
    </row>
    <row r="17" spans="1:12" x14ac:dyDescent="0.25">
      <c r="A17">
        <v>67</v>
      </c>
      <c r="B17" t="s">
        <v>119</v>
      </c>
      <c r="C17" s="18" t="s">
        <v>42</v>
      </c>
      <c r="D17" t="s">
        <v>120</v>
      </c>
      <c r="E17">
        <v>5.0999999999999996</v>
      </c>
      <c r="F17">
        <v>10</v>
      </c>
      <c r="G17">
        <v>22</v>
      </c>
      <c r="H17" t="s">
        <v>156</v>
      </c>
      <c r="I17" t="s">
        <v>157</v>
      </c>
      <c r="L17" s="55">
        <f t="shared" ca="1" si="0"/>
        <v>42724.944806712963</v>
      </c>
    </row>
    <row r="18" spans="1:12" x14ac:dyDescent="0.25">
      <c r="A18">
        <v>68</v>
      </c>
      <c r="B18" t="s">
        <v>119</v>
      </c>
      <c r="C18" s="18" t="s">
        <v>42</v>
      </c>
      <c r="D18" t="s">
        <v>120</v>
      </c>
      <c r="E18">
        <v>5.0999999999999996</v>
      </c>
      <c r="F18">
        <v>10</v>
      </c>
      <c r="G18">
        <v>25</v>
      </c>
      <c r="H18" t="s">
        <v>145</v>
      </c>
      <c r="I18" t="s">
        <v>158</v>
      </c>
      <c r="L18" s="55">
        <f t="shared" ca="1" si="0"/>
        <v>42724.944806712963</v>
      </c>
    </row>
    <row r="19" spans="1:12" x14ac:dyDescent="0.25">
      <c r="A19">
        <v>69</v>
      </c>
      <c r="B19" t="s">
        <v>119</v>
      </c>
      <c r="C19" s="18" t="s">
        <v>42</v>
      </c>
      <c r="D19" t="s">
        <v>120</v>
      </c>
      <c r="E19">
        <v>5.0999999999999996</v>
      </c>
      <c r="F19">
        <v>10</v>
      </c>
      <c r="G19">
        <v>26</v>
      </c>
      <c r="H19" t="s">
        <v>145</v>
      </c>
      <c r="I19" t="s">
        <v>159</v>
      </c>
      <c r="L19" s="55">
        <f t="shared" ca="1" si="0"/>
        <v>42724.944806712963</v>
      </c>
    </row>
    <row r="20" spans="1:12" x14ac:dyDescent="0.25">
      <c r="A20">
        <v>70</v>
      </c>
      <c r="B20" t="s">
        <v>119</v>
      </c>
      <c r="C20" s="18" t="s">
        <v>42</v>
      </c>
      <c r="D20" t="s">
        <v>120</v>
      </c>
      <c r="E20">
        <v>5.0999999999999996</v>
      </c>
      <c r="F20">
        <v>11</v>
      </c>
      <c r="G20">
        <v>2</v>
      </c>
      <c r="H20" t="s">
        <v>160</v>
      </c>
      <c r="I20" t="s">
        <v>161</v>
      </c>
      <c r="L20" s="55">
        <f t="shared" ca="1" si="0"/>
        <v>42724.944806712963</v>
      </c>
    </row>
    <row r="21" spans="1:12" x14ac:dyDescent="0.25">
      <c r="A21">
        <v>73</v>
      </c>
      <c r="B21" t="s">
        <v>119</v>
      </c>
      <c r="C21" s="18" t="s">
        <v>42</v>
      </c>
      <c r="D21" t="s">
        <v>120</v>
      </c>
      <c r="E21" t="s">
        <v>169</v>
      </c>
      <c r="F21">
        <v>14</v>
      </c>
      <c r="G21">
        <v>24</v>
      </c>
      <c r="H21" t="s">
        <v>145</v>
      </c>
      <c r="I21" t="s">
        <v>170</v>
      </c>
      <c r="L21" s="55">
        <f t="shared" ca="1" si="0"/>
        <v>42724.944806712963</v>
      </c>
    </row>
    <row r="22" spans="1:12" x14ac:dyDescent="0.25">
      <c r="A22">
        <v>74</v>
      </c>
      <c r="B22" t="s">
        <v>119</v>
      </c>
      <c r="C22" s="18" t="s">
        <v>42</v>
      </c>
      <c r="D22" t="s">
        <v>120</v>
      </c>
      <c r="E22" t="s">
        <v>169</v>
      </c>
      <c r="F22">
        <v>14</v>
      </c>
      <c r="G22">
        <v>25</v>
      </c>
      <c r="H22" t="s">
        <v>145</v>
      </c>
      <c r="I22" t="s">
        <v>171</v>
      </c>
      <c r="L22" s="55">
        <f t="shared" ca="1" si="0"/>
        <v>42724.944806712963</v>
      </c>
    </row>
    <row r="23" spans="1:12" x14ac:dyDescent="0.25">
      <c r="A23">
        <v>75</v>
      </c>
      <c r="B23" t="s">
        <v>119</v>
      </c>
      <c r="C23" s="18" t="s">
        <v>42</v>
      </c>
      <c r="D23" t="s">
        <v>120</v>
      </c>
      <c r="E23" t="s">
        <v>169</v>
      </c>
      <c r="F23">
        <v>14</v>
      </c>
      <c r="G23">
        <v>26</v>
      </c>
      <c r="H23" t="s">
        <v>145</v>
      </c>
      <c r="I23" t="s">
        <v>172</v>
      </c>
      <c r="L23" s="55">
        <f t="shared" ca="1" si="0"/>
        <v>42724.944806712963</v>
      </c>
    </row>
    <row r="24" spans="1:12" x14ac:dyDescent="0.25">
      <c r="A24">
        <v>76</v>
      </c>
      <c r="B24" t="s">
        <v>119</v>
      </c>
      <c r="C24" s="18" t="s">
        <v>42</v>
      </c>
      <c r="D24" t="s">
        <v>120</v>
      </c>
      <c r="E24" t="s">
        <v>169</v>
      </c>
      <c r="F24">
        <v>15</v>
      </c>
      <c r="G24" t="s">
        <v>173</v>
      </c>
      <c r="H24" t="s">
        <v>174</v>
      </c>
      <c r="I24" t="s">
        <v>175</v>
      </c>
      <c r="L24" s="55">
        <f t="shared" ca="1" si="0"/>
        <v>42724.944806712963</v>
      </c>
    </row>
    <row r="25" spans="1:12" x14ac:dyDescent="0.25">
      <c r="A25">
        <v>77</v>
      </c>
      <c r="B25" t="s">
        <v>119</v>
      </c>
      <c r="C25" s="18" t="s">
        <v>42</v>
      </c>
      <c r="D25" t="s">
        <v>120</v>
      </c>
      <c r="E25" t="s">
        <v>176</v>
      </c>
      <c r="F25">
        <v>15</v>
      </c>
      <c r="G25">
        <v>11</v>
      </c>
      <c r="H25" t="s">
        <v>145</v>
      </c>
      <c r="I25" t="s">
        <v>177</v>
      </c>
      <c r="L25" s="55">
        <f t="shared" ca="1" si="0"/>
        <v>42724.944806712963</v>
      </c>
    </row>
    <row r="26" spans="1:12" x14ac:dyDescent="0.25">
      <c r="A26">
        <v>78</v>
      </c>
      <c r="B26" t="s">
        <v>119</v>
      </c>
      <c r="C26" s="18" t="s">
        <v>42</v>
      </c>
      <c r="D26" t="s">
        <v>120</v>
      </c>
      <c r="E26" t="s">
        <v>178</v>
      </c>
      <c r="F26">
        <v>16</v>
      </c>
      <c r="G26">
        <v>3</v>
      </c>
      <c r="H26" t="s">
        <v>145</v>
      </c>
      <c r="I26" t="s">
        <v>179</v>
      </c>
      <c r="L26" s="55">
        <f t="shared" ca="1" si="0"/>
        <v>42724.944806712963</v>
      </c>
    </row>
    <row r="27" spans="1:12" x14ac:dyDescent="0.25">
      <c r="A27">
        <v>79</v>
      </c>
      <c r="B27" t="s">
        <v>119</v>
      </c>
      <c r="C27" s="18" t="s">
        <v>42</v>
      </c>
      <c r="D27" t="s">
        <v>125</v>
      </c>
      <c r="E27" t="s">
        <v>178</v>
      </c>
      <c r="F27">
        <v>16</v>
      </c>
      <c r="G27">
        <v>7</v>
      </c>
      <c r="H27" t="s">
        <v>180</v>
      </c>
      <c r="I27" t="s">
        <v>181</v>
      </c>
      <c r="L27" s="55">
        <f t="shared" ca="1" si="0"/>
        <v>42724.944806712963</v>
      </c>
    </row>
    <row r="28" spans="1:12" x14ac:dyDescent="0.25">
      <c r="A28">
        <v>80</v>
      </c>
      <c r="B28" t="s">
        <v>119</v>
      </c>
      <c r="C28" s="18" t="s">
        <v>42</v>
      </c>
      <c r="D28" t="s">
        <v>125</v>
      </c>
      <c r="E28" t="s">
        <v>178</v>
      </c>
      <c r="F28">
        <v>16</v>
      </c>
      <c r="G28">
        <v>9</v>
      </c>
      <c r="H28" t="s">
        <v>182</v>
      </c>
      <c r="I28" t="s">
        <v>183</v>
      </c>
      <c r="L28" s="55">
        <f t="shared" ca="1" si="0"/>
        <v>42724.944806712963</v>
      </c>
    </row>
    <row r="29" spans="1:12" x14ac:dyDescent="0.25">
      <c r="A29">
        <v>81</v>
      </c>
      <c r="B29" t="s">
        <v>119</v>
      </c>
      <c r="C29" s="18" t="s">
        <v>42</v>
      </c>
      <c r="D29" t="s">
        <v>120</v>
      </c>
      <c r="E29" t="s">
        <v>178</v>
      </c>
      <c r="F29">
        <v>16</v>
      </c>
      <c r="G29">
        <v>18</v>
      </c>
      <c r="H29" t="s">
        <v>184</v>
      </c>
      <c r="I29" t="s">
        <v>185</v>
      </c>
      <c r="L29" s="55">
        <f t="shared" ca="1" si="0"/>
        <v>42724.944806712963</v>
      </c>
    </row>
    <row r="30" spans="1:12" x14ac:dyDescent="0.25">
      <c r="A30">
        <v>82</v>
      </c>
      <c r="B30" t="s">
        <v>119</v>
      </c>
      <c r="C30" s="18" t="s">
        <v>42</v>
      </c>
      <c r="D30" t="s">
        <v>120</v>
      </c>
      <c r="E30" t="s">
        <v>186</v>
      </c>
      <c r="F30">
        <v>17</v>
      </c>
      <c r="G30">
        <v>4</v>
      </c>
      <c r="H30" t="s">
        <v>145</v>
      </c>
      <c r="I30" t="s">
        <v>187</v>
      </c>
      <c r="L30" s="55">
        <f t="shared" ca="1" si="0"/>
        <v>42724.944806712963</v>
      </c>
    </row>
    <row r="31" spans="1:12" x14ac:dyDescent="0.25">
      <c r="A31">
        <v>83</v>
      </c>
      <c r="B31" t="s">
        <v>119</v>
      </c>
      <c r="C31" s="18" t="s">
        <v>42</v>
      </c>
      <c r="D31" t="s">
        <v>120</v>
      </c>
      <c r="E31" t="s">
        <v>186</v>
      </c>
      <c r="F31">
        <v>17</v>
      </c>
      <c r="G31">
        <v>6</v>
      </c>
      <c r="H31" t="s">
        <v>145</v>
      </c>
      <c r="I31" t="s">
        <v>188</v>
      </c>
      <c r="L31" s="55">
        <f t="shared" ca="1" si="0"/>
        <v>42724.944806712963</v>
      </c>
    </row>
    <row r="32" spans="1:12" x14ac:dyDescent="0.25">
      <c r="A32">
        <v>84</v>
      </c>
      <c r="B32" t="s">
        <v>119</v>
      </c>
      <c r="C32" s="18" t="s">
        <v>42</v>
      </c>
      <c r="D32" t="s">
        <v>120</v>
      </c>
      <c r="E32" t="s">
        <v>186</v>
      </c>
      <c r="F32">
        <v>17</v>
      </c>
      <c r="G32">
        <v>39</v>
      </c>
      <c r="H32" t="s">
        <v>145</v>
      </c>
      <c r="I32" t="s">
        <v>189</v>
      </c>
      <c r="L32" s="55">
        <f t="shared" ca="1" si="0"/>
        <v>42724.944806712963</v>
      </c>
    </row>
    <row r="33" spans="1:13" x14ac:dyDescent="0.25">
      <c r="A33">
        <v>85</v>
      </c>
      <c r="B33" t="s">
        <v>119</v>
      </c>
      <c r="C33" s="18" t="s">
        <v>42</v>
      </c>
      <c r="D33" t="s">
        <v>120</v>
      </c>
      <c r="E33" t="s">
        <v>190</v>
      </c>
      <c r="F33">
        <v>18</v>
      </c>
      <c r="G33" t="s">
        <v>191</v>
      </c>
      <c r="H33" t="s">
        <v>145</v>
      </c>
      <c r="I33" t="s">
        <v>192</v>
      </c>
      <c r="L33" s="55">
        <f t="shared" ca="1" si="0"/>
        <v>42724.944806712963</v>
      </c>
    </row>
    <row r="34" spans="1:13" x14ac:dyDescent="0.25">
      <c r="A34">
        <v>2</v>
      </c>
      <c r="B34" s="20" t="s">
        <v>40</v>
      </c>
      <c r="C34" s="20" t="s">
        <v>41</v>
      </c>
      <c r="D34" s="20" t="s">
        <v>43</v>
      </c>
      <c r="E34" s="21" t="s">
        <v>44</v>
      </c>
      <c r="F34" s="22">
        <v>19</v>
      </c>
      <c r="G34" s="23">
        <v>24</v>
      </c>
      <c r="H34" s="24" t="s">
        <v>78</v>
      </c>
      <c r="I34" s="24" t="s">
        <v>79</v>
      </c>
      <c r="L34" s="55">
        <f t="shared" ca="1" si="0"/>
        <v>42724.944806712963</v>
      </c>
      <c r="M34" s="18"/>
    </row>
    <row r="35" spans="1:13" x14ac:dyDescent="0.25">
      <c r="A35">
        <v>86</v>
      </c>
      <c r="B35" t="s">
        <v>119</v>
      </c>
      <c r="C35" s="18" t="s">
        <v>42</v>
      </c>
      <c r="D35" t="s">
        <v>125</v>
      </c>
      <c r="E35" t="s">
        <v>193</v>
      </c>
      <c r="F35">
        <v>22</v>
      </c>
      <c r="G35">
        <v>10</v>
      </c>
      <c r="H35" t="s">
        <v>194</v>
      </c>
      <c r="I35" t="s">
        <v>195</v>
      </c>
      <c r="L35" s="55">
        <f t="shared" ca="1" si="0"/>
        <v>42724.944806712963</v>
      </c>
    </row>
    <row r="36" spans="1:13" x14ac:dyDescent="0.25">
      <c r="A36">
        <v>87</v>
      </c>
      <c r="B36" t="s">
        <v>119</v>
      </c>
      <c r="C36" s="18" t="s">
        <v>42</v>
      </c>
      <c r="D36" t="s">
        <v>120</v>
      </c>
      <c r="E36" t="s">
        <v>196</v>
      </c>
      <c r="F36">
        <v>22</v>
      </c>
      <c r="G36">
        <v>14</v>
      </c>
      <c r="H36" t="s">
        <v>145</v>
      </c>
      <c r="I36" t="s">
        <v>197</v>
      </c>
      <c r="L36" s="55">
        <f t="shared" ca="1" si="0"/>
        <v>42724.944806712963</v>
      </c>
    </row>
    <row r="37" spans="1:13" x14ac:dyDescent="0.25">
      <c r="A37">
        <v>3</v>
      </c>
      <c r="B37" s="18" t="s">
        <v>40</v>
      </c>
      <c r="C37" s="18" t="s">
        <v>41</v>
      </c>
      <c r="D37" s="18" t="s">
        <v>45</v>
      </c>
      <c r="E37" s="23">
        <v>5.2</v>
      </c>
      <c r="F37">
        <v>23</v>
      </c>
      <c r="G37" s="23">
        <v>1</v>
      </c>
      <c r="H37" s="25" t="s">
        <v>80</v>
      </c>
      <c r="I37" s="25" t="s">
        <v>81</v>
      </c>
      <c r="L37" s="55">
        <f t="shared" ca="1" si="0"/>
        <v>42724.944806712963</v>
      </c>
      <c r="M37" s="18"/>
    </row>
    <row r="38" spans="1:13" x14ac:dyDescent="0.25">
      <c r="A38">
        <v>88</v>
      </c>
      <c r="B38" t="s">
        <v>119</v>
      </c>
      <c r="C38" s="18" t="s">
        <v>42</v>
      </c>
      <c r="D38" t="s">
        <v>120</v>
      </c>
      <c r="E38" t="s">
        <v>198</v>
      </c>
      <c r="F38">
        <v>23</v>
      </c>
      <c r="G38">
        <v>18</v>
      </c>
      <c r="H38" t="s">
        <v>145</v>
      </c>
      <c r="I38" t="s">
        <v>199</v>
      </c>
      <c r="L38" s="55">
        <f t="shared" ca="1" si="0"/>
        <v>42724.944806712963</v>
      </c>
    </row>
    <row r="39" spans="1:13" x14ac:dyDescent="0.25">
      <c r="A39">
        <v>89</v>
      </c>
      <c r="B39" t="s">
        <v>119</v>
      </c>
      <c r="C39" s="18" t="s">
        <v>42</v>
      </c>
      <c r="D39" t="s">
        <v>120</v>
      </c>
      <c r="E39" t="s">
        <v>200</v>
      </c>
      <c r="F39">
        <v>24</v>
      </c>
      <c r="G39">
        <v>7</v>
      </c>
      <c r="H39" t="s">
        <v>145</v>
      </c>
      <c r="I39" t="s">
        <v>201</v>
      </c>
      <c r="L39" s="55">
        <f t="shared" ca="1" si="0"/>
        <v>42724.944806712963</v>
      </c>
    </row>
    <row r="40" spans="1:13" x14ac:dyDescent="0.25">
      <c r="A40">
        <v>90</v>
      </c>
      <c r="B40" t="s">
        <v>119</v>
      </c>
      <c r="C40" s="18" t="s">
        <v>42</v>
      </c>
      <c r="D40" t="s">
        <v>125</v>
      </c>
      <c r="E40" t="s">
        <v>200</v>
      </c>
      <c r="F40">
        <v>24</v>
      </c>
      <c r="G40">
        <v>8</v>
      </c>
      <c r="H40" t="s">
        <v>194</v>
      </c>
      <c r="I40" t="s">
        <v>195</v>
      </c>
      <c r="L40" s="55">
        <f t="shared" ca="1" si="0"/>
        <v>42724.944806712963</v>
      </c>
    </row>
    <row r="41" spans="1:13" x14ac:dyDescent="0.25">
      <c r="A41">
        <v>91</v>
      </c>
      <c r="B41" t="s">
        <v>119</v>
      </c>
      <c r="C41" s="18" t="s">
        <v>42</v>
      </c>
      <c r="D41" t="s">
        <v>120</v>
      </c>
      <c r="E41" t="s">
        <v>202</v>
      </c>
      <c r="F41">
        <v>24</v>
      </c>
      <c r="G41">
        <v>13</v>
      </c>
      <c r="H41" t="s">
        <v>145</v>
      </c>
      <c r="I41" t="s">
        <v>203</v>
      </c>
      <c r="L41" s="55">
        <f t="shared" ca="1" si="0"/>
        <v>42724.944806712963</v>
      </c>
    </row>
    <row r="42" spans="1:13" x14ac:dyDescent="0.25">
      <c r="A42">
        <v>4</v>
      </c>
      <c r="B42" s="18" t="s">
        <v>40</v>
      </c>
      <c r="C42" s="18" t="s">
        <v>41</v>
      </c>
      <c r="D42" s="20" t="s">
        <v>43</v>
      </c>
      <c r="E42" s="21" t="s">
        <v>46</v>
      </c>
      <c r="F42">
        <v>26</v>
      </c>
      <c r="G42" s="23">
        <v>18</v>
      </c>
      <c r="H42" s="24" t="s">
        <v>82</v>
      </c>
      <c r="I42" s="24" t="s">
        <v>83</v>
      </c>
      <c r="L42" s="55">
        <f t="shared" ca="1" si="0"/>
        <v>42724.944806712963</v>
      </c>
    </row>
    <row r="43" spans="1:13" x14ac:dyDescent="0.25">
      <c r="A43">
        <v>92</v>
      </c>
      <c r="B43" t="s">
        <v>119</v>
      </c>
      <c r="C43" s="18" t="s">
        <v>42</v>
      </c>
      <c r="D43" t="s">
        <v>120</v>
      </c>
      <c r="E43" t="s">
        <v>204</v>
      </c>
      <c r="F43">
        <v>26</v>
      </c>
      <c r="G43">
        <v>5</v>
      </c>
      <c r="H43" t="s">
        <v>145</v>
      </c>
      <c r="I43" s="18" t="s">
        <v>205</v>
      </c>
      <c r="L43" s="55">
        <f t="shared" ca="1" si="0"/>
        <v>42724.944806712963</v>
      </c>
    </row>
    <row r="44" spans="1:13" x14ac:dyDescent="0.25">
      <c r="A44">
        <v>5</v>
      </c>
      <c r="B44" s="18" t="s">
        <v>40</v>
      </c>
      <c r="C44" s="18" t="s">
        <v>41</v>
      </c>
      <c r="D44" s="20" t="s">
        <v>43</v>
      </c>
      <c r="E44" s="21" t="s">
        <v>47</v>
      </c>
      <c r="F44">
        <v>27</v>
      </c>
      <c r="G44" s="23">
        <v>2</v>
      </c>
      <c r="H44" s="24" t="s">
        <v>82</v>
      </c>
      <c r="I44" s="24" t="s">
        <v>83</v>
      </c>
      <c r="L44" s="55">
        <f t="shared" ca="1" si="0"/>
        <v>42724.944806712963</v>
      </c>
    </row>
    <row r="45" spans="1:13" x14ac:dyDescent="0.25">
      <c r="A45">
        <v>93</v>
      </c>
      <c r="B45" t="s">
        <v>119</v>
      </c>
      <c r="C45" s="18" t="s">
        <v>42</v>
      </c>
      <c r="D45" t="s">
        <v>125</v>
      </c>
      <c r="E45" s="18" t="s">
        <v>206</v>
      </c>
      <c r="F45">
        <v>27</v>
      </c>
      <c r="G45">
        <v>3</v>
      </c>
      <c r="H45" s="18" t="s">
        <v>207</v>
      </c>
      <c r="I45" s="18" t="s">
        <v>208</v>
      </c>
      <c r="L45" s="55">
        <f t="shared" ca="1" si="0"/>
        <v>42724.944806712963</v>
      </c>
    </row>
    <row r="46" spans="1:13" x14ac:dyDescent="0.25">
      <c r="A46">
        <v>94</v>
      </c>
      <c r="B46" t="s">
        <v>119</v>
      </c>
      <c r="C46" s="18" t="s">
        <v>42</v>
      </c>
      <c r="D46" t="s">
        <v>120</v>
      </c>
      <c r="E46" s="18" t="s">
        <v>209</v>
      </c>
      <c r="F46">
        <v>29</v>
      </c>
      <c r="G46" s="18" t="s">
        <v>210</v>
      </c>
      <c r="H46" t="s">
        <v>145</v>
      </c>
      <c r="I46" s="18" t="s">
        <v>211</v>
      </c>
      <c r="L46" s="55">
        <f t="shared" ca="1" si="0"/>
        <v>42724.944806712963</v>
      </c>
    </row>
    <row r="47" spans="1:13" x14ac:dyDescent="0.25">
      <c r="A47">
        <v>95</v>
      </c>
      <c r="B47" t="s">
        <v>119</v>
      </c>
      <c r="C47" s="18" t="s">
        <v>42</v>
      </c>
      <c r="D47" t="s">
        <v>120</v>
      </c>
      <c r="E47" s="18" t="s">
        <v>209</v>
      </c>
      <c r="F47">
        <v>29</v>
      </c>
      <c r="G47" s="18">
        <v>13</v>
      </c>
      <c r="H47" t="s">
        <v>145</v>
      </c>
      <c r="I47" s="18" t="s">
        <v>212</v>
      </c>
      <c r="L47" s="55">
        <f t="shared" ca="1" si="0"/>
        <v>42724.944806712963</v>
      </c>
    </row>
    <row r="48" spans="1:13" x14ac:dyDescent="0.25">
      <c r="A48">
        <v>96</v>
      </c>
      <c r="B48" t="s">
        <v>119</v>
      </c>
      <c r="C48" s="18" t="s">
        <v>42</v>
      </c>
      <c r="D48" t="s">
        <v>120</v>
      </c>
      <c r="E48" s="18" t="s">
        <v>209</v>
      </c>
      <c r="F48">
        <v>29</v>
      </c>
      <c r="G48" s="18">
        <v>15</v>
      </c>
      <c r="H48" t="s">
        <v>145</v>
      </c>
      <c r="I48" s="18" t="s">
        <v>213</v>
      </c>
      <c r="L48" s="55">
        <f t="shared" ca="1" si="0"/>
        <v>42724.944806712963</v>
      </c>
    </row>
    <row r="49" spans="1:12" x14ac:dyDescent="0.25">
      <c r="A49">
        <v>97</v>
      </c>
      <c r="B49" t="s">
        <v>119</v>
      </c>
      <c r="C49" s="18" t="s">
        <v>42</v>
      </c>
      <c r="D49" t="s">
        <v>120</v>
      </c>
      <c r="E49" s="18" t="s">
        <v>209</v>
      </c>
      <c r="F49" s="18">
        <v>29</v>
      </c>
      <c r="G49" s="18" t="s">
        <v>214</v>
      </c>
      <c r="H49" t="s">
        <v>145</v>
      </c>
      <c r="I49" s="18" t="s">
        <v>215</v>
      </c>
      <c r="L49" s="55">
        <f t="shared" ca="1" si="0"/>
        <v>42724.944806712963</v>
      </c>
    </row>
    <row r="50" spans="1:12" x14ac:dyDescent="0.25">
      <c r="A50">
        <v>98</v>
      </c>
      <c r="B50" t="s">
        <v>119</v>
      </c>
      <c r="C50" s="18" t="s">
        <v>42</v>
      </c>
      <c r="D50" t="s">
        <v>120</v>
      </c>
      <c r="E50" s="18" t="s">
        <v>209</v>
      </c>
      <c r="F50" s="18">
        <v>30</v>
      </c>
      <c r="G50" s="18" t="s">
        <v>216</v>
      </c>
      <c r="H50" t="s">
        <v>145</v>
      </c>
      <c r="I50" s="18" t="s">
        <v>215</v>
      </c>
      <c r="L50" s="55">
        <f t="shared" ca="1" si="0"/>
        <v>42724.944806712963</v>
      </c>
    </row>
    <row r="51" spans="1:12" x14ac:dyDescent="0.25">
      <c r="A51">
        <v>99</v>
      </c>
      <c r="B51" t="s">
        <v>119</v>
      </c>
      <c r="C51" s="18" t="s">
        <v>42</v>
      </c>
      <c r="D51" t="s">
        <v>125</v>
      </c>
      <c r="E51" s="18" t="s">
        <v>217</v>
      </c>
      <c r="F51">
        <v>31</v>
      </c>
      <c r="G51" s="18" t="s">
        <v>218</v>
      </c>
      <c r="H51" t="s">
        <v>194</v>
      </c>
      <c r="I51" s="18" t="s">
        <v>219</v>
      </c>
      <c r="L51" s="55">
        <f t="shared" ca="1" si="0"/>
        <v>42724.944806712963</v>
      </c>
    </row>
    <row r="52" spans="1:12" x14ac:dyDescent="0.25">
      <c r="A52">
        <v>6</v>
      </c>
      <c r="B52" s="20" t="s">
        <v>40</v>
      </c>
      <c r="C52" s="20" t="s">
        <v>41</v>
      </c>
      <c r="D52" s="20" t="s">
        <v>43</v>
      </c>
      <c r="E52" s="21" t="s">
        <v>48</v>
      </c>
      <c r="F52">
        <v>32</v>
      </c>
      <c r="G52" s="23">
        <v>28</v>
      </c>
      <c r="H52" s="24" t="s">
        <v>78</v>
      </c>
      <c r="I52" s="24" t="s">
        <v>79</v>
      </c>
      <c r="L52" s="55">
        <f t="shared" ca="1" si="0"/>
        <v>42724.944806712963</v>
      </c>
    </row>
    <row r="53" spans="1:12" x14ac:dyDescent="0.25">
      <c r="A53">
        <v>100</v>
      </c>
      <c r="B53" t="s">
        <v>119</v>
      </c>
      <c r="C53" s="18" t="s">
        <v>42</v>
      </c>
      <c r="D53" t="s">
        <v>120</v>
      </c>
      <c r="E53" s="18" t="s">
        <v>220</v>
      </c>
      <c r="F53" s="18">
        <v>32</v>
      </c>
      <c r="G53" s="18">
        <v>35</v>
      </c>
      <c r="H53" t="s">
        <v>145</v>
      </c>
      <c r="I53" s="18" t="s">
        <v>221</v>
      </c>
      <c r="L53" s="55">
        <f t="shared" ca="1" si="0"/>
        <v>42724.944806712963</v>
      </c>
    </row>
    <row r="54" spans="1:12" x14ac:dyDescent="0.25">
      <c r="A54">
        <v>7</v>
      </c>
      <c r="B54" s="20" t="s">
        <v>40</v>
      </c>
      <c r="C54" s="20" t="s">
        <v>41</v>
      </c>
      <c r="D54" s="20" t="s">
        <v>43</v>
      </c>
      <c r="E54" s="21" t="s">
        <v>49</v>
      </c>
      <c r="F54">
        <v>33</v>
      </c>
      <c r="G54" s="23">
        <v>20</v>
      </c>
      <c r="H54" s="24" t="s">
        <v>84</v>
      </c>
      <c r="I54" s="24" t="s">
        <v>85</v>
      </c>
      <c r="L54" s="55">
        <f t="shared" ca="1" si="0"/>
        <v>42724.944806712963</v>
      </c>
    </row>
    <row r="55" spans="1:12" x14ac:dyDescent="0.25">
      <c r="A55">
        <v>8</v>
      </c>
      <c r="B55" s="20" t="s">
        <v>40</v>
      </c>
      <c r="C55" s="20" t="s">
        <v>41</v>
      </c>
      <c r="D55" s="20" t="s">
        <v>43</v>
      </c>
      <c r="E55" s="21" t="s">
        <v>49</v>
      </c>
      <c r="F55">
        <v>33</v>
      </c>
      <c r="G55" s="23">
        <v>23</v>
      </c>
      <c r="H55" s="24" t="s">
        <v>78</v>
      </c>
      <c r="I55" s="24" t="s">
        <v>79</v>
      </c>
      <c r="L55" s="55">
        <f t="shared" ca="1" si="0"/>
        <v>42724.944806712963</v>
      </c>
    </row>
    <row r="56" spans="1:12" x14ac:dyDescent="0.25">
      <c r="A56">
        <v>9</v>
      </c>
      <c r="B56" s="20" t="s">
        <v>40</v>
      </c>
      <c r="C56" s="20" t="s">
        <v>41</v>
      </c>
      <c r="D56" s="20" t="s">
        <v>43</v>
      </c>
      <c r="E56" s="21" t="s">
        <v>49</v>
      </c>
      <c r="F56">
        <v>33</v>
      </c>
      <c r="G56" s="21" t="s">
        <v>50</v>
      </c>
      <c r="H56" s="24" t="s">
        <v>86</v>
      </c>
      <c r="I56" s="24" t="s">
        <v>79</v>
      </c>
      <c r="L56" s="55">
        <f t="shared" ca="1" si="0"/>
        <v>42724.944806712963</v>
      </c>
    </row>
    <row r="57" spans="1:12" x14ac:dyDescent="0.25">
      <c r="A57">
        <v>101</v>
      </c>
      <c r="B57" t="s">
        <v>119</v>
      </c>
      <c r="C57" s="18" t="s">
        <v>42</v>
      </c>
      <c r="D57" t="s">
        <v>120</v>
      </c>
      <c r="E57" s="18" t="s">
        <v>220</v>
      </c>
      <c r="F57" s="18">
        <v>33</v>
      </c>
      <c r="G57" s="18" t="s">
        <v>222</v>
      </c>
      <c r="H57" s="18" t="s">
        <v>223</v>
      </c>
      <c r="I57" s="18" t="s">
        <v>224</v>
      </c>
      <c r="L57" s="55">
        <f t="shared" ca="1" si="0"/>
        <v>42724.944806712963</v>
      </c>
    </row>
    <row r="58" spans="1:12" x14ac:dyDescent="0.25">
      <c r="A58">
        <v>10</v>
      </c>
      <c r="B58" s="20" t="s">
        <v>40</v>
      </c>
      <c r="C58" s="20" t="s">
        <v>41</v>
      </c>
      <c r="D58" s="20" t="s">
        <v>43</v>
      </c>
      <c r="E58" s="21" t="s">
        <v>51</v>
      </c>
      <c r="F58">
        <v>34</v>
      </c>
      <c r="G58" s="21">
        <v>4</v>
      </c>
      <c r="H58" s="24" t="s">
        <v>78</v>
      </c>
      <c r="I58" s="24" t="s">
        <v>79</v>
      </c>
      <c r="L58" s="55">
        <f t="shared" ca="1" si="0"/>
        <v>42724.944806712963</v>
      </c>
    </row>
    <row r="59" spans="1:12" x14ac:dyDescent="0.25">
      <c r="A59">
        <v>11</v>
      </c>
      <c r="B59" s="20" t="s">
        <v>40</v>
      </c>
      <c r="C59" s="20" t="s">
        <v>41</v>
      </c>
      <c r="D59" s="20" t="s">
        <v>43</v>
      </c>
      <c r="E59" s="21" t="s">
        <v>52</v>
      </c>
      <c r="F59">
        <v>34</v>
      </c>
      <c r="G59" s="21" t="s">
        <v>53</v>
      </c>
      <c r="H59" s="24" t="s">
        <v>86</v>
      </c>
      <c r="I59" s="24" t="s">
        <v>79</v>
      </c>
      <c r="L59" s="55">
        <f t="shared" ca="1" si="0"/>
        <v>42724.944806712963</v>
      </c>
    </row>
    <row r="60" spans="1:12" x14ac:dyDescent="0.25">
      <c r="A60">
        <v>12</v>
      </c>
      <c r="B60" s="20" t="s">
        <v>40</v>
      </c>
      <c r="C60" s="20" t="s">
        <v>41</v>
      </c>
      <c r="D60" s="20" t="s">
        <v>43</v>
      </c>
      <c r="E60" s="21" t="s">
        <v>54</v>
      </c>
      <c r="F60">
        <v>35</v>
      </c>
      <c r="G60" s="21">
        <v>1</v>
      </c>
      <c r="H60" s="24" t="s">
        <v>78</v>
      </c>
      <c r="I60" s="24" t="s">
        <v>79</v>
      </c>
      <c r="L60" s="55">
        <f t="shared" ca="1" si="0"/>
        <v>42724.944806712963</v>
      </c>
    </row>
    <row r="61" spans="1:12" x14ac:dyDescent="0.25">
      <c r="A61">
        <v>13</v>
      </c>
      <c r="B61" s="20" t="s">
        <v>40</v>
      </c>
      <c r="C61" s="20" t="s">
        <v>41</v>
      </c>
      <c r="D61" s="20" t="s">
        <v>43</v>
      </c>
      <c r="E61" s="21" t="s">
        <v>54</v>
      </c>
      <c r="F61">
        <v>35</v>
      </c>
      <c r="G61" s="21">
        <v>2</v>
      </c>
      <c r="H61" s="24" t="s">
        <v>78</v>
      </c>
      <c r="I61" s="24" t="s">
        <v>79</v>
      </c>
      <c r="L61" s="55">
        <f t="shared" ca="1" si="0"/>
        <v>42724.944806712963</v>
      </c>
    </row>
    <row r="62" spans="1:12" x14ac:dyDescent="0.25">
      <c r="A62">
        <v>14</v>
      </c>
      <c r="B62" s="20" t="s">
        <v>40</v>
      </c>
      <c r="C62" s="20" t="s">
        <v>41</v>
      </c>
      <c r="D62" s="20" t="s">
        <v>43</v>
      </c>
      <c r="E62" s="21" t="s">
        <v>54</v>
      </c>
      <c r="F62">
        <v>35</v>
      </c>
      <c r="G62" s="21">
        <v>4</v>
      </c>
      <c r="H62" s="24" t="s">
        <v>78</v>
      </c>
      <c r="I62" s="24" t="s">
        <v>79</v>
      </c>
      <c r="L62" s="55">
        <f t="shared" ca="1" si="0"/>
        <v>42724.944806712963</v>
      </c>
    </row>
    <row r="63" spans="1:12" x14ac:dyDescent="0.25">
      <c r="A63">
        <v>15</v>
      </c>
      <c r="B63" s="20" t="s">
        <v>40</v>
      </c>
      <c r="C63" s="20" t="s">
        <v>41</v>
      </c>
      <c r="D63" s="20" t="s">
        <v>43</v>
      </c>
      <c r="E63" s="21" t="s">
        <v>54</v>
      </c>
      <c r="F63">
        <v>35</v>
      </c>
      <c r="G63" s="21">
        <v>5</v>
      </c>
      <c r="H63" s="24" t="s">
        <v>78</v>
      </c>
      <c r="I63" s="24" t="s">
        <v>79</v>
      </c>
      <c r="L63" s="55">
        <f t="shared" ca="1" si="0"/>
        <v>42724.944806712963</v>
      </c>
    </row>
    <row r="64" spans="1:12" x14ac:dyDescent="0.25">
      <c r="A64">
        <v>16</v>
      </c>
      <c r="B64" s="20" t="s">
        <v>40</v>
      </c>
      <c r="C64" s="20" t="s">
        <v>41</v>
      </c>
      <c r="D64" s="20" t="s">
        <v>43</v>
      </c>
      <c r="E64" s="21" t="s">
        <v>54</v>
      </c>
      <c r="F64">
        <v>35</v>
      </c>
      <c r="G64" s="21">
        <v>6</v>
      </c>
      <c r="H64" s="24" t="s">
        <v>78</v>
      </c>
      <c r="I64" s="24" t="s">
        <v>79</v>
      </c>
      <c r="L64" s="55">
        <f t="shared" ca="1" si="0"/>
        <v>42724.944806712963</v>
      </c>
    </row>
    <row r="65" spans="1:12" x14ac:dyDescent="0.25">
      <c r="A65">
        <v>17</v>
      </c>
      <c r="B65" s="20" t="s">
        <v>40</v>
      </c>
      <c r="C65" s="20" t="s">
        <v>41</v>
      </c>
      <c r="D65" s="20" t="s">
        <v>43</v>
      </c>
      <c r="E65" s="21" t="s">
        <v>54</v>
      </c>
      <c r="F65">
        <v>35</v>
      </c>
      <c r="G65" s="21" t="s">
        <v>55</v>
      </c>
      <c r="H65" s="24" t="s">
        <v>86</v>
      </c>
      <c r="I65" s="24" t="s">
        <v>79</v>
      </c>
      <c r="L65" s="55">
        <f t="shared" ca="1" si="0"/>
        <v>42724.944806712963</v>
      </c>
    </row>
    <row r="66" spans="1:12" x14ac:dyDescent="0.25">
      <c r="A66">
        <v>18</v>
      </c>
      <c r="B66" s="20" t="s">
        <v>40</v>
      </c>
      <c r="C66" s="20" t="s">
        <v>41</v>
      </c>
      <c r="D66" s="20" t="s">
        <v>43</v>
      </c>
      <c r="E66" s="21" t="s">
        <v>54</v>
      </c>
      <c r="F66">
        <v>35</v>
      </c>
      <c r="G66" s="21">
        <v>11</v>
      </c>
      <c r="H66" s="24" t="s">
        <v>78</v>
      </c>
      <c r="I66" s="24" t="s">
        <v>79</v>
      </c>
      <c r="L66" s="55">
        <f t="shared" ca="1" si="0"/>
        <v>42724.944806712963</v>
      </c>
    </row>
    <row r="67" spans="1:12" x14ac:dyDescent="0.25">
      <c r="A67">
        <v>19</v>
      </c>
      <c r="B67" s="20" t="s">
        <v>40</v>
      </c>
      <c r="C67" s="20" t="s">
        <v>41</v>
      </c>
      <c r="D67" s="20" t="s">
        <v>43</v>
      </c>
      <c r="E67" s="21" t="s">
        <v>54</v>
      </c>
      <c r="F67">
        <v>35</v>
      </c>
      <c r="G67" s="21">
        <v>12</v>
      </c>
      <c r="H67" s="24" t="s">
        <v>78</v>
      </c>
      <c r="I67" s="24" t="s">
        <v>79</v>
      </c>
      <c r="L67" s="55">
        <f t="shared" ref="L67:L130" ca="1" si="1">NOW()</f>
        <v>42724.944806712963</v>
      </c>
    </row>
    <row r="68" spans="1:12" x14ac:dyDescent="0.25">
      <c r="A68">
        <v>20</v>
      </c>
      <c r="B68" s="20" t="s">
        <v>40</v>
      </c>
      <c r="C68" s="20" t="s">
        <v>41</v>
      </c>
      <c r="D68" s="20" t="s">
        <v>43</v>
      </c>
      <c r="E68" s="21" t="s">
        <v>54</v>
      </c>
      <c r="F68">
        <v>35</v>
      </c>
      <c r="G68" s="21">
        <v>14</v>
      </c>
      <c r="H68" s="24" t="s">
        <v>78</v>
      </c>
      <c r="I68" s="24" t="s">
        <v>79</v>
      </c>
      <c r="L68" s="55">
        <f t="shared" ca="1" si="1"/>
        <v>42724.944806712963</v>
      </c>
    </row>
    <row r="69" spans="1:12" x14ac:dyDescent="0.25">
      <c r="A69">
        <v>21</v>
      </c>
      <c r="B69" s="20" t="s">
        <v>40</v>
      </c>
      <c r="C69" s="20" t="s">
        <v>41</v>
      </c>
      <c r="D69" s="20" t="s">
        <v>43</v>
      </c>
      <c r="E69" s="21" t="s">
        <v>54</v>
      </c>
      <c r="F69">
        <v>35</v>
      </c>
      <c r="G69" s="21">
        <v>16</v>
      </c>
      <c r="H69" s="24" t="s">
        <v>78</v>
      </c>
      <c r="I69" s="24" t="s">
        <v>79</v>
      </c>
      <c r="L69" s="55">
        <f t="shared" ca="1" si="1"/>
        <v>42724.944806712963</v>
      </c>
    </row>
    <row r="70" spans="1:12" x14ac:dyDescent="0.25">
      <c r="A70">
        <v>22</v>
      </c>
      <c r="B70" s="20" t="s">
        <v>40</v>
      </c>
      <c r="C70" s="20" t="s">
        <v>41</v>
      </c>
      <c r="D70" s="20" t="s">
        <v>43</v>
      </c>
      <c r="E70" s="21" t="s">
        <v>54</v>
      </c>
      <c r="F70">
        <v>35</v>
      </c>
      <c r="G70" s="21">
        <v>18</v>
      </c>
      <c r="H70" s="24" t="s">
        <v>78</v>
      </c>
      <c r="I70" s="24" t="s">
        <v>79</v>
      </c>
      <c r="L70" s="55">
        <f t="shared" ca="1" si="1"/>
        <v>42724.944806712963</v>
      </c>
    </row>
    <row r="71" spans="1:12" x14ac:dyDescent="0.25">
      <c r="A71">
        <v>23</v>
      </c>
      <c r="B71" s="20" t="s">
        <v>40</v>
      </c>
      <c r="C71" s="20" t="s">
        <v>41</v>
      </c>
      <c r="D71" s="20" t="s">
        <v>43</v>
      </c>
      <c r="E71" s="21" t="s">
        <v>54</v>
      </c>
      <c r="F71">
        <v>35</v>
      </c>
      <c r="G71" s="21" t="s">
        <v>56</v>
      </c>
      <c r="H71" s="24" t="s">
        <v>86</v>
      </c>
      <c r="I71" s="24" t="s">
        <v>79</v>
      </c>
      <c r="L71" s="55">
        <f t="shared" ca="1" si="1"/>
        <v>42724.944806712963</v>
      </c>
    </row>
    <row r="72" spans="1:12" x14ac:dyDescent="0.25">
      <c r="A72">
        <v>24</v>
      </c>
      <c r="B72" s="20" t="s">
        <v>40</v>
      </c>
      <c r="C72" s="20" t="s">
        <v>41</v>
      </c>
      <c r="D72" s="20" t="s">
        <v>43</v>
      </c>
      <c r="E72" s="21" t="s">
        <v>54</v>
      </c>
      <c r="F72">
        <v>35</v>
      </c>
      <c r="G72" s="21">
        <v>22</v>
      </c>
      <c r="H72" s="24" t="s">
        <v>78</v>
      </c>
      <c r="I72" s="24" t="s">
        <v>79</v>
      </c>
      <c r="L72" s="55">
        <f t="shared" ca="1" si="1"/>
        <v>42724.944806712963</v>
      </c>
    </row>
    <row r="73" spans="1:12" x14ac:dyDescent="0.25">
      <c r="A73">
        <v>25</v>
      </c>
      <c r="B73" s="20" t="s">
        <v>40</v>
      </c>
      <c r="C73" s="20" t="s">
        <v>41</v>
      </c>
      <c r="D73" s="20" t="s">
        <v>43</v>
      </c>
      <c r="E73" s="21" t="s">
        <v>54</v>
      </c>
      <c r="F73">
        <v>35</v>
      </c>
      <c r="G73" s="21">
        <v>23</v>
      </c>
      <c r="H73" s="24" t="s">
        <v>78</v>
      </c>
      <c r="I73" s="24" t="s">
        <v>79</v>
      </c>
      <c r="L73" s="55">
        <f t="shared" ca="1" si="1"/>
        <v>42724.944806712963</v>
      </c>
    </row>
    <row r="74" spans="1:12" x14ac:dyDescent="0.25">
      <c r="A74">
        <v>26</v>
      </c>
      <c r="B74" s="20" t="s">
        <v>40</v>
      </c>
      <c r="C74" s="20" t="s">
        <v>41</v>
      </c>
      <c r="D74" s="20" t="s">
        <v>43</v>
      </c>
      <c r="E74" s="21" t="s">
        <v>54</v>
      </c>
      <c r="F74">
        <v>35</v>
      </c>
      <c r="G74" s="21">
        <v>25</v>
      </c>
      <c r="H74" s="24" t="s">
        <v>78</v>
      </c>
      <c r="I74" s="24" t="s">
        <v>79</v>
      </c>
      <c r="L74" s="55">
        <f t="shared" ca="1" si="1"/>
        <v>42724.944806712963</v>
      </c>
    </row>
    <row r="75" spans="1:12" x14ac:dyDescent="0.25">
      <c r="A75">
        <v>27</v>
      </c>
      <c r="B75" s="20" t="s">
        <v>40</v>
      </c>
      <c r="C75" s="20" t="s">
        <v>41</v>
      </c>
      <c r="D75" s="20" t="s">
        <v>43</v>
      </c>
      <c r="E75" s="21" t="s">
        <v>54</v>
      </c>
      <c r="F75">
        <v>35</v>
      </c>
      <c r="G75" s="21">
        <v>26</v>
      </c>
      <c r="H75" s="24" t="s">
        <v>78</v>
      </c>
      <c r="I75" s="24" t="s">
        <v>79</v>
      </c>
      <c r="L75" s="55">
        <f t="shared" ca="1" si="1"/>
        <v>42724.944806712963</v>
      </c>
    </row>
    <row r="76" spans="1:12" x14ac:dyDescent="0.25">
      <c r="A76">
        <v>28</v>
      </c>
      <c r="B76" s="20" t="s">
        <v>40</v>
      </c>
      <c r="C76" s="20" t="s">
        <v>41</v>
      </c>
      <c r="D76" s="20" t="s">
        <v>43</v>
      </c>
      <c r="E76" s="21" t="s">
        <v>54</v>
      </c>
      <c r="F76">
        <v>35</v>
      </c>
      <c r="G76" s="21">
        <v>27</v>
      </c>
      <c r="H76" s="24" t="s">
        <v>78</v>
      </c>
      <c r="I76" s="24" t="s">
        <v>79</v>
      </c>
      <c r="L76" s="55">
        <f t="shared" ca="1" si="1"/>
        <v>42724.944806712963</v>
      </c>
    </row>
    <row r="77" spans="1:12" x14ac:dyDescent="0.25">
      <c r="A77">
        <v>29</v>
      </c>
      <c r="B77" s="20" t="s">
        <v>40</v>
      </c>
      <c r="C77" s="20" t="s">
        <v>41</v>
      </c>
      <c r="D77" s="20" t="s">
        <v>43</v>
      </c>
      <c r="E77" s="21" t="s">
        <v>54</v>
      </c>
      <c r="F77">
        <v>35</v>
      </c>
      <c r="G77" s="21">
        <v>29</v>
      </c>
      <c r="H77" s="24" t="s">
        <v>78</v>
      </c>
      <c r="I77" s="24" t="s">
        <v>79</v>
      </c>
      <c r="L77" s="55">
        <f t="shared" ca="1" si="1"/>
        <v>42724.944806712963</v>
      </c>
    </row>
    <row r="78" spans="1:12" x14ac:dyDescent="0.25">
      <c r="A78">
        <v>102</v>
      </c>
      <c r="B78" t="s">
        <v>119</v>
      </c>
      <c r="C78" s="18" t="s">
        <v>42</v>
      </c>
      <c r="D78" t="s">
        <v>120</v>
      </c>
      <c r="E78" s="18" t="s">
        <v>225</v>
      </c>
      <c r="F78" s="18">
        <v>37</v>
      </c>
      <c r="G78" s="18">
        <v>7</v>
      </c>
      <c r="H78" s="18" t="s">
        <v>226</v>
      </c>
      <c r="I78" s="18" t="s">
        <v>227</v>
      </c>
      <c r="L78" s="55">
        <f t="shared" ca="1" si="1"/>
        <v>42724.944806712963</v>
      </c>
    </row>
    <row r="79" spans="1:12" x14ac:dyDescent="0.25">
      <c r="A79">
        <v>105</v>
      </c>
      <c r="B79" t="s">
        <v>119</v>
      </c>
      <c r="C79" s="18" t="s">
        <v>42</v>
      </c>
      <c r="D79" t="s">
        <v>120</v>
      </c>
      <c r="E79" s="18" t="s">
        <v>235</v>
      </c>
      <c r="F79" s="18">
        <v>42</v>
      </c>
      <c r="G79" s="18">
        <v>11</v>
      </c>
      <c r="H79" s="18" t="s">
        <v>236</v>
      </c>
      <c r="I79" s="18" t="s">
        <v>237</v>
      </c>
      <c r="L79" s="55">
        <f t="shared" ca="1" si="1"/>
        <v>42724.944806712963</v>
      </c>
    </row>
    <row r="80" spans="1:12" x14ac:dyDescent="0.25">
      <c r="A80">
        <v>106</v>
      </c>
      <c r="B80" t="s">
        <v>119</v>
      </c>
      <c r="C80" s="18" t="s">
        <v>42</v>
      </c>
      <c r="D80" t="s">
        <v>120</v>
      </c>
      <c r="E80" s="18">
        <v>5.4</v>
      </c>
      <c r="F80" s="18">
        <v>42</v>
      </c>
      <c r="G80" s="18">
        <v>13</v>
      </c>
      <c r="H80" t="s">
        <v>238</v>
      </c>
      <c r="I80" s="18" t="s">
        <v>239</v>
      </c>
      <c r="L80" s="55">
        <f t="shared" ca="1" si="1"/>
        <v>42724.944806712963</v>
      </c>
    </row>
    <row r="81" spans="1:12" x14ac:dyDescent="0.25">
      <c r="A81">
        <v>107</v>
      </c>
      <c r="B81" t="s">
        <v>119</v>
      </c>
      <c r="C81" s="18" t="s">
        <v>42</v>
      </c>
      <c r="D81" t="s">
        <v>120</v>
      </c>
      <c r="E81" s="18" t="s">
        <v>240</v>
      </c>
      <c r="F81" s="18">
        <v>42</v>
      </c>
      <c r="G81" s="18" t="s">
        <v>241</v>
      </c>
      <c r="H81" t="s">
        <v>145</v>
      </c>
      <c r="I81" s="18" t="s">
        <v>242</v>
      </c>
      <c r="L81" s="55">
        <f t="shared" ca="1" si="1"/>
        <v>42724.944806712963</v>
      </c>
    </row>
    <row r="82" spans="1:12" x14ac:dyDescent="0.25">
      <c r="A82">
        <v>108</v>
      </c>
      <c r="B82" t="s">
        <v>119</v>
      </c>
      <c r="C82" s="18" t="s">
        <v>42</v>
      </c>
      <c r="D82" t="s">
        <v>120</v>
      </c>
      <c r="E82" s="18" t="s">
        <v>240</v>
      </c>
      <c r="F82" s="18">
        <v>42</v>
      </c>
      <c r="G82" s="18">
        <v>25</v>
      </c>
      <c r="H82" t="s">
        <v>145</v>
      </c>
      <c r="I82" s="18" t="s">
        <v>243</v>
      </c>
      <c r="L82" s="55">
        <f t="shared" ca="1" si="1"/>
        <v>42724.944806712963</v>
      </c>
    </row>
    <row r="83" spans="1:12" x14ac:dyDescent="0.25">
      <c r="A83">
        <v>109</v>
      </c>
      <c r="B83" t="s">
        <v>119</v>
      </c>
      <c r="C83" s="18" t="s">
        <v>42</v>
      </c>
      <c r="D83" t="s">
        <v>120</v>
      </c>
      <c r="E83" s="18" t="s">
        <v>244</v>
      </c>
      <c r="F83" s="18">
        <v>42</v>
      </c>
      <c r="G83" s="18">
        <v>28</v>
      </c>
      <c r="H83" t="s">
        <v>145</v>
      </c>
      <c r="I83" s="18" t="s">
        <v>245</v>
      </c>
      <c r="L83" s="55">
        <f t="shared" ca="1" si="1"/>
        <v>42724.944806712963</v>
      </c>
    </row>
    <row r="84" spans="1:12" ht="26.4" x14ac:dyDescent="0.25">
      <c r="A84">
        <v>30</v>
      </c>
      <c r="B84" s="20" t="s">
        <v>40</v>
      </c>
      <c r="C84" s="20" t="s">
        <v>41</v>
      </c>
      <c r="D84" s="20" t="s">
        <v>45</v>
      </c>
      <c r="E84" s="21" t="s">
        <v>57</v>
      </c>
      <c r="F84" s="22">
        <v>43</v>
      </c>
      <c r="G84" s="23">
        <v>20</v>
      </c>
      <c r="H84" s="24" t="s">
        <v>87</v>
      </c>
      <c r="I84" s="24" t="s">
        <v>88</v>
      </c>
      <c r="L84" s="55">
        <f t="shared" ca="1" si="1"/>
        <v>42724.944806712963</v>
      </c>
    </row>
    <row r="85" spans="1:12" ht="26.4" x14ac:dyDescent="0.25">
      <c r="A85">
        <v>31</v>
      </c>
      <c r="B85" s="20" t="s">
        <v>40</v>
      </c>
      <c r="C85" s="20" t="s">
        <v>41</v>
      </c>
      <c r="D85" s="20" t="s">
        <v>45</v>
      </c>
      <c r="E85" s="21" t="s">
        <v>58</v>
      </c>
      <c r="F85" s="22">
        <v>44</v>
      </c>
      <c r="G85" s="23">
        <v>7</v>
      </c>
      <c r="H85" s="24" t="s">
        <v>87</v>
      </c>
      <c r="I85" s="24" t="s">
        <v>88</v>
      </c>
      <c r="L85" s="55">
        <f t="shared" ca="1" si="1"/>
        <v>42724.944806712963</v>
      </c>
    </row>
    <row r="86" spans="1:12" ht="26.4" x14ac:dyDescent="0.25">
      <c r="A86">
        <v>32</v>
      </c>
      <c r="B86" s="20" t="s">
        <v>40</v>
      </c>
      <c r="C86" s="20" t="s">
        <v>41</v>
      </c>
      <c r="D86" s="20" t="s">
        <v>45</v>
      </c>
      <c r="E86" s="21" t="s">
        <v>59</v>
      </c>
      <c r="F86" s="22">
        <v>45</v>
      </c>
      <c r="G86" s="23">
        <v>6</v>
      </c>
      <c r="H86" s="24" t="s">
        <v>87</v>
      </c>
      <c r="I86" s="24" t="s">
        <v>88</v>
      </c>
      <c r="L86" s="55">
        <f t="shared" ca="1" si="1"/>
        <v>42724.944806712963</v>
      </c>
    </row>
    <row r="87" spans="1:12" ht="39.6" x14ac:dyDescent="0.25">
      <c r="A87">
        <v>33</v>
      </c>
      <c r="B87" s="20" t="s">
        <v>40</v>
      </c>
      <c r="C87" s="20" t="s">
        <v>41</v>
      </c>
      <c r="D87" s="20" t="s">
        <v>45</v>
      </c>
      <c r="E87" s="21" t="s">
        <v>60</v>
      </c>
      <c r="F87" s="22">
        <v>45</v>
      </c>
      <c r="G87" s="21" t="s">
        <v>61</v>
      </c>
      <c r="H87" s="24" t="s">
        <v>89</v>
      </c>
      <c r="I87" s="24" t="s">
        <v>90</v>
      </c>
      <c r="L87" s="55">
        <f t="shared" ca="1" si="1"/>
        <v>42724.944806712963</v>
      </c>
    </row>
    <row r="88" spans="1:12" x14ac:dyDescent="0.25">
      <c r="A88">
        <v>34</v>
      </c>
      <c r="B88" s="20" t="s">
        <v>40</v>
      </c>
      <c r="C88" s="20" t="s">
        <v>41</v>
      </c>
      <c r="D88" s="18" t="s">
        <v>43</v>
      </c>
      <c r="E88" s="21" t="s">
        <v>60</v>
      </c>
      <c r="F88" s="22">
        <v>45</v>
      </c>
      <c r="G88" s="23">
        <v>17</v>
      </c>
      <c r="H88" s="24" t="s">
        <v>91</v>
      </c>
      <c r="I88" s="24" t="s">
        <v>92</v>
      </c>
      <c r="L88" s="55">
        <f t="shared" ca="1" si="1"/>
        <v>42724.944806712963</v>
      </c>
    </row>
    <row r="89" spans="1:12" x14ac:dyDescent="0.25">
      <c r="A89">
        <v>110</v>
      </c>
      <c r="B89" t="s">
        <v>119</v>
      </c>
      <c r="C89" s="18" t="s">
        <v>42</v>
      </c>
      <c r="D89" t="s">
        <v>125</v>
      </c>
      <c r="E89" s="18" t="s">
        <v>246</v>
      </c>
      <c r="F89" s="18">
        <v>45</v>
      </c>
      <c r="G89" s="18">
        <v>4</v>
      </c>
      <c r="H89" s="18" t="s">
        <v>247</v>
      </c>
      <c r="I89" s="18" t="s">
        <v>248</v>
      </c>
      <c r="L89" s="55">
        <f t="shared" ca="1" si="1"/>
        <v>42724.944806712963</v>
      </c>
    </row>
    <row r="90" spans="1:12" x14ac:dyDescent="0.25">
      <c r="A90">
        <v>111</v>
      </c>
      <c r="B90" t="s">
        <v>119</v>
      </c>
      <c r="C90" s="18" t="s">
        <v>42</v>
      </c>
      <c r="D90" t="s">
        <v>120</v>
      </c>
      <c r="E90" s="18" t="s">
        <v>246</v>
      </c>
      <c r="F90" s="18">
        <v>45</v>
      </c>
      <c r="G90" s="18">
        <v>17</v>
      </c>
      <c r="H90" t="s">
        <v>145</v>
      </c>
      <c r="I90" s="18" t="s">
        <v>249</v>
      </c>
      <c r="L90" s="55">
        <f t="shared" ca="1" si="1"/>
        <v>42724.944806712963</v>
      </c>
    </row>
    <row r="91" spans="1:12" x14ac:dyDescent="0.25">
      <c r="A91">
        <v>35</v>
      </c>
      <c r="B91" s="20" t="s">
        <v>40</v>
      </c>
      <c r="C91" s="20" t="s">
        <v>41</v>
      </c>
      <c r="D91" s="18" t="s">
        <v>43</v>
      </c>
      <c r="E91" s="21" t="s">
        <v>60</v>
      </c>
      <c r="F91" s="22">
        <v>46</v>
      </c>
      <c r="G91" s="23">
        <v>1</v>
      </c>
      <c r="H91" s="24" t="s">
        <v>93</v>
      </c>
      <c r="I91" s="24" t="s">
        <v>94</v>
      </c>
      <c r="L91" s="55">
        <f t="shared" ca="1" si="1"/>
        <v>42724.944806712963</v>
      </c>
    </row>
    <row r="92" spans="1:12" x14ac:dyDescent="0.25">
      <c r="A92">
        <v>36</v>
      </c>
      <c r="B92" s="20" t="s">
        <v>40</v>
      </c>
      <c r="C92" s="20" t="s">
        <v>41</v>
      </c>
      <c r="D92" s="18" t="s">
        <v>43</v>
      </c>
      <c r="E92" s="21" t="s">
        <v>60</v>
      </c>
      <c r="F92" s="22">
        <v>46</v>
      </c>
      <c r="G92" s="23">
        <v>3</v>
      </c>
      <c r="H92" s="24" t="s">
        <v>95</v>
      </c>
      <c r="I92" s="24" t="s">
        <v>96</v>
      </c>
      <c r="L92" s="55">
        <f t="shared" ca="1" si="1"/>
        <v>42724.944806712963</v>
      </c>
    </row>
    <row r="93" spans="1:12" x14ac:dyDescent="0.25">
      <c r="A93">
        <v>112</v>
      </c>
      <c r="B93" t="s">
        <v>119</v>
      </c>
      <c r="C93" s="18" t="s">
        <v>42</v>
      </c>
      <c r="D93" t="s">
        <v>120</v>
      </c>
      <c r="E93" s="18">
        <v>5.5</v>
      </c>
      <c r="F93" s="18">
        <v>46</v>
      </c>
      <c r="G93" s="18">
        <v>14</v>
      </c>
      <c r="H93" t="s">
        <v>145</v>
      </c>
      <c r="I93" s="18" t="s">
        <v>250</v>
      </c>
      <c r="L93" s="55">
        <f t="shared" ca="1" si="1"/>
        <v>42724.944806712963</v>
      </c>
    </row>
    <row r="94" spans="1:12" x14ac:dyDescent="0.25">
      <c r="A94">
        <v>113</v>
      </c>
      <c r="B94" t="s">
        <v>119</v>
      </c>
      <c r="C94" s="18" t="s">
        <v>42</v>
      </c>
      <c r="D94" t="s">
        <v>125</v>
      </c>
      <c r="E94" s="18" t="s">
        <v>251</v>
      </c>
      <c r="F94" s="18">
        <v>48</v>
      </c>
      <c r="G94" s="18">
        <v>1</v>
      </c>
      <c r="H94" t="s">
        <v>252</v>
      </c>
      <c r="I94" s="18" t="s">
        <v>253</v>
      </c>
      <c r="L94" s="55">
        <f t="shared" ca="1" si="1"/>
        <v>42724.944806712963</v>
      </c>
    </row>
    <row r="95" spans="1:12" x14ac:dyDescent="0.25">
      <c r="A95">
        <v>114</v>
      </c>
      <c r="B95" t="s">
        <v>119</v>
      </c>
      <c r="C95" s="18" t="s">
        <v>42</v>
      </c>
      <c r="D95" t="s">
        <v>120</v>
      </c>
      <c r="E95" s="18">
        <v>5.6</v>
      </c>
      <c r="F95" s="18">
        <v>55</v>
      </c>
      <c r="G95" s="18">
        <v>18</v>
      </c>
      <c r="H95" t="s">
        <v>145</v>
      </c>
      <c r="I95" s="18" t="s">
        <v>254</v>
      </c>
      <c r="L95" s="55">
        <f t="shared" ca="1" si="1"/>
        <v>42724.944806712963</v>
      </c>
    </row>
    <row r="96" spans="1:12" x14ac:dyDescent="0.25">
      <c r="A96">
        <v>115</v>
      </c>
      <c r="B96" t="s">
        <v>119</v>
      </c>
      <c r="C96" s="18" t="s">
        <v>42</v>
      </c>
      <c r="D96" t="s">
        <v>125</v>
      </c>
      <c r="E96" s="18" t="s">
        <v>255</v>
      </c>
      <c r="F96" s="18">
        <v>58</v>
      </c>
      <c r="G96" s="18">
        <v>18</v>
      </c>
      <c r="H96" t="s">
        <v>256</v>
      </c>
      <c r="I96" s="18" t="s">
        <v>257</v>
      </c>
      <c r="L96" s="55">
        <f t="shared" ca="1" si="1"/>
        <v>42724.944806712963</v>
      </c>
    </row>
    <row r="97" spans="1:12" x14ac:dyDescent="0.25">
      <c r="A97">
        <v>116</v>
      </c>
      <c r="B97" t="s">
        <v>119</v>
      </c>
      <c r="C97" s="18" t="s">
        <v>42</v>
      </c>
      <c r="D97" t="s">
        <v>120</v>
      </c>
      <c r="E97" s="18" t="s">
        <v>258</v>
      </c>
      <c r="F97" s="18">
        <v>60</v>
      </c>
      <c r="G97" s="18" t="s">
        <v>259</v>
      </c>
      <c r="H97" t="s">
        <v>145</v>
      </c>
      <c r="I97" s="18" t="s">
        <v>260</v>
      </c>
      <c r="L97" s="55">
        <f t="shared" ca="1" si="1"/>
        <v>42724.944806712963</v>
      </c>
    </row>
    <row r="98" spans="1:12" x14ac:dyDescent="0.25">
      <c r="A98">
        <v>37</v>
      </c>
      <c r="B98" s="20"/>
      <c r="C98" s="20"/>
      <c r="D98" s="18"/>
      <c r="E98" s="21" t="s">
        <v>62</v>
      </c>
      <c r="F98" s="22">
        <v>69</v>
      </c>
      <c r="G98" s="23">
        <v>13</v>
      </c>
      <c r="H98" s="24" t="s">
        <v>82</v>
      </c>
      <c r="I98" s="24" t="s">
        <v>83</v>
      </c>
      <c r="L98" s="55">
        <f t="shared" ca="1" si="1"/>
        <v>42724.944806712963</v>
      </c>
    </row>
    <row r="99" spans="1:12" x14ac:dyDescent="0.25">
      <c r="A99">
        <v>117</v>
      </c>
      <c r="B99" t="s">
        <v>119</v>
      </c>
      <c r="C99" s="18" t="s">
        <v>42</v>
      </c>
      <c r="D99" t="s">
        <v>120</v>
      </c>
      <c r="E99" s="18">
        <v>6</v>
      </c>
      <c r="F99" s="18">
        <v>70</v>
      </c>
      <c r="G99" s="18">
        <v>1</v>
      </c>
      <c r="H99" t="s">
        <v>145</v>
      </c>
      <c r="I99" t="s">
        <v>261</v>
      </c>
      <c r="L99" s="55">
        <f t="shared" ca="1" si="1"/>
        <v>42724.944806712963</v>
      </c>
    </row>
    <row r="100" spans="1:12" x14ac:dyDescent="0.25">
      <c r="A100">
        <v>118</v>
      </c>
      <c r="B100" t="s">
        <v>119</v>
      </c>
      <c r="C100" s="18" t="s">
        <v>42</v>
      </c>
      <c r="D100" t="s">
        <v>120</v>
      </c>
      <c r="E100" s="18">
        <v>6</v>
      </c>
      <c r="F100" s="18">
        <v>70</v>
      </c>
      <c r="G100" s="18">
        <v>9</v>
      </c>
      <c r="H100" t="s">
        <v>145</v>
      </c>
      <c r="I100" t="s">
        <v>262</v>
      </c>
      <c r="L100" s="55">
        <f t="shared" ca="1" si="1"/>
        <v>42724.944806712963</v>
      </c>
    </row>
    <row r="101" spans="1:12" x14ac:dyDescent="0.25">
      <c r="A101">
        <v>119</v>
      </c>
      <c r="B101" t="s">
        <v>119</v>
      </c>
      <c r="C101" s="18" t="s">
        <v>42</v>
      </c>
      <c r="D101" t="s">
        <v>120</v>
      </c>
      <c r="E101" s="18" t="s">
        <v>263</v>
      </c>
      <c r="F101" s="18">
        <v>76</v>
      </c>
      <c r="G101" s="18">
        <v>1</v>
      </c>
      <c r="H101" t="s">
        <v>145</v>
      </c>
      <c r="I101" t="s">
        <v>264</v>
      </c>
      <c r="L101" s="55">
        <f t="shared" ca="1" si="1"/>
        <v>42724.944806712963</v>
      </c>
    </row>
    <row r="102" spans="1:12" x14ac:dyDescent="0.25">
      <c r="A102">
        <v>120</v>
      </c>
      <c r="B102" t="s">
        <v>119</v>
      </c>
      <c r="C102" s="18" t="s">
        <v>42</v>
      </c>
      <c r="D102" t="s">
        <v>120</v>
      </c>
      <c r="E102" s="18" t="s">
        <v>263</v>
      </c>
      <c r="F102" s="18">
        <v>76</v>
      </c>
      <c r="G102" s="18">
        <v>6</v>
      </c>
      <c r="H102" t="s">
        <v>145</v>
      </c>
      <c r="I102" t="s">
        <v>265</v>
      </c>
      <c r="L102" s="55">
        <f t="shared" ca="1" si="1"/>
        <v>42724.944806712963</v>
      </c>
    </row>
    <row r="103" spans="1:12" x14ac:dyDescent="0.25">
      <c r="A103">
        <v>121</v>
      </c>
      <c r="B103" t="s">
        <v>119</v>
      </c>
      <c r="C103" s="18" t="s">
        <v>42</v>
      </c>
      <c r="D103" t="s">
        <v>120</v>
      </c>
      <c r="E103" s="18" t="s">
        <v>266</v>
      </c>
      <c r="F103" s="18">
        <v>80</v>
      </c>
      <c r="G103" s="18">
        <v>7</v>
      </c>
      <c r="H103" t="s">
        <v>145</v>
      </c>
      <c r="I103" t="s">
        <v>265</v>
      </c>
      <c r="L103" s="55">
        <f t="shared" ca="1" si="1"/>
        <v>42724.944806712963</v>
      </c>
    </row>
    <row r="104" spans="1:12" x14ac:dyDescent="0.25">
      <c r="A104">
        <v>122</v>
      </c>
      <c r="B104" t="s">
        <v>119</v>
      </c>
      <c r="C104" s="18" t="s">
        <v>42</v>
      </c>
      <c r="D104" t="s">
        <v>120</v>
      </c>
      <c r="E104" s="18" t="s">
        <v>267</v>
      </c>
      <c r="F104" s="18">
        <v>81</v>
      </c>
      <c r="G104" s="18">
        <v>10</v>
      </c>
      <c r="H104" t="s">
        <v>145</v>
      </c>
      <c r="I104" t="s">
        <v>268</v>
      </c>
      <c r="L104" s="55">
        <f t="shared" ca="1" si="1"/>
        <v>42724.944806712963</v>
      </c>
    </row>
    <row r="105" spans="1:12" x14ac:dyDescent="0.25">
      <c r="A105">
        <v>123</v>
      </c>
      <c r="B105" t="s">
        <v>119</v>
      </c>
      <c r="C105" s="18" t="s">
        <v>42</v>
      </c>
      <c r="D105" t="s">
        <v>120</v>
      </c>
      <c r="E105" s="18" t="s">
        <v>267</v>
      </c>
      <c r="F105" s="18">
        <v>81</v>
      </c>
      <c r="G105" s="18">
        <v>14</v>
      </c>
      <c r="H105" t="s">
        <v>145</v>
      </c>
      <c r="I105" t="s">
        <v>269</v>
      </c>
      <c r="L105" s="55">
        <f t="shared" ca="1" si="1"/>
        <v>42724.944806712963</v>
      </c>
    </row>
    <row r="106" spans="1:12" x14ac:dyDescent="0.25">
      <c r="A106">
        <v>124</v>
      </c>
      <c r="B106" t="s">
        <v>119</v>
      </c>
      <c r="C106" s="18" t="s">
        <v>42</v>
      </c>
      <c r="D106" t="s">
        <v>120</v>
      </c>
      <c r="E106" s="18" t="s">
        <v>270</v>
      </c>
      <c r="F106" s="18">
        <v>106</v>
      </c>
      <c r="G106" s="18">
        <v>1</v>
      </c>
      <c r="H106" t="s">
        <v>145</v>
      </c>
      <c r="I106" t="s">
        <v>271</v>
      </c>
      <c r="L106" s="55">
        <f t="shared" ca="1" si="1"/>
        <v>42724.944806712963</v>
      </c>
    </row>
    <row r="107" spans="1:12" x14ac:dyDescent="0.25">
      <c r="A107">
        <v>125</v>
      </c>
      <c r="B107" t="s">
        <v>119</v>
      </c>
      <c r="C107" s="18" t="s">
        <v>42</v>
      </c>
      <c r="D107" t="s">
        <v>120</v>
      </c>
      <c r="E107" s="18" t="s">
        <v>272</v>
      </c>
      <c r="F107" s="18">
        <v>108</v>
      </c>
      <c r="G107" s="18">
        <v>2</v>
      </c>
      <c r="H107" t="s">
        <v>145</v>
      </c>
      <c r="I107" t="s">
        <v>273</v>
      </c>
      <c r="L107" s="55">
        <f t="shared" ca="1" si="1"/>
        <v>42724.944806712963</v>
      </c>
    </row>
    <row r="108" spans="1:12" x14ac:dyDescent="0.25">
      <c r="A108">
        <v>126</v>
      </c>
      <c r="B108" t="s">
        <v>119</v>
      </c>
      <c r="C108" s="18" t="s">
        <v>42</v>
      </c>
      <c r="D108" t="s">
        <v>120</v>
      </c>
      <c r="E108" s="18" t="s">
        <v>274</v>
      </c>
      <c r="F108" s="18">
        <v>112</v>
      </c>
      <c r="G108" s="18">
        <v>1</v>
      </c>
      <c r="H108" t="s">
        <v>145</v>
      </c>
      <c r="I108" t="s">
        <v>275</v>
      </c>
      <c r="L108" s="55">
        <f t="shared" ca="1" si="1"/>
        <v>42724.944806712963</v>
      </c>
    </row>
    <row r="109" spans="1:12" x14ac:dyDescent="0.25">
      <c r="A109">
        <v>38</v>
      </c>
      <c r="B109" s="18" t="s">
        <v>40</v>
      </c>
      <c r="C109" s="18" t="s">
        <v>41</v>
      </c>
      <c r="D109" s="18" t="s">
        <v>43</v>
      </c>
      <c r="E109" s="23">
        <v>6.3</v>
      </c>
      <c r="F109">
        <v>121</v>
      </c>
      <c r="G109" s="21" t="s">
        <v>63</v>
      </c>
      <c r="H109" s="25" t="s">
        <v>97</v>
      </c>
      <c r="I109" s="25" t="s">
        <v>98</v>
      </c>
      <c r="L109" s="55">
        <f t="shared" ca="1" si="1"/>
        <v>42724.944806712963</v>
      </c>
    </row>
    <row r="110" spans="1:12" x14ac:dyDescent="0.25">
      <c r="A110">
        <v>127</v>
      </c>
      <c r="B110" t="s">
        <v>119</v>
      </c>
      <c r="C110" s="18" t="s">
        <v>42</v>
      </c>
      <c r="D110" t="s">
        <v>120</v>
      </c>
      <c r="E110" s="18">
        <v>7.1</v>
      </c>
      <c r="F110" s="18">
        <v>124</v>
      </c>
      <c r="G110" s="18">
        <v>11</v>
      </c>
      <c r="H110" t="s">
        <v>276</v>
      </c>
      <c r="I110" t="s">
        <v>277</v>
      </c>
      <c r="L110" s="55">
        <f t="shared" ca="1" si="1"/>
        <v>42724.944806712963</v>
      </c>
    </row>
    <row r="111" spans="1:12" x14ac:dyDescent="0.25">
      <c r="A111">
        <v>128</v>
      </c>
      <c r="B111" t="s">
        <v>119</v>
      </c>
      <c r="C111" s="18" t="s">
        <v>42</v>
      </c>
      <c r="D111" t="s">
        <v>120</v>
      </c>
      <c r="E111" s="18">
        <v>8.1999999999999993</v>
      </c>
      <c r="F111" s="18">
        <v>133</v>
      </c>
      <c r="G111" s="18" t="s">
        <v>278</v>
      </c>
      <c r="H111" t="s">
        <v>145</v>
      </c>
      <c r="I111" t="s">
        <v>279</v>
      </c>
      <c r="L111" s="55">
        <f t="shared" ca="1" si="1"/>
        <v>42724.944806712963</v>
      </c>
    </row>
    <row r="112" spans="1:12" x14ac:dyDescent="0.25">
      <c r="A112">
        <v>129</v>
      </c>
      <c r="B112" t="s">
        <v>119</v>
      </c>
      <c r="C112" s="18" t="s">
        <v>42</v>
      </c>
      <c r="D112" t="s">
        <v>120</v>
      </c>
      <c r="E112" s="18">
        <v>8.5</v>
      </c>
      <c r="F112" s="18">
        <v>134</v>
      </c>
      <c r="G112" s="18">
        <v>4</v>
      </c>
      <c r="H112" t="s">
        <v>145</v>
      </c>
      <c r="I112" t="s">
        <v>280</v>
      </c>
      <c r="L112" s="55">
        <f t="shared" ca="1" si="1"/>
        <v>42724.944806712963</v>
      </c>
    </row>
    <row r="113" spans="1:12" x14ac:dyDescent="0.25">
      <c r="A113">
        <v>130</v>
      </c>
      <c r="B113" t="s">
        <v>119</v>
      </c>
      <c r="C113" s="18" t="s">
        <v>42</v>
      </c>
      <c r="D113" t="s">
        <v>120</v>
      </c>
      <c r="E113" s="18" t="s">
        <v>281</v>
      </c>
      <c r="F113" s="18">
        <v>134</v>
      </c>
      <c r="G113" s="18">
        <v>18</v>
      </c>
      <c r="H113" t="s">
        <v>145</v>
      </c>
      <c r="I113" t="s">
        <v>282</v>
      </c>
      <c r="L113" s="55">
        <f t="shared" ca="1" si="1"/>
        <v>42724.944806712963</v>
      </c>
    </row>
    <row r="114" spans="1:12" x14ac:dyDescent="0.25">
      <c r="A114">
        <v>131</v>
      </c>
      <c r="B114" t="s">
        <v>119</v>
      </c>
      <c r="C114" s="18" t="s">
        <v>42</v>
      </c>
      <c r="D114" t="s">
        <v>125</v>
      </c>
      <c r="E114" s="18" t="s">
        <v>283</v>
      </c>
      <c r="F114" s="18">
        <v>135</v>
      </c>
      <c r="G114" s="18">
        <v>21</v>
      </c>
      <c r="H114" t="s">
        <v>284</v>
      </c>
      <c r="I114" t="s">
        <v>285</v>
      </c>
      <c r="L114" s="55">
        <f t="shared" ca="1" si="1"/>
        <v>42724.944806712963</v>
      </c>
    </row>
    <row r="115" spans="1:12" x14ac:dyDescent="0.25">
      <c r="A115">
        <v>132</v>
      </c>
      <c r="B115" t="s">
        <v>119</v>
      </c>
      <c r="C115" s="18" t="s">
        <v>42</v>
      </c>
      <c r="D115" t="s">
        <v>120</v>
      </c>
      <c r="E115" s="18" t="s">
        <v>283</v>
      </c>
      <c r="F115" s="18">
        <v>136</v>
      </c>
      <c r="G115" s="18">
        <v>1</v>
      </c>
      <c r="H115" t="s">
        <v>286</v>
      </c>
      <c r="I115" t="s">
        <v>287</v>
      </c>
      <c r="L115" s="55">
        <f t="shared" ca="1" si="1"/>
        <v>42724.944806712963</v>
      </c>
    </row>
    <row r="116" spans="1:12" x14ac:dyDescent="0.25">
      <c r="A116">
        <v>133</v>
      </c>
      <c r="B116" t="s">
        <v>119</v>
      </c>
      <c r="C116" s="18" t="s">
        <v>42</v>
      </c>
      <c r="D116" t="s">
        <v>120</v>
      </c>
      <c r="E116" s="18" t="s">
        <v>288</v>
      </c>
      <c r="F116" s="18">
        <v>145</v>
      </c>
      <c r="G116" s="18">
        <v>13</v>
      </c>
      <c r="H116" t="s">
        <v>289</v>
      </c>
      <c r="I116" t="s">
        <v>290</v>
      </c>
      <c r="L116" s="55">
        <f t="shared" ca="1" si="1"/>
        <v>42724.944806712963</v>
      </c>
    </row>
    <row r="117" spans="1:12" x14ac:dyDescent="0.25">
      <c r="A117">
        <v>134</v>
      </c>
      <c r="B117" t="s">
        <v>119</v>
      </c>
      <c r="C117" s="18" t="s">
        <v>42</v>
      </c>
      <c r="D117" t="s">
        <v>125</v>
      </c>
      <c r="E117" s="18" t="s">
        <v>288</v>
      </c>
      <c r="F117" s="18">
        <v>145</v>
      </c>
      <c r="G117" s="18">
        <v>14</v>
      </c>
      <c r="H117" t="s">
        <v>291</v>
      </c>
      <c r="I117" t="s">
        <v>292</v>
      </c>
      <c r="L117" s="55">
        <f t="shared" ca="1" si="1"/>
        <v>42724.944806712963</v>
      </c>
    </row>
    <row r="118" spans="1:12" x14ac:dyDescent="0.25">
      <c r="A118">
        <v>135</v>
      </c>
      <c r="B118" t="s">
        <v>119</v>
      </c>
      <c r="C118" s="18" t="s">
        <v>42</v>
      </c>
      <c r="D118" t="s">
        <v>120</v>
      </c>
      <c r="E118" s="18" t="s">
        <v>288</v>
      </c>
      <c r="F118" s="18">
        <v>145</v>
      </c>
      <c r="G118" s="18">
        <v>17</v>
      </c>
      <c r="H118" t="s">
        <v>145</v>
      </c>
      <c r="I118" t="s">
        <v>293</v>
      </c>
      <c r="L118" s="55">
        <f t="shared" ca="1" si="1"/>
        <v>42724.944806712963</v>
      </c>
    </row>
    <row r="119" spans="1:12" x14ac:dyDescent="0.25">
      <c r="A119">
        <v>136</v>
      </c>
      <c r="B119" t="s">
        <v>119</v>
      </c>
      <c r="C119" s="18" t="s">
        <v>42</v>
      </c>
      <c r="D119" t="s">
        <v>120</v>
      </c>
      <c r="E119" s="18" t="s">
        <v>288</v>
      </c>
      <c r="F119" s="18">
        <v>145</v>
      </c>
      <c r="G119" s="18">
        <v>20</v>
      </c>
      <c r="H119" t="s">
        <v>145</v>
      </c>
      <c r="I119" t="s">
        <v>294</v>
      </c>
      <c r="L119" s="55">
        <f t="shared" ca="1" si="1"/>
        <v>42724.944806712963</v>
      </c>
    </row>
    <row r="120" spans="1:12" x14ac:dyDescent="0.25">
      <c r="A120">
        <v>137</v>
      </c>
      <c r="B120" t="s">
        <v>119</v>
      </c>
      <c r="C120" s="18" t="s">
        <v>42</v>
      </c>
      <c r="D120" t="s">
        <v>120</v>
      </c>
      <c r="E120" s="18" t="s">
        <v>288</v>
      </c>
      <c r="F120" s="18">
        <v>145</v>
      </c>
      <c r="G120" s="18">
        <v>23</v>
      </c>
      <c r="H120" t="s">
        <v>145</v>
      </c>
      <c r="I120" t="s">
        <v>295</v>
      </c>
      <c r="L120" s="55">
        <f t="shared" ca="1" si="1"/>
        <v>42724.944806712963</v>
      </c>
    </row>
    <row r="121" spans="1:12" x14ac:dyDescent="0.25">
      <c r="A121">
        <v>138</v>
      </c>
      <c r="B121" t="s">
        <v>119</v>
      </c>
      <c r="C121" s="18" t="s">
        <v>42</v>
      </c>
      <c r="D121" t="s">
        <v>120</v>
      </c>
      <c r="E121" s="18" t="s">
        <v>296</v>
      </c>
      <c r="F121" s="18">
        <v>146</v>
      </c>
      <c r="G121" s="18">
        <v>16</v>
      </c>
      <c r="H121" t="s">
        <v>289</v>
      </c>
      <c r="I121" t="s">
        <v>297</v>
      </c>
      <c r="L121" s="55">
        <f t="shared" ca="1" si="1"/>
        <v>42724.944806712963</v>
      </c>
    </row>
    <row r="122" spans="1:12" x14ac:dyDescent="0.25">
      <c r="A122">
        <v>139</v>
      </c>
      <c r="B122" t="s">
        <v>119</v>
      </c>
      <c r="C122" s="18" t="s">
        <v>42</v>
      </c>
      <c r="D122" t="s">
        <v>125</v>
      </c>
      <c r="E122" s="18" t="s">
        <v>296</v>
      </c>
      <c r="F122" s="18">
        <v>146</v>
      </c>
      <c r="G122" s="18">
        <v>18</v>
      </c>
      <c r="H122" t="s">
        <v>298</v>
      </c>
      <c r="I122" t="s">
        <v>299</v>
      </c>
      <c r="L122" s="55">
        <f t="shared" ca="1" si="1"/>
        <v>42724.944806712963</v>
      </c>
    </row>
    <row r="123" spans="1:12" x14ac:dyDescent="0.25">
      <c r="A123">
        <v>140</v>
      </c>
      <c r="B123" t="s">
        <v>119</v>
      </c>
      <c r="C123" s="18" t="s">
        <v>42</v>
      </c>
      <c r="D123" t="s">
        <v>120</v>
      </c>
      <c r="E123" s="18" t="s">
        <v>296</v>
      </c>
      <c r="F123" s="18">
        <v>146</v>
      </c>
      <c r="G123" s="18">
        <v>19</v>
      </c>
      <c r="H123" t="s">
        <v>300</v>
      </c>
      <c r="I123" t="s">
        <v>301</v>
      </c>
      <c r="L123" s="55">
        <f t="shared" ca="1" si="1"/>
        <v>42724.944806712963</v>
      </c>
    </row>
    <row r="124" spans="1:12" x14ac:dyDescent="0.25">
      <c r="A124">
        <v>141</v>
      </c>
      <c r="B124" t="s">
        <v>119</v>
      </c>
      <c r="C124" s="18" t="s">
        <v>42</v>
      </c>
      <c r="D124" t="s">
        <v>120</v>
      </c>
      <c r="E124" s="18" t="s">
        <v>296</v>
      </c>
      <c r="F124" s="18">
        <v>146</v>
      </c>
      <c r="G124" s="18">
        <v>27</v>
      </c>
      <c r="H124" t="s">
        <v>300</v>
      </c>
      <c r="I124" t="s">
        <v>302</v>
      </c>
      <c r="L124" s="55">
        <f t="shared" ca="1" si="1"/>
        <v>42724.944806712963</v>
      </c>
    </row>
    <row r="125" spans="1:12" x14ac:dyDescent="0.25">
      <c r="A125">
        <v>151</v>
      </c>
      <c r="B125" t="s">
        <v>119</v>
      </c>
      <c r="C125" s="18" t="s">
        <v>42</v>
      </c>
      <c r="D125" t="s">
        <v>125</v>
      </c>
      <c r="E125" s="18" t="s">
        <v>312</v>
      </c>
      <c r="F125" s="18">
        <v>146</v>
      </c>
      <c r="G125" s="18">
        <v>12</v>
      </c>
      <c r="H125" t="s">
        <v>318</v>
      </c>
      <c r="I125" t="s">
        <v>319</v>
      </c>
      <c r="L125" s="55">
        <f t="shared" ca="1" si="1"/>
        <v>42724.944806712963</v>
      </c>
    </row>
    <row r="126" spans="1:12" x14ac:dyDescent="0.25">
      <c r="A126">
        <v>142</v>
      </c>
      <c r="B126" t="s">
        <v>119</v>
      </c>
      <c r="C126" s="18" t="s">
        <v>42</v>
      </c>
      <c r="D126" t="s">
        <v>120</v>
      </c>
      <c r="E126" s="18" t="s">
        <v>303</v>
      </c>
      <c r="F126" s="18">
        <v>147</v>
      </c>
      <c r="G126" s="18">
        <v>2</v>
      </c>
      <c r="H126" t="s">
        <v>304</v>
      </c>
      <c r="I126" t="s">
        <v>305</v>
      </c>
      <c r="L126" s="55">
        <f t="shared" ca="1" si="1"/>
        <v>42724.944806712963</v>
      </c>
    </row>
    <row r="127" spans="1:12" x14ac:dyDescent="0.25">
      <c r="A127">
        <v>143</v>
      </c>
      <c r="B127" t="s">
        <v>119</v>
      </c>
      <c r="C127" s="18" t="s">
        <v>42</v>
      </c>
      <c r="D127" t="s">
        <v>120</v>
      </c>
      <c r="E127" s="18" t="s">
        <v>303</v>
      </c>
      <c r="F127" s="18">
        <v>147</v>
      </c>
      <c r="G127" s="18">
        <v>5</v>
      </c>
      <c r="H127" t="s">
        <v>306</v>
      </c>
      <c r="I127" t="s">
        <v>307</v>
      </c>
      <c r="L127" s="55">
        <f t="shared" ca="1" si="1"/>
        <v>42724.944806712963</v>
      </c>
    </row>
    <row r="128" spans="1:12" x14ac:dyDescent="0.25">
      <c r="A128">
        <v>144</v>
      </c>
      <c r="B128" t="s">
        <v>119</v>
      </c>
      <c r="C128" s="18" t="s">
        <v>42</v>
      </c>
      <c r="D128" t="s">
        <v>120</v>
      </c>
      <c r="E128" s="18" t="s">
        <v>303</v>
      </c>
      <c r="F128" s="18">
        <v>147</v>
      </c>
      <c r="G128" s="18">
        <v>7</v>
      </c>
      <c r="H128" t="s">
        <v>306</v>
      </c>
      <c r="I128" t="s">
        <v>308</v>
      </c>
      <c r="L128" s="55">
        <f t="shared" ca="1" si="1"/>
        <v>42724.944806712963</v>
      </c>
    </row>
    <row r="129" spans="1:12" x14ac:dyDescent="0.25">
      <c r="A129">
        <v>145</v>
      </c>
      <c r="B129" t="s">
        <v>119</v>
      </c>
      <c r="C129" s="18" t="s">
        <v>42</v>
      </c>
      <c r="D129" t="s">
        <v>120</v>
      </c>
      <c r="E129" s="18" t="s">
        <v>303</v>
      </c>
      <c r="F129" s="18">
        <v>147</v>
      </c>
      <c r="G129" s="18">
        <v>9</v>
      </c>
      <c r="H129" t="s">
        <v>306</v>
      </c>
      <c r="I129" t="s">
        <v>307</v>
      </c>
      <c r="L129" s="55">
        <f t="shared" ca="1" si="1"/>
        <v>42724.944806712963</v>
      </c>
    </row>
    <row r="130" spans="1:12" x14ac:dyDescent="0.25">
      <c r="A130">
        <v>146</v>
      </c>
      <c r="B130" t="s">
        <v>119</v>
      </c>
      <c r="C130" s="18" t="s">
        <v>42</v>
      </c>
      <c r="D130" t="s">
        <v>125</v>
      </c>
      <c r="E130" s="18" t="s">
        <v>303</v>
      </c>
      <c r="F130" s="18">
        <v>147</v>
      </c>
      <c r="G130" s="18">
        <v>11</v>
      </c>
      <c r="H130" t="s">
        <v>309</v>
      </c>
      <c r="I130" t="s">
        <v>310</v>
      </c>
      <c r="L130" s="55">
        <f t="shared" ca="1" si="1"/>
        <v>42724.944806712963</v>
      </c>
    </row>
    <row r="131" spans="1:12" x14ac:dyDescent="0.25">
      <c r="A131">
        <v>147</v>
      </c>
      <c r="B131" t="s">
        <v>119</v>
      </c>
      <c r="C131" s="18" t="s">
        <v>42</v>
      </c>
      <c r="D131" t="s">
        <v>120</v>
      </c>
      <c r="E131" s="18" t="s">
        <v>303</v>
      </c>
      <c r="F131" s="18">
        <v>147</v>
      </c>
      <c r="G131" s="18">
        <v>12</v>
      </c>
      <c r="H131" t="s">
        <v>306</v>
      </c>
      <c r="I131" t="s">
        <v>311</v>
      </c>
      <c r="L131" s="55">
        <f t="shared" ref="L131:L194" ca="1" si="2">NOW()</f>
        <v>42724.944806712963</v>
      </c>
    </row>
    <row r="132" spans="1:12" x14ac:dyDescent="0.25">
      <c r="A132">
        <v>148</v>
      </c>
      <c r="B132" t="s">
        <v>119</v>
      </c>
      <c r="C132" s="18" t="s">
        <v>42</v>
      </c>
      <c r="D132" t="s">
        <v>120</v>
      </c>
      <c r="E132" s="18" t="s">
        <v>312</v>
      </c>
      <c r="F132" s="18">
        <v>147</v>
      </c>
      <c r="G132" s="18" t="s">
        <v>313</v>
      </c>
      <c r="H132" t="s">
        <v>314</v>
      </c>
      <c r="I132" t="s">
        <v>315</v>
      </c>
      <c r="L132" s="55">
        <f t="shared" ca="1" si="2"/>
        <v>42724.944806712963</v>
      </c>
    </row>
    <row r="133" spans="1:12" x14ac:dyDescent="0.25">
      <c r="A133">
        <v>149</v>
      </c>
      <c r="B133" t="s">
        <v>119</v>
      </c>
      <c r="C133" s="18" t="s">
        <v>42</v>
      </c>
      <c r="D133" t="s">
        <v>120</v>
      </c>
      <c r="E133" s="18" t="s">
        <v>312</v>
      </c>
      <c r="F133" s="18">
        <v>148</v>
      </c>
      <c r="G133" s="18">
        <v>4</v>
      </c>
      <c r="H133" t="s">
        <v>306</v>
      </c>
      <c r="I133" t="s">
        <v>308</v>
      </c>
      <c r="L133" s="55">
        <f t="shared" ca="1" si="2"/>
        <v>42724.944806712963</v>
      </c>
    </row>
    <row r="134" spans="1:12" x14ac:dyDescent="0.25">
      <c r="A134">
        <v>150</v>
      </c>
      <c r="B134" t="s">
        <v>119</v>
      </c>
      <c r="C134" s="18" t="s">
        <v>42</v>
      </c>
      <c r="D134" t="s">
        <v>125</v>
      </c>
      <c r="E134" s="18" t="s">
        <v>312</v>
      </c>
      <c r="F134" s="18">
        <v>148</v>
      </c>
      <c r="G134" s="18">
        <v>4</v>
      </c>
      <c r="H134" t="s">
        <v>316</v>
      </c>
      <c r="I134" t="s">
        <v>317</v>
      </c>
      <c r="L134" s="55">
        <f t="shared" ca="1" si="2"/>
        <v>42724.944806712963</v>
      </c>
    </row>
    <row r="135" spans="1:12" x14ac:dyDescent="0.25">
      <c r="A135">
        <v>152</v>
      </c>
      <c r="B135" t="s">
        <v>119</v>
      </c>
      <c r="C135" s="18" t="s">
        <v>42</v>
      </c>
      <c r="D135" t="s">
        <v>120</v>
      </c>
      <c r="E135" s="18" t="s">
        <v>320</v>
      </c>
      <c r="F135" s="18">
        <v>148</v>
      </c>
      <c r="G135" s="18">
        <v>5</v>
      </c>
      <c r="H135" t="s">
        <v>306</v>
      </c>
      <c r="I135" t="s">
        <v>321</v>
      </c>
      <c r="L135" s="55">
        <f t="shared" ca="1" si="2"/>
        <v>42724.944806712963</v>
      </c>
    </row>
    <row r="136" spans="1:12" x14ac:dyDescent="0.25">
      <c r="A136">
        <v>153</v>
      </c>
      <c r="B136" t="s">
        <v>119</v>
      </c>
      <c r="C136" s="18" t="s">
        <v>42</v>
      </c>
      <c r="D136" t="s">
        <v>120</v>
      </c>
      <c r="E136" s="18" t="s">
        <v>320</v>
      </c>
      <c r="F136" s="18">
        <v>148</v>
      </c>
      <c r="G136" s="18">
        <v>9</v>
      </c>
      <c r="H136" t="s">
        <v>322</v>
      </c>
      <c r="I136" t="s">
        <v>323</v>
      </c>
      <c r="L136" s="55">
        <f t="shared" ca="1" si="2"/>
        <v>42724.944806712963</v>
      </c>
    </row>
    <row r="137" spans="1:12" x14ac:dyDescent="0.25">
      <c r="A137">
        <v>154</v>
      </c>
      <c r="B137" t="s">
        <v>119</v>
      </c>
      <c r="C137" s="18" t="s">
        <v>42</v>
      </c>
      <c r="D137" t="s">
        <v>120</v>
      </c>
      <c r="E137" s="18" t="s">
        <v>320</v>
      </c>
      <c r="F137" s="18">
        <v>148</v>
      </c>
      <c r="G137" s="18">
        <v>10</v>
      </c>
      <c r="H137" t="s">
        <v>324</v>
      </c>
      <c r="I137" t="s">
        <v>325</v>
      </c>
      <c r="L137" s="55">
        <f t="shared" ca="1" si="2"/>
        <v>42724.944806712963</v>
      </c>
    </row>
    <row r="138" spans="1:12" x14ac:dyDescent="0.25">
      <c r="A138">
        <v>155</v>
      </c>
      <c r="B138" t="s">
        <v>119</v>
      </c>
      <c r="C138" s="18" t="s">
        <v>42</v>
      </c>
      <c r="D138" t="s">
        <v>120</v>
      </c>
      <c r="E138" s="18" t="s">
        <v>320</v>
      </c>
      <c r="F138" s="18">
        <v>148</v>
      </c>
      <c r="G138" s="18">
        <v>12</v>
      </c>
      <c r="H138" t="s">
        <v>326</v>
      </c>
      <c r="I138" t="s">
        <v>327</v>
      </c>
      <c r="L138" s="55">
        <f t="shared" ca="1" si="2"/>
        <v>42724.944806712963</v>
      </c>
    </row>
    <row r="139" spans="1:12" x14ac:dyDescent="0.25">
      <c r="A139">
        <v>156</v>
      </c>
      <c r="B139" t="s">
        <v>119</v>
      </c>
      <c r="C139" s="18" t="s">
        <v>42</v>
      </c>
      <c r="D139" t="s">
        <v>120</v>
      </c>
      <c r="E139" s="18" t="s">
        <v>320</v>
      </c>
      <c r="F139" s="18">
        <v>148</v>
      </c>
      <c r="G139" s="18">
        <v>14</v>
      </c>
      <c r="H139" t="s">
        <v>328</v>
      </c>
      <c r="I139" t="s">
        <v>329</v>
      </c>
      <c r="L139" s="55">
        <f t="shared" ca="1" si="2"/>
        <v>42724.944806712963</v>
      </c>
    </row>
    <row r="140" spans="1:12" x14ac:dyDescent="0.25">
      <c r="A140">
        <v>157</v>
      </c>
      <c r="B140" t="s">
        <v>119</v>
      </c>
      <c r="C140" s="18" t="s">
        <v>42</v>
      </c>
      <c r="D140" t="s">
        <v>120</v>
      </c>
      <c r="E140" s="18" t="s">
        <v>330</v>
      </c>
      <c r="F140" s="18">
        <v>148</v>
      </c>
      <c r="G140" s="18">
        <v>20</v>
      </c>
      <c r="H140" t="s">
        <v>326</v>
      </c>
      <c r="I140" t="s">
        <v>331</v>
      </c>
      <c r="L140" s="55">
        <f t="shared" ca="1" si="2"/>
        <v>42724.944806712963</v>
      </c>
    </row>
    <row r="141" spans="1:12" x14ac:dyDescent="0.25">
      <c r="A141">
        <v>158</v>
      </c>
      <c r="B141" t="s">
        <v>119</v>
      </c>
      <c r="C141" s="18" t="s">
        <v>42</v>
      </c>
      <c r="D141" t="s">
        <v>120</v>
      </c>
      <c r="E141" s="18" t="s">
        <v>330</v>
      </c>
      <c r="F141" s="18">
        <v>148</v>
      </c>
      <c r="G141" s="18">
        <v>21</v>
      </c>
      <c r="H141" t="s">
        <v>326</v>
      </c>
      <c r="I141" t="s">
        <v>307</v>
      </c>
      <c r="L141" s="55">
        <f t="shared" ca="1" si="2"/>
        <v>42724.944806712963</v>
      </c>
    </row>
    <row r="142" spans="1:12" x14ac:dyDescent="0.25">
      <c r="A142">
        <v>159</v>
      </c>
      <c r="B142" t="s">
        <v>119</v>
      </c>
      <c r="C142" s="18" t="s">
        <v>42</v>
      </c>
      <c r="D142" t="s">
        <v>120</v>
      </c>
      <c r="E142" s="18" t="s">
        <v>330</v>
      </c>
      <c r="F142" s="18">
        <v>148</v>
      </c>
      <c r="G142" s="18">
        <v>23</v>
      </c>
      <c r="H142" t="s">
        <v>326</v>
      </c>
      <c r="I142" t="s">
        <v>332</v>
      </c>
      <c r="L142" s="55">
        <f t="shared" ca="1" si="2"/>
        <v>42724.944806712963</v>
      </c>
    </row>
    <row r="143" spans="1:12" x14ac:dyDescent="0.25">
      <c r="A143">
        <v>160</v>
      </c>
      <c r="B143" t="s">
        <v>119</v>
      </c>
      <c r="C143" s="18" t="s">
        <v>42</v>
      </c>
      <c r="D143" t="s">
        <v>120</v>
      </c>
      <c r="E143" s="18" t="s">
        <v>330</v>
      </c>
      <c r="F143" s="18">
        <v>148</v>
      </c>
      <c r="G143" s="18">
        <v>25</v>
      </c>
      <c r="H143" t="s">
        <v>326</v>
      </c>
      <c r="I143" t="s">
        <v>307</v>
      </c>
      <c r="L143" s="55">
        <f t="shared" ca="1" si="2"/>
        <v>42724.944806712963</v>
      </c>
    </row>
    <row r="144" spans="1:12" x14ac:dyDescent="0.25">
      <c r="A144">
        <v>161</v>
      </c>
      <c r="B144" t="s">
        <v>119</v>
      </c>
      <c r="C144" s="18" t="s">
        <v>42</v>
      </c>
      <c r="D144" t="s">
        <v>120</v>
      </c>
      <c r="E144" s="18" t="s">
        <v>330</v>
      </c>
      <c r="F144" s="18">
        <v>149</v>
      </c>
      <c r="G144" s="18">
        <v>1</v>
      </c>
      <c r="H144" t="s">
        <v>326</v>
      </c>
      <c r="I144" t="s">
        <v>333</v>
      </c>
      <c r="L144" s="55">
        <f t="shared" ca="1" si="2"/>
        <v>42724.944806712963</v>
      </c>
    </row>
    <row r="145" spans="1:12" x14ac:dyDescent="0.25">
      <c r="A145">
        <v>162</v>
      </c>
      <c r="B145" t="s">
        <v>119</v>
      </c>
      <c r="C145" s="18" t="s">
        <v>42</v>
      </c>
      <c r="D145" t="s">
        <v>120</v>
      </c>
      <c r="E145" s="18" t="s">
        <v>330</v>
      </c>
      <c r="F145" s="18">
        <v>149</v>
      </c>
      <c r="G145" s="18">
        <v>2</v>
      </c>
      <c r="H145" t="s">
        <v>326</v>
      </c>
      <c r="I145" t="s">
        <v>334</v>
      </c>
      <c r="L145" s="55">
        <f t="shared" ca="1" si="2"/>
        <v>42724.944806712963</v>
      </c>
    </row>
    <row r="146" spans="1:12" x14ac:dyDescent="0.25">
      <c r="A146">
        <v>163</v>
      </c>
      <c r="B146" t="s">
        <v>119</v>
      </c>
      <c r="C146" s="18" t="s">
        <v>42</v>
      </c>
      <c r="D146" t="s">
        <v>120</v>
      </c>
      <c r="E146" s="18" t="s">
        <v>335</v>
      </c>
      <c r="F146" s="18">
        <v>149</v>
      </c>
      <c r="G146" s="18">
        <v>3</v>
      </c>
      <c r="H146" t="s">
        <v>314</v>
      </c>
      <c r="I146" t="s">
        <v>336</v>
      </c>
      <c r="L146" s="55">
        <f t="shared" ca="1" si="2"/>
        <v>42724.944806712963</v>
      </c>
    </row>
    <row r="147" spans="1:12" x14ac:dyDescent="0.25">
      <c r="A147">
        <v>164</v>
      </c>
      <c r="B147" t="s">
        <v>119</v>
      </c>
      <c r="C147" s="18" t="s">
        <v>42</v>
      </c>
      <c r="D147" t="s">
        <v>120</v>
      </c>
      <c r="E147" s="18" t="s">
        <v>335</v>
      </c>
      <c r="F147" s="18">
        <v>149</v>
      </c>
      <c r="G147" s="18">
        <v>15</v>
      </c>
      <c r="H147" t="s">
        <v>337</v>
      </c>
      <c r="I147" t="s">
        <v>338</v>
      </c>
      <c r="L147" s="55">
        <f t="shared" ca="1" si="2"/>
        <v>42724.944806712963</v>
      </c>
    </row>
    <row r="148" spans="1:12" x14ac:dyDescent="0.25">
      <c r="A148">
        <v>165</v>
      </c>
      <c r="B148" t="s">
        <v>119</v>
      </c>
      <c r="C148" s="18" t="s">
        <v>42</v>
      </c>
      <c r="D148" t="s">
        <v>120</v>
      </c>
      <c r="E148" s="18" t="s">
        <v>339</v>
      </c>
      <c r="F148" s="18">
        <v>149</v>
      </c>
      <c r="G148" s="18">
        <v>16</v>
      </c>
      <c r="H148" t="s">
        <v>289</v>
      </c>
      <c r="I148" t="s">
        <v>340</v>
      </c>
      <c r="L148" s="55">
        <f t="shared" ca="1" si="2"/>
        <v>42724.944806712963</v>
      </c>
    </row>
    <row r="149" spans="1:12" x14ac:dyDescent="0.25">
      <c r="A149">
        <v>166</v>
      </c>
      <c r="B149" t="s">
        <v>119</v>
      </c>
      <c r="C149" s="18" t="s">
        <v>42</v>
      </c>
      <c r="D149" t="s">
        <v>120</v>
      </c>
      <c r="E149" s="18" t="s">
        <v>341</v>
      </c>
      <c r="F149" s="18">
        <v>150</v>
      </c>
      <c r="G149" s="18">
        <v>2</v>
      </c>
      <c r="H149" t="s">
        <v>289</v>
      </c>
      <c r="I149" t="s">
        <v>342</v>
      </c>
      <c r="L149" s="55">
        <f t="shared" ca="1" si="2"/>
        <v>42724.944806712963</v>
      </c>
    </row>
    <row r="150" spans="1:12" x14ac:dyDescent="0.25">
      <c r="A150">
        <v>167</v>
      </c>
      <c r="B150" t="s">
        <v>119</v>
      </c>
      <c r="C150" s="18" t="s">
        <v>42</v>
      </c>
      <c r="D150" t="s">
        <v>120</v>
      </c>
      <c r="E150" s="18" t="s">
        <v>343</v>
      </c>
      <c r="F150" s="18">
        <v>150</v>
      </c>
      <c r="G150" s="18">
        <v>5</v>
      </c>
      <c r="H150" t="s">
        <v>344</v>
      </c>
      <c r="I150" t="s">
        <v>345</v>
      </c>
      <c r="L150" s="55">
        <f t="shared" ca="1" si="2"/>
        <v>42724.944806712963</v>
      </c>
    </row>
    <row r="151" spans="1:12" x14ac:dyDescent="0.25">
      <c r="A151">
        <v>168</v>
      </c>
      <c r="B151" t="s">
        <v>119</v>
      </c>
      <c r="C151" s="18" t="s">
        <v>42</v>
      </c>
      <c r="D151" t="s">
        <v>120</v>
      </c>
      <c r="E151" s="18" t="s">
        <v>343</v>
      </c>
      <c r="F151" s="18">
        <v>150</v>
      </c>
      <c r="G151" s="18">
        <v>7</v>
      </c>
      <c r="H151" t="s">
        <v>306</v>
      </c>
      <c r="I151" t="s">
        <v>346</v>
      </c>
      <c r="L151" s="55">
        <f t="shared" ca="1" si="2"/>
        <v>42724.944806712963</v>
      </c>
    </row>
    <row r="152" spans="1:12" x14ac:dyDescent="0.25">
      <c r="A152">
        <v>169</v>
      </c>
      <c r="B152" t="s">
        <v>119</v>
      </c>
      <c r="C152" s="18" t="s">
        <v>42</v>
      </c>
      <c r="D152" t="s">
        <v>120</v>
      </c>
      <c r="E152" s="18" t="s">
        <v>347</v>
      </c>
      <c r="F152" s="18">
        <v>150</v>
      </c>
      <c r="G152" s="18">
        <v>10</v>
      </c>
      <c r="H152" t="s">
        <v>306</v>
      </c>
      <c r="I152" t="s">
        <v>348</v>
      </c>
      <c r="L152" s="55">
        <f t="shared" ca="1" si="2"/>
        <v>42724.944806712963</v>
      </c>
    </row>
    <row r="153" spans="1:12" x14ac:dyDescent="0.25">
      <c r="A153">
        <v>170</v>
      </c>
      <c r="B153" t="s">
        <v>119</v>
      </c>
      <c r="C153" s="18" t="s">
        <v>42</v>
      </c>
      <c r="D153" t="s">
        <v>120</v>
      </c>
      <c r="E153" s="18" t="s">
        <v>347</v>
      </c>
      <c r="F153" s="18">
        <v>150</v>
      </c>
      <c r="G153" s="18">
        <v>11</v>
      </c>
      <c r="H153" t="s">
        <v>306</v>
      </c>
      <c r="I153" t="s">
        <v>349</v>
      </c>
      <c r="L153" s="55">
        <f t="shared" ca="1" si="2"/>
        <v>42724.944806712963</v>
      </c>
    </row>
    <row r="154" spans="1:12" x14ac:dyDescent="0.25">
      <c r="A154">
        <v>171</v>
      </c>
      <c r="B154" t="s">
        <v>119</v>
      </c>
      <c r="C154" s="18" t="s">
        <v>42</v>
      </c>
      <c r="D154" t="s">
        <v>120</v>
      </c>
      <c r="E154" s="18" t="s">
        <v>350</v>
      </c>
      <c r="F154" s="18">
        <v>151</v>
      </c>
      <c r="G154" s="18">
        <v>2</v>
      </c>
      <c r="H154" t="s">
        <v>306</v>
      </c>
      <c r="I154" t="s">
        <v>351</v>
      </c>
      <c r="L154" s="55">
        <f t="shared" ca="1" si="2"/>
        <v>42724.944806712963</v>
      </c>
    </row>
    <row r="155" spans="1:12" x14ac:dyDescent="0.25">
      <c r="A155">
        <v>172</v>
      </c>
      <c r="B155" t="s">
        <v>119</v>
      </c>
      <c r="C155" s="18" t="s">
        <v>42</v>
      </c>
      <c r="D155" t="s">
        <v>120</v>
      </c>
      <c r="E155" s="18" t="s">
        <v>352</v>
      </c>
      <c r="F155" s="18">
        <v>151</v>
      </c>
      <c r="G155" s="18">
        <v>4</v>
      </c>
      <c r="H155" t="s">
        <v>306</v>
      </c>
      <c r="I155" t="s">
        <v>353</v>
      </c>
      <c r="L155" s="55">
        <f t="shared" ca="1" si="2"/>
        <v>42724.944806712963</v>
      </c>
    </row>
    <row r="156" spans="1:12" x14ac:dyDescent="0.25">
      <c r="A156">
        <v>173</v>
      </c>
      <c r="B156" t="s">
        <v>119</v>
      </c>
      <c r="C156" s="18" t="s">
        <v>42</v>
      </c>
      <c r="D156" t="s">
        <v>120</v>
      </c>
      <c r="E156" s="18" t="s">
        <v>354</v>
      </c>
      <c r="F156" s="18">
        <v>151</v>
      </c>
      <c r="G156" s="18">
        <v>7</v>
      </c>
      <c r="H156" t="s">
        <v>306</v>
      </c>
      <c r="I156" t="s">
        <v>355</v>
      </c>
      <c r="L156" s="55">
        <f t="shared" ca="1" si="2"/>
        <v>42724.944806712963</v>
      </c>
    </row>
    <row r="157" spans="1:12" x14ac:dyDescent="0.25">
      <c r="A157">
        <v>174</v>
      </c>
      <c r="B157" t="s">
        <v>119</v>
      </c>
      <c r="C157" s="18" t="s">
        <v>42</v>
      </c>
      <c r="D157" t="s">
        <v>120</v>
      </c>
      <c r="E157" s="18" t="s">
        <v>354</v>
      </c>
      <c r="F157" s="18">
        <v>151</v>
      </c>
      <c r="G157" s="18">
        <v>7</v>
      </c>
      <c r="H157" t="s">
        <v>306</v>
      </c>
      <c r="I157" t="s">
        <v>356</v>
      </c>
      <c r="L157" s="55">
        <f t="shared" ca="1" si="2"/>
        <v>42724.944806712963</v>
      </c>
    </row>
    <row r="158" spans="1:12" x14ac:dyDescent="0.25">
      <c r="A158">
        <v>175</v>
      </c>
      <c r="B158" t="s">
        <v>119</v>
      </c>
      <c r="C158" s="18" t="s">
        <v>42</v>
      </c>
      <c r="D158" t="s">
        <v>120</v>
      </c>
      <c r="E158" s="18" t="s">
        <v>354</v>
      </c>
      <c r="F158" s="18">
        <v>151</v>
      </c>
      <c r="G158" s="18">
        <v>6</v>
      </c>
      <c r="H158" t="s">
        <v>306</v>
      </c>
      <c r="I158" t="s">
        <v>357</v>
      </c>
      <c r="L158" s="55">
        <f t="shared" ca="1" si="2"/>
        <v>42724.944806712963</v>
      </c>
    </row>
    <row r="159" spans="1:12" x14ac:dyDescent="0.25">
      <c r="A159">
        <v>176</v>
      </c>
      <c r="B159" t="s">
        <v>119</v>
      </c>
      <c r="C159" s="18" t="s">
        <v>42</v>
      </c>
      <c r="D159" t="s">
        <v>120</v>
      </c>
      <c r="E159" s="18" t="s">
        <v>354</v>
      </c>
      <c r="F159" s="18">
        <v>151</v>
      </c>
      <c r="G159" s="18">
        <v>8</v>
      </c>
      <c r="H159" t="s">
        <v>306</v>
      </c>
      <c r="I159" t="s">
        <v>349</v>
      </c>
      <c r="L159" s="55">
        <f t="shared" ca="1" si="2"/>
        <v>42724.944806712963</v>
      </c>
    </row>
    <row r="160" spans="1:12" x14ac:dyDescent="0.25">
      <c r="A160">
        <v>177</v>
      </c>
      <c r="B160" t="s">
        <v>119</v>
      </c>
      <c r="C160" s="18" t="s">
        <v>42</v>
      </c>
      <c r="D160" t="s">
        <v>120</v>
      </c>
      <c r="E160" s="18" t="s">
        <v>358</v>
      </c>
      <c r="F160" s="18">
        <v>152</v>
      </c>
      <c r="G160" s="18">
        <v>6</v>
      </c>
      <c r="H160" t="s">
        <v>306</v>
      </c>
      <c r="I160" t="s">
        <v>359</v>
      </c>
      <c r="L160" s="55">
        <f t="shared" ca="1" si="2"/>
        <v>42724.944806712963</v>
      </c>
    </row>
    <row r="161" spans="1:12" x14ac:dyDescent="0.25">
      <c r="A161">
        <v>178</v>
      </c>
      <c r="B161" t="s">
        <v>119</v>
      </c>
      <c r="C161" s="18" t="s">
        <v>42</v>
      </c>
      <c r="D161" t="s">
        <v>120</v>
      </c>
      <c r="E161" s="18" t="s">
        <v>358</v>
      </c>
      <c r="F161" s="18">
        <v>152</v>
      </c>
      <c r="G161" s="18">
        <v>8</v>
      </c>
      <c r="H161" t="s">
        <v>306</v>
      </c>
      <c r="I161" t="s">
        <v>360</v>
      </c>
      <c r="L161" s="55">
        <f t="shared" ca="1" si="2"/>
        <v>42724.944806712963</v>
      </c>
    </row>
    <row r="162" spans="1:12" x14ac:dyDescent="0.25">
      <c r="A162">
        <v>179</v>
      </c>
      <c r="B162" t="s">
        <v>119</v>
      </c>
      <c r="C162" s="18" t="s">
        <v>42</v>
      </c>
      <c r="D162" t="s">
        <v>120</v>
      </c>
      <c r="E162" s="18" t="s">
        <v>361</v>
      </c>
      <c r="F162" s="18">
        <v>153</v>
      </c>
      <c r="G162" s="18" t="s">
        <v>162</v>
      </c>
      <c r="H162" t="s">
        <v>362</v>
      </c>
      <c r="I162" t="s">
        <v>363</v>
      </c>
      <c r="L162" s="55">
        <f t="shared" ca="1" si="2"/>
        <v>42724.944806712963</v>
      </c>
    </row>
    <row r="163" spans="1:12" x14ac:dyDescent="0.25">
      <c r="A163">
        <v>180</v>
      </c>
      <c r="B163" t="s">
        <v>119</v>
      </c>
      <c r="C163" s="18" t="s">
        <v>42</v>
      </c>
      <c r="D163" t="s">
        <v>125</v>
      </c>
      <c r="E163" s="18" t="s">
        <v>361</v>
      </c>
      <c r="F163" s="18">
        <v>153</v>
      </c>
      <c r="G163" s="18">
        <v>6</v>
      </c>
      <c r="H163" t="s">
        <v>364</v>
      </c>
      <c r="I163" t="s">
        <v>365</v>
      </c>
      <c r="L163" s="55">
        <f t="shared" ca="1" si="2"/>
        <v>42724.944806712963</v>
      </c>
    </row>
    <row r="164" spans="1:12" x14ac:dyDescent="0.25">
      <c r="A164">
        <v>181</v>
      </c>
      <c r="B164" t="s">
        <v>119</v>
      </c>
      <c r="C164" s="18" t="s">
        <v>42</v>
      </c>
      <c r="D164" t="s">
        <v>120</v>
      </c>
      <c r="E164" s="18" t="s">
        <v>361</v>
      </c>
      <c r="F164" s="18">
        <v>153</v>
      </c>
      <c r="G164" s="18">
        <v>8</v>
      </c>
      <c r="H164" t="s">
        <v>306</v>
      </c>
      <c r="I164" t="s">
        <v>366</v>
      </c>
      <c r="L164" s="55">
        <f t="shared" ca="1" si="2"/>
        <v>42724.944806712963</v>
      </c>
    </row>
    <row r="165" spans="1:12" x14ac:dyDescent="0.25">
      <c r="A165">
        <v>182</v>
      </c>
      <c r="B165" t="s">
        <v>119</v>
      </c>
      <c r="C165" s="18" t="s">
        <v>42</v>
      </c>
      <c r="D165" t="s">
        <v>120</v>
      </c>
      <c r="E165" s="18" t="s">
        <v>361</v>
      </c>
      <c r="F165" s="18">
        <v>153</v>
      </c>
      <c r="G165" s="18" t="s">
        <v>367</v>
      </c>
      <c r="H165" t="s">
        <v>306</v>
      </c>
      <c r="I165" t="s">
        <v>368</v>
      </c>
      <c r="L165" s="55">
        <f t="shared" ca="1" si="2"/>
        <v>42724.944806712963</v>
      </c>
    </row>
    <row r="166" spans="1:12" x14ac:dyDescent="0.25">
      <c r="A166">
        <v>183</v>
      </c>
      <c r="B166" t="s">
        <v>119</v>
      </c>
      <c r="C166" s="18" t="s">
        <v>42</v>
      </c>
      <c r="D166" t="s">
        <v>120</v>
      </c>
      <c r="E166" s="18" t="s">
        <v>361</v>
      </c>
      <c r="F166" s="18">
        <v>153</v>
      </c>
      <c r="G166" s="18" t="s">
        <v>369</v>
      </c>
      <c r="H166" t="s">
        <v>306</v>
      </c>
      <c r="I166" t="s">
        <v>370</v>
      </c>
      <c r="L166" s="55">
        <f t="shared" ca="1" si="2"/>
        <v>42724.944806712963</v>
      </c>
    </row>
    <row r="167" spans="1:12" x14ac:dyDescent="0.25">
      <c r="A167">
        <v>184</v>
      </c>
      <c r="B167" t="s">
        <v>119</v>
      </c>
      <c r="C167" s="18" t="s">
        <v>42</v>
      </c>
      <c r="D167" t="s">
        <v>120</v>
      </c>
      <c r="E167" s="18" t="s">
        <v>361</v>
      </c>
      <c r="F167" s="18">
        <v>153</v>
      </c>
      <c r="G167" s="18" t="s">
        <v>371</v>
      </c>
      <c r="H167" t="s">
        <v>372</v>
      </c>
      <c r="I167" t="s">
        <v>373</v>
      </c>
      <c r="L167" s="55">
        <f t="shared" ca="1" si="2"/>
        <v>42724.944806712963</v>
      </c>
    </row>
    <row r="168" spans="1:12" x14ac:dyDescent="0.25">
      <c r="A168">
        <v>185</v>
      </c>
      <c r="B168" t="s">
        <v>119</v>
      </c>
      <c r="C168" s="18" t="s">
        <v>42</v>
      </c>
      <c r="D168" t="s">
        <v>120</v>
      </c>
      <c r="E168" s="18" t="s">
        <v>361</v>
      </c>
      <c r="F168" s="18">
        <v>153</v>
      </c>
      <c r="G168" s="18">
        <v>12</v>
      </c>
      <c r="H168" t="s">
        <v>306</v>
      </c>
      <c r="I168" t="s">
        <v>374</v>
      </c>
      <c r="L168" s="55">
        <f t="shared" ca="1" si="2"/>
        <v>42724.944806712963</v>
      </c>
    </row>
    <row r="169" spans="1:12" ht="39.6" x14ac:dyDescent="0.25">
      <c r="A169">
        <v>40</v>
      </c>
      <c r="B169" s="20" t="s">
        <v>40</v>
      </c>
      <c r="C169" s="20" t="s">
        <v>41</v>
      </c>
      <c r="D169" s="20" t="s">
        <v>43</v>
      </c>
      <c r="E169" s="21" t="s">
        <v>66</v>
      </c>
      <c r="F169" s="22">
        <v>154</v>
      </c>
      <c r="G169" s="23"/>
      <c r="H169" s="24" t="s">
        <v>101</v>
      </c>
      <c r="I169" s="24" t="s">
        <v>100</v>
      </c>
      <c r="L169" s="55">
        <f t="shared" ca="1" si="2"/>
        <v>42724.944806712963</v>
      </c>
    </row>
    <row r="170" spans="1:12" x14ac:dyDescent="0.25">
      <c r="A170">
        <v>186</v>
      </c>
      <c r="B170" t="s">
        <v>119</v>
      </c>
      <c r="C170" s="18" t="s">
        <v>42</v>
      </c>
      <c r="D170" t="s">
        <v>120</v>
      </c>
      <c r="E170" s="18" t="s">
        <v>375</v>
      </c>
      <c r="F170" s="18">
        <v>154</v>
      </c>
      <c r="G170" s="18">
        <v>1</v>
      </c>
      <c r="H170" t="s">
        <v>306</v>
      </c>
      <c r="I170" t="s">
        <v>376</v>
      </c>
      <c r="L170" s="55">
        <f t="shared" ca="1" si="2"/>
        <v>42724.944806712963</v>
      </c>
    </row>
    <row r="171" spans="1:12" x14ac:dyDescent="0.25">
      <c r="A171">
        <v>187</v>
      </c>
      <c r="B171" t="s">
        <v>119</v>
      </c>
      <c r="C171" s="18" t="s">
        <v>42</v>
      </c>
      <c r="D171" t="s">
        <v>120</v>
      </c>
      <c r="E171" s="18" t="s">
        <v>377</v>
      </c>
      <c r="F171" s="18">
        <v>154</v>
      </c>
      <c r="G171" s="18" t="s">
        <v>378</v>
      </c>
      <c r="H171" t="s">
        <v>379</v>
      </c>
      <c r="I171" t="s">
        <v>380</v>
      </c>
      <c r="L171" s="55">
        <f t="shared" ca="1" si="2"/>
        <v>42724.944806712963</v>
      </c>
    </row>
    <row r="172" spans="1:12" x14ac:dyDescent="0.25">
      <c r="A172">
        <v>188</v>
      </c>
      <c r="B172" t="s">
        <v>119</v>
      </c>
      <c r="C172" s="18" t="s">
        <v>42</v>
      </c>
      <c r="D172" t="s">
        <v>120</v>
      </c>
      <c r="E172" s="18" t="s">
        <v>381</v>
      </c>
      <c r="F172" s="18">
        <v>154</v>
      </c>
      <c r="G172" s="18">
        <v>14</v>
      </c>
      <c r="H172" t="s">
        <v>306</v>
      </c>
      <c r="I172" t="s">
        <v>382</v>
      </c>
      <c r="L172" s="55">
        <f t="shared" ca="1" si="2"/>
        <v>42724.944806712963</v>
      </c>
    </row>
    <row r="173" spans="1:12" x14ac:dyDescent="0.25">
      <c r="A173">
        <v>189</v>
      </c>
      <c r="B173" t="s">
        <v>119</v>
      </c>
      <c r="C173" s="18" t="s">
        <v>42</v>
      </c>
      <c r="D173" t="s">
        <v>120</v>
      </c>
      <c r="E173" s="18" t="s">
        <v>381</v>
      </c>
      <c r="F173" s="18">
        <v>154</v>
      </c>
      <c r="G173" s="18">
        <v>14</v>
      </c>
      <c r="H173" t="s">
        <v>383</v>
      </c>
      <c r="I173" t="s">
        <v>384</v>
      </c>
      <c r="L173" s="55">
        <f t="shared" ca="1" si="2"/>
        <v>42724.944806712963</v>
      </c>
    </row>
    <row r="174" spans="1:12" x14ac:dyDescent="0.25">
      <c r="A174">
        <v>190</v>
      </c>
      <c r="B174" t="s">
        <v>119</v>
      </c>
      <c r="C174" s="18" t="s">
        <v>42</v>
      </c>
      <c r="D174" t="s">
        <v>120</v>
      </c>
      <c r="E174" s="18" t="s">
        <v>381</v>
      </c>
      <c r="F174" s="18">
        <v>154</v>
      </c>
      <c r="G174" s="18">
        <v>22</v>
      </c>
      <c r="H174" t="s">
        <v>306</v>
      </c>
      <c r="I174" t="s">
        <v>385</v>
      </c>
      <c r="L174" s="55">
        <f t="shared" ca="1" si="2"/>
        <v>42724.944806712963</v>
      </c>
    </row>
    <row r="175" spans="1:12" x14ac:dyDescent="0.25">
      <c r="A175">
        <v>191</v>
      </c>
      <c r="B175" t="s">
        <v>119</v>
      </c>
      <c r="C175" s="18" t="s">
        <v>42</v>
      </c>
      <c r="D175" t="s">
        <v>120</v>
      </c>
      <c r="E175" s="18" t="s">
        <v>381</v>
      </c>
      <c r="F175" s="18">
        <v>154</v>
      </c>
      <c r="G175" s="18">
        <v>23</v>
      </c>
      <c r="H175" t="s">
        <v>306</v>
      </c>
      <c r="I175" t="s">
        <v>386</v>
      </c>
      <c r="L175" s="55">
        <f t="shared" ca="1" si="2"/>
        <v>42724.944806712963</v>
      </c>
    </row>
    <row r="176" spans="1:12" x14ac:dyDescent="0.25">
      <c r="A176">
        <v>192</v>
      </c>
      <c r="B176" t="s">
        <v>119</v>
      </c>
      <c r="C176" s="18" t="s">
        <v>42</v>
      </c>
      <c r="D176" t="s">
        <v>120</v>
      </c>
      <c r="E176" s="18" t="s">
        <v>381</v>
      </c>
      <c r="F176" s="18">
        <v>154</v>
      </c>
      <c r="G176" s="18">
        <v>24</v>
      </c>
      <c r="H176" t="s">
        <v>306</v>
      </c>
      <c r="I176" t="s">
        <v>387</v>
      </c>
      <c r="L176" s="55">
        <f t="shared" ca="1" si="2"/>
        <v>42724.944806712963</v>
      </c>
    </row>
    <row r="177" spans="1:12" x14ac:dyDescent="0.25">
      <c r="A177">
        <v>193</v>
      </c>
      <c r="B177" t="s">
        <v>119</v>
      </c>
      <c r="C177" s="18" t="s">
        <v>42</v>
      </c>
      <c r="D177" t="s">
        <v>120</v>
      </c>
      <c r="E177" s="18" t="s">
        <v>381</v>
      </c>
      <c r="F177" s="18">
        <v>154</v>
      </c>
      <c r="G177" s="18">
        <v>25</v>
      </c>
      <c r="H177" t="s">
        <v>306</v>
      </c>
      <c r="I177" t="s">
        <v>388</v>
      </c>
      <c r="L177" s="55">
        <f t="shared" ca="1" si="2"/>
        <v>42724.944806712963</v>
      </c>
    </row>
    <row r="178" spans="1:12" x14ac:dyDescent="0.25">
      <c r="A178">
        <v>194</v>
      </c>
      <c r="B178" t="s">
        <v>119</v>
      </c>
      <c r="C178" s="18" t="s">
        <v>42</v>
      </c>
      <c r="D178" t="s">
        <v>120</v>
      </c>
      <c r="E178" s="18" t="s">
        <v>381</v>
      </c>
      <c r="F178" s="18">
        <v>155</v>
      </c>
      <c r="G178" s="18">
        <v>2</v>
      </c>
      <c r="H178" t="s">
        <v>306</v>
      </c>
      <c r="I178" t="s">
        <v>389</v>
      </c>
      <c r="L178" s="55">
        <f t="shared" ca="1" si="2"/>
        <v>42724.944806712963</v>
      </c>
    </row>
    <row r="179" spans="1:12" x14ac:dyDescent="0.25">
      <c r="A179">
        <v>195</v>
      </c>
      <c r="B179" t="s">
        <v>119</v>
      </c>
      <c r="C179" s="18" t="s">
        <v>42</v>
      </c>
      <c r="D179" t="s">
        <v>120</v>
      </c>
      <c r="E179" s="18" t="s">
        <v>390</v>
      </c>
      <c r="F179" s="18">
        <v>155</v>
      </c>
      <c r="G179" s="18">
        <v>5</v>
      </c>
      <c r="H179" t="s">
        <v>391</v>
      </c>
      <c r="I179" t="s">
        <v>392</v>
      </c>
      <c r="L179" s="55">
        <f t="shared" ca="1" si="2"/>
        <v>42724.944806712963</v>
      </c>
    </row>
    <row r="180" spans="1:12" x14ac:dyDescent="0.25">
      <c r="A180">
        <v>196</v>
      </c>
      <c r="B180" t="s">
        <v>119</v>
      </c>
      <c r="C180" s="18" t="s">
        <v>42</v>
      </c>
      <c r="D180" t="s">
        <v>120</v>
      </c>
      <c r="E180" s="18" t="s">
        <v>390</v>
      </c>
      <c r="F180" s="18">
        <v>155</v>
      </c>
      <c r="G180" s="18">
        <v>6</v>
      </c>
      <c r="H180" t="s">
        <v>306</v>
      </c>
      <c r="I180" t="s">
        <v>393</v>
      </c>
      <c r="L180" s="55">
        <f t="shared" ca="1" si="2"/>
        <v>42724.944806712963</v>
      </c>
    </row>
    <row r="181" spans="1:12" x14ac:dyDescent="0.25">
      <c r="A181">
        <v>197</v>
      </c>
      <c r="B181" t="s">
        <v>119</v>
      </c>
      <c r="C181" s="18" t="s">
        <v>42</v>
      </c>
      <c r="D181" t="s">
        <v>125</v>
      </c>
      <c r="E181" s="18" t="s">
        <v>394</v>
      </c>
      <c r="F181" s="18">
        <v>155</v>
      </c>
      <c r="G181" s="18">
        <v>11</v>
      </c>
      <c r="H181" t="s">
        <v>395</v>
      </c>
      <c r="I181" t="s">
        <v>396</v>
      </c>
      <c r="L181" s="55">
        <f t="shared" ca="1" si="2"/>
        <v>42724.944806712963</v>
      </c>
    </row>
    <row r="182" spans="1:12" x14ac:dyDescent="0.25">
      <c r="A182">
        <v>198</v>
      </c>
      <c r="B182" t="s">
        <v>119</v>
      </c>
      <c r="C182" s="18" t="s">
        <v>42</v>
      </c>
      <c r="D182" t="s">
        <v>125</v>
      </c>
      <c r="E182" s="18" t="s">
        <v>397</v>
      </c>
      <c r="F182" s="18">
        <v>155</v>
      </c>
      <c r="G182" s="18">
        <v>18</v>
      </c>
      <c r="H182" t="s">
        <v>398</v>
      </c>
      <c r="I182" t="s">
        <v>399</v>
      </c>
      <c r="L182" s="55">
        <f t="shared" ca="1" si="2"/>
        <v>42724.944806712963</v>
      </c>
    </row>
    <row r="183" spans="1:12" x14ac:dyDescent="0.25">
      <c r="A183">
        <v>199</v>
      </c>
      <c r="B183" t="s">
        <v>119</v>
      </c>
      <c r="C183" s="18" t="s">
        <v>42</v>
      </c>
      <c r="D183" t="s">
        <v>120</v>
      </c>
      <c r="E183" s="18" t="s">
        <v>397</v>
      </c>
      <c r="F183" s="18">
        <v>155</v>
      </c>
      <c r="G183" s="18" t="s">
        <v>400</v>
      </c>
      <c r="H183" t="s">
        <v>401</v>
      </c>
      <c r="I183" t="s">
        <v>402</v>
      </c>
      <c r="L183" s="55">
        <f t="shared" ca="1" si="2"/>
        <v>42724.944806712963</v>
      </c>
    </row>
    <row r="184" spans="1:12" x14ac:dyDescent="0.25">
      <c r="A184">
        <v>200</v>
      </c>
      <c r="B184" t="s">
        <v>119</v>
      </c>
      <c r="C184" s="18" t="s">
        <v>42</v>
      </c>
      <c r="D184" t="s">
        <v>120</v>
      </c>
      <c r="E184" s="18">
        <v>9.1999999999999993</v>
      </c>
      <c r="F184" s="18">
        <v>155</v>
      </c>
      <c r="G184" s="18">
        <v>25</v>
      </c>
      <c r="H184" t="s">
        <v>306</v>
      </c>
      <c r="I184" t="s">
        <v>403</v>
      </c>
      <c r="L184" s="55">
        <f t="shared" ca="1" si="2"/>
        <v>42724.944806712963</v>
      </c>
    </row>
    <row r="185" spans="1:12" x14ac:dyDescent="0.25">
      <c r="A185">
        <v>41</v>
      </c>
      <c r="B185" s="20" t="s">
        <v>40</v>
      </c>
      <c r="C185" s="20" t="s">
        <v>41</v>
      </c>
      <c r="D185" s="20" t="s">
        <v>43</v>
      </c>
      <c r="E185" s="21" t="s">
        <v>67</v>
      </c>
      <c r="F185" s="22">
        <v>157</v>
      </c>
      <c r="G185" s="23">
        <v>16</v>
      </c>
      <c r="H185" s="24" t="s">
        <v>102</v>
      </c>
      <c r="I185" s="26" t="s">
        <v>103</v>
      </c>
      <c r="L185" s="55">
        <f t="shared" ca="1" si="2"/>
        <v>42724.944806712963</v>
      </c>
    </row>
    <row r="186" spans="1:12" x14ac:dyDescent="0.25">
      <c r="A186">
        <v>42</v>
      </c>
      <c r="B186" s="20" t="s">
        <v>40</v>
      </c>
      <c r="C186" s="20" t="s">
        <v>41</v>
      </c>
      <c r="D186" s="20" t="s">
        <v>43</v>
      </c>
      <c r="E186" s="21" t="s">
        <v>68</v>
      </c>
      <c r="F186" s="22">
        <v>158</v>
      </c>
      <c r="G186" s="23">
        <v>5</v>
      </c>
      <c r="H186" s="24" t="s">
        <v>104</v>
      </c>
      <c r="I186" s="24" t="s">
        <v>105</v>
      </c>
      <c r="L186" s="55">
        <f t="shared" ca="1" si="2"/>
        <v>42724.944806712963</v>
      </c>
    </row>
    <row r="187" spans="1:12" x14ac:dyDescent="0.25">
      <c r="A187">
        <v>43</v>
      </c>
      <c r="B187" s="20" t="s">
        <v>40</v>
      </c>
      <c r="C187" s="20" t="s">
        <v>41</v>
      </c>
      <c r="D187" s="20" t="s">
        <v>43</v>
      </c>
      <c r="E187" s="21" t="s">
        <v>69</v>
      </c>
      <c r="F187" s="22">
        <v>168</v>
      </c>
      <c r="G187" s="23">
        <v>4</v>
      </c>
      <c r="H187" s="24" t="s">
        <v>106</v>
      </c>
      <c r="I187" s="24" t="s">
        <v>107</v>
      </c>
      <c r="L187" s="55">
        <f t="shared" ca="1" si="2"/>
        <v>42724.944806712963</v>
      </c>
    </row>
    <row r="188" spans="1:12" x14ac:dyDescent="0.25">
      <c r="A188">
        <v>44</v>
      </c>
      <c r="B188" s="20" t="s">
        <v>40</v>
      </c>
      <c r="C188" s="20" t="s">
        <v>41</v>
      </c>
      <c r="D188" s="20" t="s">
        <v>43</v>
      </c>
      <c r="E188" s="21" t="s">
        <v>70</v>
      </c>
      <c r="F188" s="22">
        <v>172</v>
      </c>
      <c r="G188" s="23">
        <v>15</v>
      </c>
      <c r="H188" s="24" t="s">
        <v>108</v>
      </c>
      <c r="I188" s="24" t="s">
        <v>109</v>
      </c>
      <c r="L188" s="55">
        <f t="shared" ca="1" si="2"/>
        <v>42724.944806712963</v>
      </c>
    </row>
    <row r="189" spans="1:12" x14ac:dyDescent="0.25">
      <c r="A189">
        <v>45</v>
      </c>
      <c r="B189" s="20" t="s">
        <v>40</v>
      </c>
      <c r="C189" s="20" t="s">
        <v>41</v>
      </c>
      <c r="D189" s="20" t="s">
        <v>43</v>
      </c>
      <c r="E189" s="21" t="s">
        <v>70</v>
      </c>
      <c r="F189" s="22">
        <v>172</v>
      </c>
      <c r="G189" s="23">
        <v>17</v>
      </c>
      <c r="H189" s="24" t="s">
        <v>108</v>
      </c>
      <c r="I189" s="24" t="s">
        <v>109</v>
      </c>
      <c r="L189" s="55">
        <f t="shared" ca="1" si="2"/>
        <v>42724.944806712963</v>
      </c>
    </row>
    <row r="190" spans="1:12" x14ac:dyDescent="0.25">
      <c r="A190">
        <v>46</v>
      </c>
      <c r="B190" s="20" t="s">
        <v>40</v>
      </c>
      <c r="C190" s="20" t="s">
        <v>41</v>
      </c>
      <c r="D190" s="20" t="s">
        <v>43</v>
      </c>
      <c r="E190" s="21" t="s">
        <v>71</v>
      </c>
      <c r="F190" s="22">
        <v>173</v>
      </c>
      <c r="G190" s="23">
        <v>6</v>
      </c>
      <c r="H190" s="24" t="s">
        <v>76</v>
      </c>
      <c r="I190" s="24" t="s">
        <v>77</v>
      </c>
      <c r="L190" s="55">
        <f t="shared" ca="1" si="2"/>
        <v>42724.944806712963</v>
      </c>
    </row>
    <row r="191" spans="1:12" x14ac:dyDescent="0.25">
      <c r="A191">
        <v>47</v>
      </c>
      <c r="B191" s="20" t="s">
        <v>40</v>
      </c>
      <c r="C191" s="20" t="s">
        <v>41</v>
      </c>
      <c r="D191" s="20" t="s">
        <v>43</v>
      </c>
      <c r="E191" s="21" t="s">
        <v>71</v>
      </c>
      <c r="F191" s="22">
        <v>173</v>
      </c>
      <c r="G191" s="21" t="s">
        <v>72</v>
      </c>
      <c r="H191" s="24" t="s">
        <v>76</v>
      </c>
      <c r="I191" s="24" t="s">
        <v>77</v>
      </c>
      <c r="L191" s="55">
        <f t="shared" ca="1" si="2"/>
        <v>42724.944806712963</v>
      </c>
    </row>
    <row r="192" spans="1:12" x14ac:dyDescent="0.25">
      <c r="A192">
        <v>48</v>
      </c>
      <c r="B192" s="20" t="s">
        <v>40</v>
      </c>
      <c r="C192" s="20" t="s">
        <v>41</v>
      </c>
      <c r="D192" s="20" t="s">
        <v>43</v>
      </c>
      <c r="E192" s="21" t="s">
        <v>73</v>
      </c>
      <c r="F192" s="22">
        <v>178</v>
      </c>
      <c r="G192" s="23">
        <v>14</v>
      </c>
      <c r="H192" s="24" t="s">
        <v>110</v>
      </c>
      <c r="I192" s="24" t="s">
        <v>111</v>
      </c>
      <c r="L192" s="55">
        <f t="shared" ca="1" si="2"/>
        <v>42724.944806712963</v>
      </c>
    </row>
    <row r="193" spans="1:12" x14ac:dyDescent="0.25">
      <c r="A193">
        <v>201</v>
      </c>
      <c r="B193" t="s">
        <v>119</v>
      </c>
      <c r="C193" s="18" t="s">
        <v>42</v>
      </c>
      <c r="D193" t="s">
        <v>120</v>
      </c>
      <c r="E193" s="18" t="s">
        <v>404</v>
      </c>
      <c r="F193" s="18">
        <v>187</v>
      </c>
      <c r="G193" s="18" t="s">
        <v>405</v>
      </c>
      <c r="H193" t="s">
        <v>306</v>
      </c>
      <c r="I193" t="s">
        <v>406</v>
      </c>
      <c r="L193" s="55">
        <f t="shared" ca="1" si="2"/>
        <v>42724.944806712963</v>
      </c>
    </row>
    <row r="194" spans="1:12" x14ac:dyDescent="0.25">
      <c r="A194">
        <v>202</v>
      </c>
      <c r="B194" t="s">
        <v>119</v>
      </c>
      <c r="C194" s="18" t="s">
        <v>42</v>
      </c>
      <c r="D194" t="s">
        <v>120</v>
      </c>
      <c r="E194" s="18" t="s">
        <v>407</v>
      </c>
      <c r="F194" s="18">
        <v>190</v>
      </c>
      <c r="G194" s="18" t="s">
        <v>136</v>
      </c>
      <c r="H194" t="s">
        <v>306</v>
      </c>
      <c r="I194" t="s">
        <v>406</v>
      </c>
      <c r="L194" s="55">
        <f t="shared" ca="1" si="2"/>
        <v>42724.944806712963</v>
      </c>
    </row>
    <row r="195" spans="1:12" x14ac:dyDescent="0.25">
      <c r="A195">
        <v>49</v>
      </c>
      <c r="B195" s="20" t="s">
        <v>40</v>
      </c>
      <c r="C195" s="20" t="s">
        <v>41</v>
      </c>
      <c r="D195" s="20" t="s">
        <v>43</v>
      </c>
      <c r="E195" s="23" t="s">
        <v>74</v>
      </c>
      <c r="F195" s="22">
        <v>197</v>
      </c>
      <c r="G195" s="23">
        <v>7</v>
      </c>
      <c r="H195" s="27">
        <v>15.6</v>
      </c>
      <c r="I195" s="28" t="s">
        <v>112</v>
      </c>
      <c r="L195" s="55">
        <f t="shared" ref="L195:L258" ca="1" si="3">NOW()</f>
        <v>42724.944806712963</v>
      </c>
    </row>
    <row r="196" spans="1:12" x14ac:dyDescent="0.25">
      <c r="A196">
        <v>203</v>
      </c>
      <c r="B196" t="s">
        <v>119</v>
      </c>
      <c r="C196" s="18" t="s">
        <v>42</v>
      </c>
      <c r="D196" t="s">
        <v>120</v>
      </c>
      <c r="E196" s="18" t="s">
        <v>408</v>
      </c>
      <c r="F196" s="18">
        <v>204</v>
      </c>
      <c r="G196" s="18" t="s">
        <v>409</v>
      </c>
      <c r="H196" t="s">
        <v>306</v>
      </c>
      <c r="I196" t="s">
        <v>406</v>
      </c>
      <c r="L196" s="55">
        <f t="shared" ca="1" si="3"/>
        <v>42724.944806712963</v>
      </c>
    </row>
    <row r="197" spans="1:12" x14ac:dyDescent="0.25">
      <c r="A197">
        <v>204</v>
      </c>
      <c r="B197" t="s">
        <v>119</v>
      </c>
      <c r="C197" s="18" t="s">
        <v>42</v>
      </c>
      <c r="D197" t="s">
        <v>120</v>
      </c>
      <c r="E197" s="18" t="s">
        <v>408</v>
      </c>
      <c r="F197" s="18">
        <v>205</v>
      </c>
      <c r="G197" s="18">
        <v>2</v>
      </c>
      <c r="H197" t="s">
        <v>306</v>
      </c>
      <c r="I197" t="s">
        <v>406</v>
      </c>
      <c r="L197" s="55">
        <f t="shared" ca="1" si="3"/>
        <v>42724.944806712963</v>
      </c>
    </row>
    <row r="198" spans="1:12" x14ac:dyDescent="0.25">
      <c r="A198">
        <v>205</v>
      </c>
      <c r="B198" t="s">
        <v>119</v>
      </c>
      <c r="C198" s="18" t="s">
        <v>42</v>
      </c>
      <c r="D198" t="s">
        <v>120</v>
      </c>
      <c r="E198" s="18" t="s">
        <v>408</v>
      </c>
      <c r="F198" s="18">
        <v>206</v>
      </c>
      <c r="G198" s="18" t="s">
        <v>136</v>
      </c>
      <c r="H198" t="s">
        <v>306</v>
      </c>
      <c r="I198" s="18" t="s">
        <v>410</v>
      </c>
      <c r="L198" s="55">
        <f t="shared" ca="1" si="3"/>
        <v>42724.944806712963</v>
      </c>
    </row>
    <row r="199" spans="1:12" x14ac:dyDescent="0.25">
      <c r="A199">
        <v>206</v>
      </c>
      <c r="B199" t="s">
        <v>119</v>
      </c>
      <c r="C199" s="18" t="s">
        <v>42</v>
      </c>
      <c r="D199" t="s">
        <v>120</v>
      </c>
      <c r="E199" s="18" t="s">
        <v>411</v>
      </c>
      <c r="F199" s="18">
        <v>206</v>
      </c>
      <c r="G199" s="18" t="s">
        <v>412</v>
      </c>
      <c r="H199" t="s">
        <v>306</v>
      </c>
      <c r="I199" s="18" t="s">
        <v>413</v>
      </c>
      <c r="L199" s="55">
        <f t="shared" ca="1" si="3"/>
        <v>42724.944806712963</v>
      </c>
    </row>
    <row r="200" spans="1:12" x14ac:dyDescent="0.25">
      <c r="A200">
        <v>207</v>
      </c>
      <c r="B200" t="s">
        <v>119</v>
      </c>
      <c r="C200" s="18" t="s">
        <v>42</v>
      </c>
      <c r="D200" t="s">
        <v>120</v>
      </c>
      <c r="E200" s="18" t="s">
        <v>414</v>
      </c>
      <c r="F200" s="18">
        <v>207</v>
      </c>
      <c r="G200" s="18">
        <v>1</v>
      </c>
      <c r="H200" t="s">
        <v>306</v>
      </c>
      <c r="I200" s="18" t="s">
        <v>415</v>
      </c>
      <c r="L200" s="55">
        <f t="shared" ca="1" si="3"/>
        <v>42724.944806712963</v>
      </c>
    </row>
    <row r="201" spans="1:12" x14ac:dyDescent="0.25">
      <c r="A201">
        <v>208</v>
      </c>
      <c r="B201" t="s">
        <v>119</v>
      </c>
      <c r="C201" s="18" t="s">
        <v>42</v>
      </c>
      <c r="D201" t="s">
        <v>120</v>
      </c>
      <c r="E201" s="18" t="s">
        <v>414</v>
      </c>
      <c r="F201" s="18">
        <v>207</v>
      </c>
      <c r="G201" s="18" t="s">
        <v>416</v>
      </c>
      <c r="H201" t="s">
        <v>306</v>
      </c>
      <c r="I201" s="18" t="s">
        <v>417</v>
      </c>
      <c r="L201" s="55">
        <f t="shared" ca="1" si="3"/>
        <v>42724.944806712963</v>
      </c>
    </row>
    <row r="202" spans="1:12" x14ac:dyDescent="0.25">
      <c r="A202">
        <v>209</v>
      </c>
      <c r="B202" t="s">
        <v>119</v>
      </c>
      <c r="C202" s="18" t="s">
        <v>42</v>
      </c>
      <c r="D202" t="s">
        <v>120</v>
      </c>
      <c r="E202" s="18" t="s">
        <v>418</v>
      </c>
      <c r="F202" s="18">
        <v>207</v>
      </c>
      <c r="G202" s="18" t="s">
        <v>419</v>
      </c>
      <c r="H202" t="s">
        <v>306</v>
      </c>
      <c r="I202" s="18" t="s">
        <v>420</v>
      </c>
      <c r="L202" s="55">
        <f t="shared" ca="1" si="3"/>
        <v>42724.944806712963</v>
      </c>
    </row>
    <row r="203" spans="1:12" x14ac:dyDescent="0.25">
      <c r="A203">
        <v>50</v>
      </c>
      <c r="B203" s="20" t="s">
        <v>40</v>
      </c>
      <c r="C203" s="20" t="s">
        <v>41</v>
      </c>
      <c r="D203" s="20" t="s">
        <v>43</v>
      </c>
      <c r="E203" s="23">
        <v>11</v>
      </c>
      <c r="F203" s="22">
        <v>208</v>
      </c>
      <c r="G203" s="23">
        <v>22</v>
      </c>
      <c r="H203" s="24" t="s">
        <v>113</v>
      </c>
      <c r="I203" s="24" t="s">
        <v>114</v>
      </c>
      <c r="L203" s="55">
        <f t="shared" ca="1" si="3"/>
        <v>42724.944806712963</v>
      </c>
    </row>
    <row r="204" spans="1:12" x14ac:dyDescent="0.25">
      <c r="A204">
        <v>51</v>
      </c>
      <c r="B204" s="20" t="s">
        <v>40</v>
      </c>
      <c r="C204" s="20" t="s">
        <v>41</v>
      </c>
      <c r="D204" s="20" t="s">
        <v>43</v>
      </c>
      <c r="E204" s="23">
        <v>11</v>
      </c>
      <c r="F204" s="22">
        <v>208</v>
      </c>
      <c r="G204" s="23">
        <v>32</v>
      </c>
      <c r="H204" s="24" t="s">
        <v>115</v>
      </c>
      <c r="I204" s="24" t="s">
        <v>116</v>
      </c>
      <c r="L204" s="55">
        <f t="shared" ca="1" si="3"/>
        <v>42724.944806712963</v>
      </c>
    </row>
    <row r="205" spans="1:12" x14ac:dyDescent="0.25">
      <c r="A205">
        <v>210</v>
      </c>
      <c r="B205" t="s">
        <v>119</v>
      </c>
      <c r="C205" s="18" t="s">
        <v>42</v>
      </c>
      <c r="D205" t="s">
        <v>120</v>
      </c>
      <c r="E205" s="18">
        <v>11</v>
      </c>
      <c r="F205" s="18">
        <v>208</v>
      </c>
      <c r="G205" s="18">
        <v>32</v>
      </c>
      <c r="H205" t="s">
        <v>306</v>
      </c>
      <c r="I205" s="18" t="s">
        <v>421</v>
      </c>
      <c r="L205" s="55">
        <f t="shared" ca="1" si="3"/>
        <v>42724.944806712963</v>
      </c>
    </row>
    <row r="206" spans="1:12" x14ac:dyDescent="0.25">
      <c r="A206">
        <v>211</v>
      </c>
      <c r="B206" t="s">
        <v>119</v>
      </c>
      <c r="C206" s="18" t="s">
        <v>42</v>
      </c>
      <c r="D206" t="s">
        <v>120</v>
      </c>
      <c r="E206" s="18" t="s">
        <v>422</v>
      </c>
      <c r="F206" s="18">
        <v>216</v>
      </c>
      <c r="G206" s="18">
        <v>7</v>
      </c>
      <c r="H206" t="s">
        <v>306</v>
      </c>
      <c r="I206" s="18" t="s">
        <v>423</v>
      </c>
      <c r="L206" s="55">
        <f t="shared" ca="1" si="3"/>
        <v>42724.944806712963</v>
      </c>
    </row>
    <row r="207" spans="1:12" x14ac:dyDescent="0.25">
      <c r="A207">
        <v>212</v>
      </c>
      <c r="B207" t="s">
        <v>119</v>
      </c>
      <c r="C207" s="18" t="s">
        <v>42</v>
      </c>
      <c r="D207" t="s">
        <v>120</v>
      </c>
      <c r="E207" s="18" t="s">
        <v>424</v>
      </c>
      <c r="F207" s="18">
        <v>217</v>
      </c>
      <c r="G207" s="18">
        <v>7</v>
      </c>
      <c r="H207" t="s">
        <v>306</v>
      </c>
      <c r="I207" s="18" t="s">
        <v>423</v>
      </c>
      <c r="L207" s="55">
        <f t="shared" ca="1" si="3"/>
        <v>42724.944806712963</v>
      </c>
    </row>
    <row r="208" spans="1:12" x14ac:dyDescent="0.25">
      <c r="A208">
        <v>52</v>
      </c>
      <c r="B208" s="20" t="s">
        <v>40</v>
      </c>
      <c r="C208" s="20" t="s">
        <v>41</v>
      </c>
      <c r="D208" s="20" t="s">
        <v>43</v>
      </c>
      <c r="E208" s="21" t="s">
        <v>75</v>
      </c>
      <c r="F208" s="22">
        <v>223</v>
      </c>
      <c r="G208" s="23">
        <v>6</v>
      </c>
      <c r="H208" s="24" t="s">
        <v>117</v>
      </c>
      <c r="I208" s="24" t="s">
        <v>118</v>
      </c>
      <c r="L208" s="55">
        <f t="shared" ca="1" si="3"/>
        <v>42724.944806712963</v>
      </c>
    </row>
    <row r="209" spans="1:12" x14ac:dyDescent="0.25">
      <c r="A209">
        <v>213</v>
      </c>
      <c r="B209" t="s">
        <v>119</v>
      </c>
      <c r="C209" s="18" t="s">
        <v>42</v>
      </c>
      <c r="D209" t="s">
        <v>120</v>
      </c>
      <c r="E209" s="18" t="s">
        <v>425</v>
      </c>
      <c r="F209" s="18">
        <v>235</v>
      </c>
      <c r="G209" s="18" t="s">
        <v>426</v>
      </c>
      <c r="H209" t="s">
        <v>306</v>
      </c>
      <c r="I209" s="18" t="s">
        <v>420</v>
      </c>
      <c r="L209" s="55">
        <f t="shared" ca="1" si="3"/>
        <v>42724.944806712963</v>
      </c>
    </row>
    <row r="210" spans="1:12" x14ac:dyDescent="0.25">
      <c r="A210">
        <v>214</v>
      </c>
      <c r="B210" t="s">
        <v>119</v>
      </c>
      <c r="C210" s="18" t="s">
        <v>42</v>
      </c>
      <c r="D210" t="s">
        <v>120</v>
      </c>
      <c r="E210" s="18" t="s">
        <v>427</v>
      </c>
      <c r="F210" s="18">
        <v>237</v>
      </c>
      <c r="G210" s="18" t="s">
        <v>210</v>
      </c>
      <c r="H210" t="s">
        <v>306</v>
      </c>
      <c r="I210" s="18" t="s">
        <v>428</v>
      </c>
      <c r="L210" s="55">
        <f t="shared" ca="1" si="3"/>
        <v>42724.944806712963</v>
      </c>
    </row>
    <row r="211" spans="1:12" x14ac:dyDescent="0.25">
      <c r="A211">
        <v>215</v>
      </c>
      <c r="B211" t="s">
        <v>119</v>
      </c>
      <c r="C211" s="18" t="s">
        <v>42</v>
      </c>
      <c r="D211" t="s">
        <v>120</v>
      </c>
      <c r="E211" s="18" t="s">
        <v>429</v>
      </c>
      <c r="F211" s="18">
        <v>237</v>
      </c>
      <c r="G211" s="18">
        <v>22</v>
      </c>
      <c r="H211" t="s">
        <v>306</v>
      </c>
      <c r="I211" s="18" t="s">
        <v>421</v>
      </c>
      <c r="L211" s="55">
        <f t="shared" ca="1" si="3"/>
        <v>42724.944806712963</v>
      </c>
    </row>
    <row r="212" spans="1:12" x14ac:dyDescent="0.25">
      <c r="A212">
        <v>216</v>
      </c>
      <c r="B212" t="s">
        <v>119</v>
      </c>
      <c r="C212" s="18" t="s">
        <v>42</v>
      </c>
      <c r="D212" t="s">
        <v>120</v>
      </c>
      <c r="E212" s="18" t="s">
        <v>429</v>
      </c>
      <c r="F212" s="18">
        <v>237</v>
      </c>
      <c r="G212" s="18" t="s">
        <v>430</v>
      </c>
      <c r="H212" t="s">
        <v>306</v>
      </c>
      <c r="I212" s="18" t="s">
        <v>417</v>
      </c>
      <c r="L212" s="55">
        <f t="shared" ca="1" si="3"/>
        <v>42724.944806712963</v>
      </c>
    </row>
    <row r="213" spans="1:12" x14ac:dyDescent="0.25">
      <c r="A213">
        <v>217</v>
      </c>
      <c r="B213" t="s">
        <v>119</v>
      </c>
      <c r="C213" s="18" t="s">
        <v>42</v>
      </c>
      <c r="D213" t="s">
        <v>120</v>
      </c>
      <c r="E213" s="18" t="s">
        <v>429</v>
      </c>
      <c r="F213" s="18">
        <v>238</v>
      </c>
      <c r="G213" s="18" t="s">
        <v>233</v>
      </c>
      <c r="H213" t="s">
        <v>306</v>
      </c>
      <c r="I213" s="18" t="s">
        <v>417</v>
      </c>
      <c r="L213" s="55">
        <f t="shared" ca="1" si="3"/>
        <v>42724.944806712963</v>
      </c>
    </row>
    <row r="214" spans="1:12" x14ac:dyDescent="0.25">
      <c r="A214">
        <v>218</v>
      </c>
      <c r="B214" t="s">
        <v>119</v>
      </c>
      <c r="C214" s="18" t="s">
        <v>42</v>
      </c>
      <c r="D214" t="s">
        <v>120</v>
      </c>
      <c r="E214" s="18" t="s">
        <v>429</v>
      </c>
      <c r="F214" s="18">
        <v>239</v>
      </c>
      <c r="G214" s="18" t="s">
        <v>233</v>
      </c>
      <c r="H214" t="s">
        <v>306</v>
      </c>
      <c r="I214" s="18" t="s">
        <v>417</v>
      </c>
      <c r="L214" s="55">
        <f t="shared" ca="1" si="3"/>
        <v>42724.944806712963</v>
      </c>
    </row>
    <row r="215" spans="1:12" x14ac:dyDescent="0.25">
      <c r="A215">
        <v>219</v>
      </c>
      <c r="B215" t="s">
        <v>119</v>
      </c>
      <c r="C215" s="18" t="s">
        <v>42</v>
      </c>
      <c r="D215" t="s">
        <v>120</v>
      </c>
      <c r="E215" s="18" t="s">
        <v>431</v>
      </c>
      <c r="F215" s="18">
        <v>248</v>
      </c>
      <c r="G215" s="18" t="s">
        <v>233</v>
      </c>
      <c r="H215" t="s">
        <v>306</v>
      </c>
      <c r="I215" s="18" t="s">
        <v>432</v>
      </c>
      <c r="L215" s="55">
        <f t="shared" ca="1" si="3"/>
        <v>42724.944806712963</v>
      </c>
    </row>
    <row r="216" spans="1:12" x14ac:dyDescent="0.25">
      <c r="A216">
        <v>220</v>
      </c>
      <c r="B216" t="s">
        <v>119</v>
      </c>
      <c r="C216" s="18" t="s">
        <v>42</v>
      </c>
      <c r="D216" t="s">
        <v>120</v>
      </c>
      <c r="E216" s="18" t="s">
        <v>431</v>
      </c>
      <c r="F216" s="18">
        <v>249</v>
      </c>
      <c r="G216" s="18" t="s">
        <v>433</v>
      </c>
      <c r="H216" t="s">
        <v>306</v>
      </c>
      <c r="I216" s="18" t="s">
        <v>432</v>
      </c>
      <c r="L216" s="55">
        <f t="shared" ca="1" si="3"/>
        <v>42724.944806712963</v>
      </c>
    </row>
    <row r="217" spans="1:12" x14ac:dyDescent="0.25">
      <c r="A217">
        <v>221</v>
      </c>
      <c r="B217" t="s">
        <v>119</v>
      </c>
      <c r="C217" s="18" t="s">
        <v>42</v>
      </c>
      <c r="D217" t="s">
        <v>120</v>
      </c>
      <c r="E217" s="18" t="s">
        <v>431</v>
      </c>
      <c r="F217" s="18">
        <v>250</v>
      </c>
      <c r="G217" s="18" t="s">
        <v>434</v>
      </c>
      <c r="H217" t="s">
        <v>306</v>
      </c>
      <c r="I217" s="18" t="s">
        <v>417</v>
      </c>
      <c r="L217" s="55">
        <f t="shared" ca="1" si="3"/>
        <v>42724.944806712963</v>
      </c>
    </row>
    <row r="218" spans="1:12" x14ac:dyDescent="0.25">
      <c r="A218">
        <v>222</v>
      </c>
      <c r="B218" t="s">
        <v>119</v>
      </c>
      <c r="C218" s="18" t="s">
        <v>42</v>
      </c>
      <c r="D218" t="s">
        <v>120</v>
      </c>
      <c r="E218" s="18" t="s">
        <v>431</v>
      </c>
      <c r="F218" s="18">
        <v>251</v>
      </c>
      <c r="G218" s="18" t="s">
        <v>435</v>
      </c>
      <c r="H218" t="s">
        <v>306</v>
      </c>
      <c r="I218" s="18" t="s">
        <v>417</v>
      </c>
      <c r="L218" s="55">
        <f t="shared" ca="1" si="3"/>
        <v>42724.944806712963</v>
      </c>
    </row>
    <row r="219" spans="1:12" x14ac:dyDescent="0.25">
      <c r="A219">
        <v>223</v>
      </c>
      <c r="B219" t="s">
        <v>119</v>
      </c>
      <c r="C219" s="18" t="s">
        <v>42</v>
      </c>
      <c r="D219" t="s">
        <v>120</v>
      </c>
      <c r="E219" s="18" t="s">
        <v>431</v>
      </c>
      <c r="F219" s="18">
        <v>252</v>
      </c>
      <c r="G219" s="18" t="s">
        <v>436</v>
      </c>
      <c r="H219" t="s">
        <v>306</v>
      </c>
      <c r="I219" s="18" t="s">
        <v>417</v>
      </c>
      <c r="L219" s="55">
        <f t="shared" ca="1" si="3"/>
        <v>42724.944806712963</v>
      </c>
    </row>
    <row r="220" spans="1:12" x14ac:dyDescent="0.25">
      <c r="A220">
        <v>224</v>
      </c>
      <c r="B220" t="s">
        <v>119</v>
      </c>
      <c r="C220" s="18" t="s">
        <v>42</v>
      </c>
      <c r="D220" t="s">
        <v>120</v>
      </c>
      <c r="E220" s="18" t="s">
        <v>437</v>
      </c>
      <c r="F220" s="18">
        <v>253</v>
      </c>
      <c r="G220" s="18" t="s">
        <v>438</v>
      </c>
      <c r="H220" t="s">
        <v>306</v>
      </c>
      <c r="I220" s="18" t="s">
        <v>439</v>
      </c>
      <c r="L220" s="55">
        <f t="shared" ca="1" si="3"/>
        <v>42724.944806712963</v>
      </c>
    </row>
    <row r="221" spans="1:12" x14ac:dyDescent="0.25">
      <c r="A221">
        <v>225</v>
      </c>
      <c r="B221" t="s">
        <v>119</v>
      </c>
      <c r="C221" s="18" t="s">
        <v>42</v>
      </c>
      <c r="D221" t="s">
        <v>120</v>
      </c>
      <c r="E221" s="18" t="s">
        <v>437</v>
      </c>
      <c r="F221" s="18">
        <v>254</v>
      </c>
      <c r="G221" s="18" t="s">
        <v>440</v>
      </c>
      <c r="H221" t="s">
        <v>306</v>
      </c>
      <c r="I221" s="18" t="s">
        <v>441</v>
      </c>
      <c r="L221" s="55">
        <f t="shared" ca="1" si="3"/>
        <v>42724.944806712963</v>
      </c>
    </row>
    <row r="222" spans="1:12" x14ac:dyDescent="0.25">
      <c r="A222">
        <v>226</v>
      </c>
      <c r="B222" t="s">
        <v>119</v>
      </c>
      <c r="C222" s="18" t="s">
        <v>42</v>
      </c>
      <c r="D222" t="s">
        <v>120</v>
      </c>
      <c r="E222" s="18" t="s">
        <v>437</v>
      </c>
      <c r="F222" s="18">
        <v>255</v>
      </c>
      <c r="G222" s="18" t="s">
        <v>442</v>
      </c>
      <c r="H222" t="s">
        <v>306</v>
      </c>
      <c r="I222" s="18" t="s">
        <v>443</v>
      </c>
      <c r="L222" s="55">
        <f t="shared" ca="1" si="3"/>
        <v>42724.944806712963</v>
      </c>
    </row>
    <row r="223" spans="1:12" x14ac:dyDescent="0.25">
      <c r="A223">
        <v>227</v>
      </c>
      <c r="B223" t="s">
        <v>119</v>
      </c>
      <c r="C223" s="18" t="s">
        <v>42</v>
      </c>
      <c r="D223" t="s">
        <v>120</v>
      </c>
      <c r="E223" s="18" t="s">
        <v>437</v>
      </c>
      <c r="F223" s="18">
        <v>256</v>
      </c>
      <c r="G223" s="18">
        <v>1</v>
      </c>
      <c r="H223" t="s">
        <v>306</v>
      </c>
      <c r="I223" s="18" t="s">
        <v>443</v>
      </c>
      <c r="L223" s="55">
        <f t="shared" ca="1" si="3"/>
        <v>42724.944806712963</v>
      </c>
    </row>
    <row r="224" spans="1:12" x14ac:dyDescent="0.25">
      <c r="A224">
        <v>228</v>
      </c>
      <c r="B224" t="s">
        <v>119</v>
      </c>
      <c r="C224" s="18" t="s">
        <v>42</v>
      </c>
      <c r="D224" t="s">
        <v>120</v>
      </c>
      <c r="E224" s="18" t="s">
        <v>444</v>
      </c>
      <c r="F224" s="18">
        <v>264</v>
      </c>
      <c r="G224" s="18" t="s">
        <v>445</v>
      </c>
      <c r="H224" t="s">
        <v>306</v>
      </c>
      <c r="I224" t="s">
        <v>446</v>
      </c>
      <c r="L224" s="55">
        <f t="shared" ca="1" si="3"/>
        <v>42724.944806712963</v>
      </c>
    </row>
    <row r="225" spans="1:12" x14ac:dyDescent="0.25">
      <c r="A225">
        <v>72</v>
      </c>
      <c r="B225" t="s">
        <v>119</v>
      </c>
      <c r="C225" s="18" t="s">
        <v>42</v>
      </c>
      <c r="D225" t="s">
        <v>125</v>
      </c>
      <c r="E225" t="s">
        <v>164</v>
      </c>
      <c r="F225" t="s">
        <v>165</v>
      </c>
      <c r="G225" t="s">
        <v>166</v>
      </c>
      <c r="H225" t="s">
        <v>167</v>
      </c>
      <c r="I225" t="s">
        <v>168</v>
      </c>
      <c r="L225" s="55">
        <f t="shared" ca="1" si="3"/>
        <v>42724.944806712963</v>
      </c>
    </row>
    <row r="226" spans="1:12" ht="26.4" x14ac:dyDescent="0.25">
      <c r="A226">
        <v>39</v>
      </c>
      <c r="B226" s="20" t="s">
        <v>40</v>
      </c>
      <c r="C226" s="20" t="s">
        <v>41</v>
      </c>
      <c r="D226" s="18" t="s">
        <v>43</v>
      </c>
      <c r="E226" s="21" t="s">
        <v>64</v>
      </c>
      <c r="F226" s="21" t="s">
        <v>65</v>
      </c>
      <c r="G226" s="23"/>
      <c r="H226" s="24" t="s">
        <v>99</v>
      </c>
      <c r="I226" s="24" t="s">
        <v>100</v>
      </c>
      <c r="L226" s="55">
        <f t="shared" ca="1" si="3"/>
        <v>42724.944806712963</v>
      </c>
    </row>
    <row r="227" spans="1:12" x14ac:dyDescent="0.25">
      <c r="A227">
        <v>103</v>
      </c>
      <c r="B227" t="s">
        <v>119</v>
      </c>
      <c r="C227" s="18" t="s">
        <v>42</v>
      </c>
      <c r="D227" t="s">
        <v>120</v>
      </c>
      <c r="E227" s="18" t="s">
        <v>225</v>
      </c>
      <c r="F227" s="18" t="s">
        <v>228</v>
      </c>
      <c r="G227" s="18" t="s">
        <v>229</v>
      </c>
      <c r="H227" t="s">
        <v>145</v>
      </c>
      <c r="I227" s="18" t="s">
        <v>230</v>
      </c>
      <c r="L227" s="55">
        <f t="shared" ca="1" si="3"/>
        <v>42724.944806712963</v>
      </c>
    </row>
    <row r="228" spans="1:12" x14ac:dyDescent="0.25">
      <c r="A228">
        <v>104</v>
      </c>
      <c r="B228" t="s">
        <v>119</v>
      </c>
      <c r="C228" s="18" t="s">
        <v>42</v>
      </c>
      <c r="D228" t="s">
        <v>120</v>
      </c>
      <c r="E228" s="18" t="s">
        <v>231</v>
      </c>
      <c r="F228" s="18" t="s">
        <v>232</v>
      </c>
      <c r="G228" s="18" t="s">
        <v>233</v>
      </c>
      <c r="H228" t="s">
        <v>145</v>
      </c>
      <c r="I228" s="18" t="s">
        <v>234</v>
      </c>
      <c r="L228" s="55">
        <f t="shared" ca="1" si="3"/>
        <v>42724.944806712963</v>
      </c>
    </row>
    <row r="229" spans="1:12" x14ac:dyDescent="0.25">
      <c r="A229">
        <v>65</v>
      </c>
      <c r="B229" t="s">
        <v>119</v>
      </c>
      <c r="C229" s="18" t="s">
        <v>42</v>
      </c>
      <c r="D229" t="s">
        <v>120</v>
      </c>
      <c r="E229" t="s">
        <v>144</v>
      </c>
      <c r="F229" t="s">
        <v>151</v>
      </c>
      <c r="G229" t="s">
        <v>152</v>
      </c>
      <c r="H229" t="s">
        <v>145</v>
      </c>
      <c r="I229" t="s">
        <v>153</v>
      </c>
      <c r="L229" s="55">
        <f t="shared" ca="1" si="3"/>
        <v>42724.944806712963</v>
      </c>
    </row>
    <row r="230" spans="1:12" x14ac:dyDescent="0.25">
      <c r="A230">
        <v>71</v>
      </c>
      <c r="B230" t="s">
        <v>119</v>
      </c>
      <c r="C230" s="18" t="s">
        <v>42</v>
      </c>
      <c r="D230" t="s">
        <v>120</v>
      </c>
      <c r="E230" t="s">
        <v>162</v>
      </c>
      <c r="H230" t="s">
        <v>160</v>
      </c>
      <c r="I230" t="s">
        <v>163</v>
      </c>
      <c r="L230" s="55">
        <f t="shared" ca="1" si="3"/>
        <v>42724.944806712963</v>
      </c>
    </row>
    <row r="231" spans="1:12" x14ac:dyDescent="0.25">
      <c r="A231">
        <v>229</v>
      </c>
      <c r="B231" t="s">
        <v>447</v>
      </c>
      <c r="C231" s="18" t="s">
        <v>448</v>
      </c>
      <c r="D231" s="31" t="s">
        <v>120</v>
      </c>
      <c r="E231" s="31" t="s">
        <v>13</v>
      </c>
      <c r="F231" s="31">
        <v>3</v>
      </c>
      <c r="G231" s="31">
        <v>10</v>
      </c>
      <c r="H231" s="32" t="s">
        <v>449</v>
      </c>
      <c r="I231" s="33" t="s">
        <v>450</v>
      </c>
      <c r="L231" s="55">
        <f t="shared" ca="1" si="3"/>
        <v>42724.944806712963</v>
      </c>
    </row>
    <row r="232" spans="1:12" x14ac:dyDescent="0.25">
      <c r="A232">
        <v>230</v>
      </c>
      <c r="B232" t="s">
        <v>447</v>
      </c>
      <c r="C232" s="18" t="s">
        <v>448</v>
      </c>
      <c r="D232" s="31" t="s">
        <v>120</v>
      </c>
      <c r="E232" s="31" t="s">
        <v>451</v>
      </c>
      <c r="F232" s="31" t="s">
        <v>452</v>
      </c>
      <c r="G232" s="31">
        <v>3</v>
      </c>
      <c r="H232" s="32" t="s">
        <v>453</v>
      </c>
      <c r="I232" s="34" t="s">
        <v>454</v>
      </c>
      <c r="L232" s="55">
        <f t="shared" ca="1" si="3"/>
        <v>42724.944806712963</v>
      </c>
    </row>
    <row r="233" spans="1:12" ht="26.4" x14ac:dyDescent="0.25">
      <c r="A233">
        <v>231</v>
      </c>
      <c r="B233" t="s">
        <v>447</v>
      </c>
      <c r="C233" s="18" t="s">
        <v>448</v>
      </c>
      <c r="D233" s="31" t="s">
        <v>120</v>
      </c>
      <c r="E233" s="35" t="s">
        <v>164</v>
      </c>
      <c r="F233" s="31">
        <v>13</v>
      </c>
      <c r="G233" s="31">
        <v>40</v>
      </c>
      <c r="H233" s="36" t="s">
        <v>455</v>
      </c>
      <c r="I233" s="37" t="s">
        <v>456</v>
      </c>
      <c r="L233" s="55">
        <f t="shared" ca="1" si="3"/>
        <v>42724.944806712963</v>
      </c>
    </row>
    <row r="234" spans="1:12" ht="26.4" x14ac:dyDescent="0.25">
      <c r="A234">
        <v>232</v>
      </c>
      <c r="B234" t="s">
        <v>447</v>
      </c>
      <c r="C234" s="18" t="s">
        <v>448</v>
      </c>
      <c r="D234" s="31" t="s">
        <v>120</v>
      </c>
      <c r="E234" s="35" t="s">
        <v>164</v>
      </c>
      <c r="F234" s="31">
        <v>13</v>
      </c>
      <c r="G234" s="31">
        <v>40</v>
      </c>
      <c r="H234" s="32" t="s">
        <v>457</v>
      </c>
      <c r="I234" s="37" t="s">
        <v>458</v>
      </c>
      <c r="L234" s="55">
        <f t="shared" ca="1" si="3"/>
        <v>42724.944806712963</v>
      </c>
    </row>
    <row r="235" spans="1:12" ht="26.4" x14ac:dyDescent="0.25">
      <c r="A235">
        <v>233</v>
      </c>
      <c r="B235" t="s">
        <v>447</v>
      </c>
      <c r="C235" s="18" t="s">
        <v>448</v>
      </c>
      <c r="D235" s="31" t="s">
        <v>120</v>
      </c>
      <c r="E235" s="35" t="s">
        <v>164</v>
      </c>
      <c r="F235" s="31">
        <v>13</v>
      </c>
      <c r="G235" s="31">
        <v>43</v>
      </c>
      <c r="H235" s="36" t="s">
        <v>459</v>
      </c>
      <c r="I235" s="37" t="s">
        <v>456</v>
      </c>
      <c r="L235" s="55">
        <f t="shared" ca="1" si="3"/>
        <v>42724.944806712963</v>
      </c>
    </row>
    <row r="236" spans="1:12" ht="52.8" x14ac:dyDescent="0.25">
      <c r="A236">
        <v>234</v>
      </c>
      <c r="B236" t="s">
        <v>447</v>
      </c>
      <c r="C236" s="18" t="s">
        <v>448</v>
      </c>
      <c r="D236" s="31" t="s">
        <v>120</v>
      </c>
      <c r="E236" s="31" t="s">
        <v>460</v>
      </c>
      <c r="F236" s="31">
        <v>15</v>
      </c>
      <c r="G236" s="31">
        <v>18</v>
      </c>
      <c r="H236" s="36" t="s">
        <v>461</v>
      </c>
      <c r="I236" s="37" t="s">
        <v>456</v>
      </c>
      <c r="L236" s="55">
        <f t="shared" ca="1" si="3"/>
        <v>42724.944806712963</v>
      </c>
    </row>
    <row r="237" spans="1:12" ht="52.8" x14ac:dyDescent="0.25">
      <c r="A237">
        <v>235</v>
      </c>
      <c r="B237" t="s">
        <v>447</v>
      </c>
      <c r="C237" s="18" t="s">
        <v>448</v>
      </c>
      <c r="D237" s="31" t="s">
        <v>120</v>
      </c>
      <c r="E237" s="31" t="s">
        <v>460</v>
      </c>
      <c r="F237" s="31">
        <v>15</v>
      </c>
      <c r="G237" s="31">
        <v>19</v>
      </c>
      <c r="H237" s="36" t="s">
        <v>461</v>
      </c>
      <c r="I237" s="37" t="s">
        <v>456</v>
      </c>
      <c r="L237" s="55">
        <f t="shared" ca="1" si="3"/>
        <v>42724.944806712963</v>
      </c>
    </row>
    <row r="238" spans="1:12" ht="26.4" x14ac:dyDescent="0.25">
      <c r="A238">
        <v>236</v>
      </c>
      <c r="B238" t="s">
        <v>447</v>
      </c>
      <c r="C238" s="18" t="s">
        <v>448</v>
      </c>
      <c r="D238" s="31" t="s">
        <v>120</v>
      </c>
      <c r="E238" s="31" t="s">
        <v>178</v>
      </c>
      <c r="F238" s="31">
        <v>16</v>
      </c>
      <c r="G238" s="31">
        <v>12</v>
      </c>
      <c r="H238" s="36" t="s">
        <v>462</v>
      </c>
      <c r="I238" s="37" t="s">
        <v>463</v>
      </c>
      <c r="L238" s="55">
        <f t="shared" ca="1" si="3"/>
        <v>42724.944806712963</v>
      </c>
    </row>
    <row r="239" spans="1:12" ht="26.4" x14ac:dyDescent="0.25">
      <c r="A239">
        <v>237</v>
      </c>
      <c r="B239" t="s">
        <v>447</v>
      </c>
      <c r="C239" s="18" t="s">
        <v>448</v>
      </c>
      <c r="D239" s="31" t="s">
        <v>120</v>
      </c>
      <c r="E239" s="35" t="s">
        <v>178</v>
      </c>
      <c r="F239" s="31">
        <v>16</v>
      </c>
      <c r="G239" s="31">
        <v>16</v>
      </c>
      <c r="H239" s="36" t="s">
        <v>464</v>
      </c>
      <c r="I239" s="37" t="s">
        <v>458</v>
      </c>
      <c r="L239" s="55">
        <f t="shared" ca="1" si="3"/>
        <v>42724.944806712963</v>
      </c>
    </row>
    <row r="240" spans="1:12" ht="26.4" x14ac:dyDescent="0.25">
      <c r="A240">
        <v>238</v>
      </c>
      <c r="B240" t="s">
        <v>447</v>
      </c>
      <c r="C240" s="18" t="s">
        <v>448</v>
      </c>
      <c r="D240" s="31" t="s">
        <v>120</v>
      </c>
      <c r="E240" s="35" t="s">
        <v>178</v>
      </c>
      <c r="F240" s="31">
        <v>16</v>
      </c>
      <c r="G240" s="35" t="s">
        <v>465</v>
      </c>
      <c r="H240" s="36" t="s">
        <v>464</v>
      </c>
      <c r="I240" s="37" t="s">
        <v>458</v>
      </c>
      <c r="L240" s="55">
        <f t="shared" ca="1" si="3"/>
        <v>42724.944806712963</v>
      </c>
    </row>
    <row r="241" spans="1:12" ht="26.4" x14ac:dyDescent="0.25">
      <c r="A241">
        <v>239</v>
      </c>
      <c r="B241" t="s">
        <v>447</v>
      </c>
      <c r="C241" s="18" t="s">
        <v>448</v>
      </c>
      <c r="D241" s="31" t="s">
        <v>120</v>
      </c>
      <c r="E241" s="35" t="s">
        <v>178</v>
      </c>
      <c r="F241" s="31">
        <v>16</v>
      </c>
      <c r="G241" s="31">
        <v>20</v>
      </c>
      <c r="H241" s="36" t="s">
        <v>464</v>
      </c>
      <c r="I241" s="37" t="s">
        <v>458</v>
      </c>
      <c r="L241" s="55">
        <f t="shared" ca="1" si="3"/>
        <v>42724.944806712963</v>
      </c>
    </row>
    <row r="242" spans="1:12" ht="39.6" x14ac:dyDescent="0.25">
      <c r="A242">
        <v>240</v>
      </c>
      <c r="B242" t="s">
        <v>447</v>
      </c>
      <c r="C242" s="18" t="s">
        <v>448</v>
      </c>
      <c r="D242" s="31" t="s">
        <v>120</v>
      </c>
      <c r="E242" s="35" t="s">
        <v>178</v>
      </c>
      <c r="F242" s="31">
        <v>16</v>
      </c>
      <c r="G242" s="31">
        <v>22</v>
      </c>
      <c r="H242" s="36" t="s">
        <v>466</v>
      </c>
      <c r="I242" s="36" t="s">
        <v>467</v>
      </c>
      <c r="L242" s="55">
        <f t="shared" ca="1" si="3"/>
        <v>42724.944806712963</v>
      </c>
    </row>
    <row r="243" spans="1:12" ht="26.4" x14ac:dyDescent="0.25">
      <c r="A243">
        <v>241</v>
      </c>
      <c r="B243" t="s">
        <v>447</v>
      </c>
      <c r="C243" s="18" t="s">
        <v>448</v>
      </c>
      <c r="D243" s="31" t="s">
        <v>120</v>
      </c>
      <c r="E243" s="35" t="s">
        <v>190</v>
      </c>
      <c r="F243" s="31">
        <v>18</v>
      </c>
      <c r="G243" s="31">
        <v>9</v>
      </c>
      <c r="H243" s="36" t="s">
        <v>468</v>
      </c>
      <c r="I243" s="36" t="s">
        <v>469</v>
      </c>
      <c r="L243" s="55">
        <f t="shared" ca="1" si="3"/>
        <v>42724.944806712963</v>
      </c>
    </row>
    <row r="244" spans="1:12" ht="26.4" x14ac:dyDescent="0.25">
      <c r="A244">
        <v>242</v>
      </c>
      <c r="B244" t="s">
        <v>447</v>
      </c>
      <c r="C244" s="18" t="s">
        <v>448</v>
      </c>
      <c r="D244" s="31" t="s">
        <v>120</v>
      </c>
      <c r="E244" s="35" t="s">
        <v>190</v>
      </c>
      <c r="F244" s="31">
        <v>18</v>
      </c>
      <c r="G244" s="31">
        <v>17</v>
      </c>
      <c r="H244" s="36" t="s">
        <v>470</v>
      </c>
      <c r="I244" s="36" t="s">
        <v>471</v>
      </c>
      <c r="L244" s="55">
        <f t="shared" ca="1" si="3"/>
        <v>42724.944806712963</v>
      </c>
    </row>
    <row r="245" spans="1:12" ht="26.4" x14ac:dyDescent="0.25">
      <c r="A245">
        <v>243</v>
      </c>
      <c r="B245" t="s">
        <v>447</v>
      </c>
      <c r="C245" s="18" t="s">
        <v>448</v>
      </c>
      <c r="D245" s="31" t="s">
        <v>120</v>
      </c>
      <c r="E245" s="35" t="s">
        <v>472</v>
      </c>
      <c r="F245" s="31">
        <v>20</v>
      </c>
      <c r="G245" s="31">
        <v>2</v>
      </c>
      <c r="H245" s="36" t="s">
        <v>473</v>
      </c>
      <c r="I245" s="36" t="s">
        <v>474</v>
      </c>
      <c r="L245" s="55">
        <f t="shared" ca="1" si="3"/>
        <v>42724.944806712963</v>
      </c>
    </row>
    <row r="246" spans="1:12" ht="26.4" x14ac:dyDescent="0.25">
      <c r="A246">
        <v>244</v>
      </c>
      <c r="B246" t="s">
        <v>447</v>
      </c>
      <c r="C246" s="18" t="s">
        <v>448</v>
      </c>
      <c r="D246" s="31" t="s">
        <v>120</v>
      </c>
      <c r="E246" s="35" t="s">
        <v>475</v>
      </c>
      <c r="F246" s="31">
        <v>24</v>
      </c>
      <c r="G246" s="31">
        <v>23</v>
      </c>
      <c r="H246" s="36" t="s">
        <v>476</v>
      </c>
      <c r="I246" s="36" t="s">
        <v>477</v>
      </c>
      <c r="L246" s="55">
        <f t="shared" ca="1" si="3"/>
        <v>42724.944806712963</v>
      </c>
    </row>
    <row r="247" spans="1:12" ht="39.6" x14ac:dyDescent="0.25">
      <c r="A247">
        <v>245</v>
      </c>
      <c r="B247" t="s">
        <v>447</v>
      </c>
      <c r="C247" s="18" t="s">
        <v>448</v>
      </c>
      <c r="D247" s="31" t="s">
        <v>120</v>
      </c>
      <c r="E247" s="35" t="s">
        <v>478</v>
      </c>
      <c r="F247" s="31">
        <v>25</v>
      </c>
      <c r="G247" s="31">
        <v>17</v>
      </c>
      <c r="H247" s="36" t="s">
        <v>479</v>
      </c>
      <c r="I247" s="36" t="s">
        <v>480</v>
      </c>
      <c r="L247" s="55">
        <f t="shared" ca="1" si="3"/>
        <v>42724.944806712963</v>
      </c>
    </row>
    <row r="248" spans="1:12" ht="26.4" x14ac:dyDescent="0.25">
      <c r="A248">
        <v>246</v>
      </c>
      <c r="B248" t="s">
        <v>447</v>
      </c>
      <c r="C248" s="18" t="s">
        <v>448</v>
      </c>
      <c r="D248" s="31" t="s">
        <v>120</v>
      </c>
      <c r="E248" s="35" t="s">
        <v>481</v>
      </c>
      <c r="F248" s="31">
        <v>28</v>
      </c>
      <c r="G248" s="31">
        <v>10</v>
      </c>
      <c r="H248" s="36" t="s">
        <v>482</v>
      </c>
      <c r="I248" s="36" t="s">
        <v>477</v>
      </c>
      <c r="L248" s="55">
        <f t="shared" ca="1" si="3"/>
        <v>42724.944806712963</v>
      </c>
    </row>
    <row r="249" spans="1:12" ht="26.4" x14ac:dyDescent="0.25">
      <c r="A249">
        <v>247</v>
      </c>
      <c r="B249" t="s">
        <v>447</v>
      </c>
      <c r="C249" s="18" t="s">
        <v>448</v>
      </c>
      <c r="D249" s="31" t="s">
        <v>120</v>
      </c>
      <c r="E249" s="31" t="s">
        <v>258</v>
      </c>
      <c r="F249" s="31">
        <v>60</v>
      </c>
      <c r="G249" s="31">
        <v>34</v>
      </c>
      <c r="H249" s="32" t="s">
        <v>483</v>
      </c>
      <c r="I249" s="32" t="s">
        <v>484</v>
      </c>
      <c r="L249" s="55">
        <f t="shared" ca="1" si="3"/>
        <v>42724.944806712963</v>
      </c>
    </row>
    <row r="250" spans="1:12" ht="26.4" x14ac:dyDescent="0.25">
      <c r="A250">
        <v>248</v>
      </c>
      <c r="B250" t="s">
        <v>447</v>
      </c>
      <c r="C250" s="18" t="s">
        <v>448</v>
      </c>
      <c r="D250" s="31" t="s">
        <v>120</v>
      </c>
      <c r="E250" s="31" t="s">
        <v>258</v>
      </c>
      <c r="F250" s="31">
        <v>61</v>
      </c>
      <c r="G250" s="31">
        <v>5</v>
      </c>
      <c r="H250" s="32" t="s">
        <v>483</v>
      </c>
      <c r="I250" s="32" t="s">
        <v>484</v>
      </c>
      <c r="L250" s="55">
        <f t="shared" ca="1" si="3"/>
        <v>42724.944806712963</v>
      </c>
    </row>
    <row r="251" spans="1:12" ht="26.4" x14ac:dyDescent="0.25">
      <c r="A251">
        <v>249</v>
      </c>
      <c r="B251" t="s">
        <v>447</v>
      </c>
      <c r="C251" s="18" t="s">
        <v>448</v>
      </c>
      <c r="D251" s="31" t="s">
        <v>120</v>
      </c>
      <c r="E251" s="31" t="s">
        <v>258</v>
      </c>
      <c r="F251" s="31">
        <v>61</v>
      </c>
      <c r="G251" s="31">
        <v>6</v>
      </c>
      <c r="H251" s="32" t="s">
        <v>483</v>
      </c>
      <c r="I251" s="32" t="s">
        <v>484</v>
      </c>
      <c r="L251" s="55">
        <f t="shared" ca="1" si="3"/>
        <v>42724.944806712963</v>
      </c>
    </row>
    <row r="252" spans="1:12" ht="26.4" x14ac:dyDescent="0.25">
      <c r="A252">
        <v>250</v>
      </c>
      <c r="B252" t="s">
        <v>447</v>
      </c>
      <c r="C252" s="18" t="s">
        <v>448</v>
      </c>
      <c r="D252" s="31" t="s">
        <v>120</v>
      </c>
      <c r="E252" s="31" t="s">
        <v>258</v>
      </c>
      <c r="F252" s="31">
        <v>61</v>
      </c>
      <c r="G252" s="31">
        <v>8</v>
      </c>
      <c r="H252" s="32" t="s">
        <v>483</v>
      </c>
      <c r="I252" s="32" t="s">
        <v>484</v>
      </c>
      <c r="L252" s="55">
        <f t="shared" ca="1" si="3"/>
        <v>42724.944806712963</v>
      </c>
    </row>
    <row r="253" spans="1:12" ht="26.4" x14ac:dyDescent="0.25">
      <c r="A253">
        <v>251</v>
      </c>
      <c r="B253" t="s">
        <v>447</v>
      </c>
      <c r="C253" s="18" t="s">
        <v>448</v>
      </c>
      <c r="D253" s="31" t="s">
        <v>120</v>
      </c>
      <c r="E253" s="31" t="s">
        <v>258</v>
      </c>
      <c r="F253" s="31">
        <v>61</v>
      </c>
      <c r="G253" s="31">
        <v>18</v>
      </c>
      <c r="H253" s="32" t="s">
        <v>483</v>
      </c>
      <c r="I253" s="32" t="s">
        <v>484</v>
      </c>
      <c r="L253" s="55">
        <f t="shared" ca="1" si="3"/>
        <v>42724.944806712963</v>
      </c>
    </row>
    <row r="254" spans="1:12" ht="26.4" x14ac:dyDescent="0.25">
      <c r="A254">
        <v>252</v>
      </c>
      <c r="B254" t="s">
        <v>447</v>
      </c>
      <c r="C254" s="18" t="s">
        <v>448</v>
      </c>
      <c r="D254" s="31" t="s">
        <v>120</v>
      </c>
      <c r="E254" s="31" t="s">
        <v>485</v>
      </c>
      <c r="F254" s="31">
        <v>62</v>
      </c>
      <c r="G254" s="31">
        <v>12</v>
      </c>
      <c r="H254" s="32" t="s">
        <v>486</v>
      </c>
      <c r="I254" s="32" t="s">
        <v>469</v>
      </c>
      <c r="L254" s="55">
        <f t="shared" ca="1" si="3"/>
        <v>42724.944806712963</v>
      </c>
    </row>
    <row r="255" spans="1:12" x14ac:dyDescent="0.25">
      <c r="A255">
        <v>253</v>
      </c>
      <c r="B255" t="s">
        <v>447</v>
      </c>
      <c r="C255" s="18" t="s">
        <v>448</v>
      </c>
      <c r="D255" s="31" t="s">
        <v>120</v>
      </c>
      <c r="E255" s="31">
        <v>7</v>
      </c>
      <c r="F255" s="31">
        <v>123</v>
      </c>
      <c r="G255" s="31">
        <v>14</v>
      </c>
      <c r="H255" s="32" t="s">
        <v>487</v>
      </c>
      <c r="I255" s="32" t="s">
        <v>488</v>
      </c>
      <c r="L255" s="55">
        <f t="shared" ca="1" si="3"/>
        <v>42724.944806712963</v>
      </c>
    </row>
    <row r="256" spans="1:12" ht="26.4" x14ac:dyDescent="0.25">
      <c r="A256">
        <v>254</v>
      </c>
      <c r="B256" t="s">
        <v>447</v>
      </c>
      <c r="C256" s="18" t="s">
        <v>448</v>
      </c>
      <c r="D256" s="31" t="s">
        <v>120</v>
      </c>
      <c r="E256" s="31" t="s">
        <v>489</v>
      </c>
      <c r="F256" s="31">
        <v>124</v>
      </c>
      <c r="G256" s="31">
        <v>16</v>
      </c>
      <c r="H256" s="32" t="s">
        <v>490</v>
      </c>
      <c r="I256" s="32" t="s">
        <v>491</v>
      </c>
      <c r="L256" s="55">
        <f t="shared" ca="1" si="3"/>
        <v>42724.944806712963</v>
      </c>
    </row>
    <row r="257" spans="1:12" ht="26.4" x14ac:dyDescent="0.25">
      <c r="A257">
        <v>255</v>
      </c>
      <c r="B257" t="s">
        <v>447</v>
      </c>
      <c r="C257" s="18" t="s">
        <v>448</v>
      </c>
      <c r="D257" s="31" t="s">
        <v>120</v>
      </c>
      <c r="E257" s="31">
        <v>7.7</v>
      </c>
      <c r="F257" s="31">
        <v>128</v>
      </c>
      <c r="G257" s="31">
        <v>21</v>
      </c>
      <c r="H257" s="32" t="s">
        <v>492</v>
      </c>
      <c r="I257" s="33" t="s">
        <v>454</v>
      </c>
      <c r="L257" s="55">
        <f t="shared" ca="1" si="3"/>
        <v>42724.944806712963</v>
      </c>
    </row>
    <row r="258" spans="1:12" ht="66" x14ac:dyDescent="0.25">
      <c r="A258">
        <v>256</v>
      </c>
      <c r="B258" t="s">
        <v>447</v>
      </c>
      <c r="C258" s="18" t="s">
        <v>448</v>
      </c>
      <c r="D258" s="31" t="s">
        <v>120</v>
      </c>
      <c r="E258" s="31" t="s">
        <v>493</v>
      </c>
      <c r="F258" s="31">
        <v>129</v>
      </c>
      <c r="G258" s="31">
        <v>4</v>
      </c>
      <c r="H258" s="32" t="s">
        <v>494</v>
      </c>
      <c r="I258" s="32" t="s">
        <v>495</v>
      </c>
      <c r="L258" s="55">
        <f t="shared" ca="1" si="3"/>
        <v>42724.944806712963</v>
      </c>
    </row>
    <row r="259" spans="1:12" ht="39.6" x14ac:dyDescent="0.25">
      <c r="A259">
        <v>257</v>
      </c>
      <c r="B259" t="s">
        <v>447</v>
      </c>
      <c r="C259" s="18" t="s">
        <v>448</v>
      </c>
      <c r="D259" s="31" t="s">
        <v>120</v>
      </c>
      <c r="E259" s="31">
        <v>9</v>
      </c>
      <c r="F259" s="31">
        <v>144</v>
      </c>
      <c r="G259" s="31">
        <v>5</v>
      </c>
      <c r="H259" s="32" t="s">
        <v>496</v>
      </c>
      <c r="I259" s="32" t="s">
        <v>497</v>
      </c>
      <c r="L259" s="55">
        <f t="shared" ref="L259:L322" ca="1" si="4">NOW()</f>
        <v>42724.944806712963</v>
      </c>
    </row>
    <row r="260" spans="1:12" ht="26.4" x14ac:dyDescent="0.25">
      <c r="A260">
        <v>258</v>
      </c>
      <c r="B260" t="s">
        <v>447</v>
      </c>
      <c r="C260" s="18" t="s">
        <v>448</v>
      </c>
      <c r="D260" s="31" t="s">
        <v>120</v>
      </c>
      <c r="E260" s="31" t="s">
        <v>303</v>
      </c>
      <c r="F260" s="31">
        <v>147</v>
      </c>
      <c r="G260" s="31">
        <v>2</v>
      </c>
      <c r="H260" s="36" t="s">
        <v>498</v>
      </c>
      <c r="I260" s="36" t="s">
        <v>499</v>
      </c>
      <c r="L260" s="55">
        <f t="shared" ca="1" si="4"/>
        <v>42724.944806712963</v>
      </c>
    </row>
    <row r="261" spans="1:12" ht="26.4" x14ac:dyDescent="0.25">
      <c r="A261">
        <v>259</v>
      </c>
      <c r="B261" t="s">
        <v>447</v>
      </c>
      <c r="C261" s="18" t="s">
        <v>448</v>
      </c>
      <c r="D261" s="31" t="s">
        <v>120</v>
      </c>
      <c r="E261" s="31" t="s">
        <v>303</v>
      </c>
      <c r="F261" s="31">
        <v>147</v>
      </c>
      <c r="G261" s="31">
        <v>5</v>
      </c>
      <c r="H261" s="32" t="s">
        <v>483</v>
      </c>
      <c r="I261" s="32" t="s">
        <v>484</v>
      </c>
      <c r="L261" s="55">
        <f t="shared" ca="1" si="4"/>
        <v>42724.944806712963</v>
      </c>
    </row>
    <row r="262" spans="1:12" ht="39.6" x14ac:dyDescent="0.25">
      <c r="A262">
        <v>260</v>
      </c>
      <c r="B262" t="s">
        <v>447</v>
      </c>
      <c r="C262" s="18" t="s">
        <v>448</v>
      </c>
      <c r="D262" s="31" t="s">
        <v>120</v>
      </c>
      <c r="E262" s="31" t="s">
        <v>303</v>
      </c>
      <c r="F262" s="31">
        <v>147</v>
      </c>
      <c r="G262" s="31">
        <v>5</v>
      </c>
      <c r="H262" s="38" t="s">
        <v>500</v>
      </c>
      <c r="I262" s="38" t="s">
        <v>501</v>
      </c>
      <c r="L262" s="55">
        <f t="shared" ca="1" si="4"/>
        <v>42724.944806712963</v>
      </c>
    </row>
    <row r="263" spans="1:12" ht="39.6" x14ac:dyDescent="0.25">
      <c r="A263">
        <v>261</v>
      </c>
      <c r="B263" t="s">
        <v>447</v>
      </c>
      <c r="C263" s="18" t="s">
        <v>448</v>
      </c>
      <c r="D263" s="31" t="s">
        <v>120</v>
      </c>
      <c r="E263" s="31" t="s">
        <v>303</v>
      </c>
      <c r="F263" s="31">
        <v>147</v>
      </c>
      <c r="G263" s="31">
        <v>7</v>
      </c>
      <c r="H263" s="38" t="s">
        <v>502</v>
      </c>
      <c r="I263" s="38" t="s">
        <v>503</v>
      </c>
      <c r="L263" s="55">
        <f t="shared" ca="1" si="4"/>
        <v>42724.944806712963</v>
      </c>
    </row>
    <row r="264" spans="1:12" ht="26.4" x14ac:dyDescent="0.25">
      <c r="A264">
        <v>262</v>
      </c>
      <c r="B264" t="s">
        <v>447</v>
      </c>
      <c r="C264" s="18" t="s">
        <v>448</v>
      </c>
      <c r="D264" s="31" t="s">
        <v>120</v>
      </c>
      <c r="E264" s="31" t="s">
        <v>303</v>
      </c>
      <c r="F264" s="31">
        <v>147</v>
      </c>
      <c r="G264" s="31">
        <v>9</v>
      </c>
      <c r="H264" s="32" t="s">
        <v>483</v>
      </c>
      <c r="I264" s="32" t="s">
        <v>484</v>
      </c>
      <c r="L264" s="55">
        <f t="shared" ca="1" si="4"/>
        <v>42724.944806712963</v>
      </c>
    </row>
    <row r="265" spans="1:12" ht="26.4" x14ac:dyDescent="0.25">
      <c r="A265">
        <v>263</v>
      </c>
      <c r="B265" t="s">
        <v>447</v>
      </c>
      <c r="C265" s="18" t="s">
        <v>448</v>
      </c>
      <c r="D265" s="31" t="s">
        <v>120</v>
      </c>
      <c r="E265" s="31" t="s">
        <v>303</v>
      </c>
      <c r="F265" s="31">
        <v>147</v>
      </c>
      <c r="G265" s="31">
        <v>9</v>
      </c>
      <c r="H265" s="36" t="s">
        <v>504</v>
      </c>
      <c r="I265" s="36" t="s">
        <v>505</v>
      </c>
      <c r="L265" s="55">
        <f t="shared" ca="1" si="4"/>
        <v>42724.944806712963</v>
      </c>
    </row>
    <row r="266" spans="1:12" ht="26.4" x14ac:dyDescent="0.25">
      <c r="A266">
        <v>264</v>
      </c>
      <c r="B266" t="s">
        <v>447</v>
      </c>
      <c r="C266" s="18" t="s">
        <v>448</v>
      </c>
      <c r="D266" s="31" t="s">
        <v>120</v>
      </c>
      <c r="E266" s="31" t="s">
        <v>303</v>
      </c>
      <c r="F266" s="31">
        <v>147</v>
      </c>
      <c r="G266" s="31">
        <v>11</v>
      </c>
      <c r="H266" s="36" t="s">
        <v>506</v>
      </c>
      <c r="I266" s="36" t="s">
        <v>507</v>
      </c>
      <c r="L266" s="55">
        <f t="shared" ca="1" si="4"/>
        <v>42724.944806712963</v>
      </c>
    </row>
    <row r="267" spans="1:12" ht="26.4" x14ac:dyDescent="0.25">
      <c r="A267">
        <v>265</v>
      </c>
      <c r="B267" t="s">
        <v>447</v>
      </c>
      <c r="C267" s="18" t="s">
        <v>448</v>
      </c>
      <c r="D267" s="31" t="s">
        <v>120</v>
      </c>
      <c r="E267" s="31" t="s">
        <v>312</v>
      </c>
      <c r="F267" s="31">
        <v>147</v>
      </c>
      <c r="G267" s="31">
        <v>17</v>
      </c>
      <c r="H267" s="32" t="s">
        <v>483</v>
      </c>
      <c r="I267" s="32" t="s">
        <v>484</v>
      </c>
      <c r="L267" s="55">
        <f t="shared" ca="1" si="4"/>
        <v>42724.944806712963</v>
      </c>
    </row>
    <row r="268" spans="1:12" ht="26.4" x14ac:dyDescent="0.25">
      <c r="A268">
        <v>266</v>
      </c>
      <c r="B268" t="s">
        <v>447</v>
      </c>
      <c r="C268" s="18" t="s">
        <v>448</v>
      </c>
      <c r="D268" s="31" t="s">
        <v>120</v>
      </c>
      <c r="E268" s="35" t="s">
        <v>312</v>
      </c>
      <c r="F268" s="31">
        <v>147</v>
      </c>
      <c r="G268" s="31">
        <v>17</v>
      </c>
      <c r="H268" s="36" t="s">
        <v>508</v>
      </c>
      <c r="I268" s="36" t="s">
        <v>509</v>
      </c>
      <c r="L268" s="55">
        <f t="shared" ca="1" si="4"/>
        <v>42724.944806712963</v>
      </c>
    </row>
    <row r="269" spans="1:12" ht="26.4" x14ac:dyDescent="0.25">
      <c r="A269">
        <v>267</v>
      </c>
      <c r="B269" t="s">
        <v>447</v>
      </c>
      <c r="C269" s="18" t="s">
        <v>448</v>
      </c>
      <c r="D269" s="31" t="s">
        <v>120</v>
      </c>
      <c r="E269" s="31" t="s">
        <v>312</v>
      </c>
      <c r="F269" s="31">
        <v>148</v>
      </c>
      <c r="G269" s="31">
        <v>2</v>
      </c>
      <c r="H269" s="32" t="s">
        <v>483</v>
      </c>
      <c r="I269" s="32" t="s">
        <v>484</v>
      </c>
      <c r="L269" s="55">
        <f t="shared" ca="1" si="4"/>
        <v>42724.944806712963</v>
      </c>
    </row>
    <row r="270" spans="1:12" ht="26.4" x14ac:dyDescent="0.25">
      <c r="A270">
        <v>268</v>
      </c>
      <c r="B270" t="s">
        <v>447</v>
      </c>
      <c r="C270" s="18" t="s">
        <v>448</v>
      </c>
      <c r="D270" s="31" t="s">
        <v>120</v>
      </c>
      <c r="E270" s="35" t="s">
        <v>312</v>
      </c>
      <c r="F270" s="31">
        <v>148</v>
      </c>
      <c r="G270" s="31">
        <v>2</v>
      </c>
      <c r="H270" s="36" t="s">
        <v>510</v>
      </c>
      <c r="I270" s="36" t="s">
        <v>511</v>
      </c>
      <c r="L270" s="55">
        <f t="shared" ca="1" si="4"/>
        <v>42724.944806712963</v>
      </c>
    </row>
    <row r="271" spans="1:12" ht="26.4" x14ac:dyDescent="0.25">
      <c r="A271">
        <v>269</v>
      </c>
      <c r="B271" t="s">
        <v>447</v>
      </c>
      <c r="C271" s="18" t="s">
        <v>448</v>
      </c>
      <c r="D271" s="31" t="s">
        <v>120</v>
      </c>
      <c r="E271" s="35" t="s">
        <v>330</v>
      </c>
      <c r="F271" s="31">
        <v>148</v>
      </c>
      <c r="G271" s="31">
        <v>20</v>
      </c>
      <c r="H271" s="32" t="s">
        <v>483</v>
      </c>
      <c r="I271" s="32" t="s">
        <v>484</v>
      </c>
      <c r="L271" s="55">
        <f t="shared" ca="1" si="4"/>
        <v>42724.944806712963</v>
      </c>
    </row>
    <row r="272" spans="1:12" ht="26.4" x14ac:dyDescent="0.25">
      <c r="A272">
        <v>270</v>
      </c>
      <c r="B272" t="s">
        <v>447</v>
      </c>
      <c r="C272" s="18" t="s">
        <v>448</v>
      </c>
      <c r="D272" s="31" t="s">
        <v>120</v>
      </c>
      <c r="E272" s="31" t="s">
        <v>330</v>
      </c>
      <c r="F272" s="31">
        <v>148</v>
      </c>
      <c r="G272" s="31">
        <v>21</v>
      </c>
      <c r="H272" s="32" t="s">
        <v>483</v>
      </c>
      <c r="I272" s="32" t="s">
        <v>484</v>
      </c>
      <c r="L272" s="55">
        <f t="shared" ca="1" si="4"/>
        <v>42724.944806712963</v>
      </c>
    </row>
    <row r="273" spans="1:12" ht="26.4" x14ac:dyDescent="0.25">
      <c r="A273">
        <v>271</v>
      </c>
      <c r="B273" t="s">
        <v>447</v>
      </c>
      <c r="C273" s="18" t="s">
        <v>448</v>
      </c>
      <c r="D273" s="31" t="s">
        <v>120</v>
      </c>
      <c r="E273" s="31" t="s">
        <v>330</v>
      </c>
      <c r="F273" s="31">
        <v>148</v>
      </c>
      <c r="G273" s="31">
        <v>21</v>
      </c>
      <c r="H273" s="36" t="s">
        <v>512</v>
      </c>
      <c r="I273" s="36" t="s">
        <v>513</v>
      </c>
      <c r="L273" s="55">
        <f t="shared" ca="1" si="4"/>
        <v>42724.944806712963</v>
      </c>
    </row>
    <row r="274" spans="1:12" ht="26.4" x14ac:dyDescent="0.25">
      <c r="A274">
        <v>272</v>
      </c>
      <c r="B274" t="s">
        <v>447</v>
      </c>
      <c r="C274" s="18" t="s">
        <v>448</v>
      </c>
      <c r="D274" s="31" t="s">
        <v>120</v>
      </c>
      <c r="E274" s="31" t="s">
        <v>330</v>
      </c>
      <c r="F274" s="31">
        <v>148</v>
      </c>
      <c r="G274" s="31">
        <v>25</v>
      </c>
      <c r="H274" s="32" t="s">
        <v>483</v>
      </c>
      <c r="I274" s="32" t="s">
        <v>484</v>
      </c>
      <c r="L274" s="55">
        <f t="shared" ca="1" si="4"/>
        <v>42724.944806712963</v>
      </c>
    </row>
    <row r="275" spans="1:12" ht="26.4" x14ac:dyDescent="0.25">
      <c r="A275">
        <v>273</v>
      </c>
      <c r="B275" t="s">
        <v>447</v>
      </c>
      <c r="C275" s="18" t="s">
        <v>448</v>
      </c>
      <c r="D275" s="31" t="s">
        <v>120</v>
      </c>
      <c r="E275" s="31" t="s">
        <v>330</v>
      </c>
      <c r="F275" s="31">
        <v>148</v>
      </c>
      <c r="G275" s="31">
        <v>25</v>
      </c>
      <c r="H275" s="36" t="s">
        <v>514</v>
      </c>
      <c r="I275" s="36" t="s">
        <v>515</v>
      </c>
      <c r="L275" s="55">
        <f t="shared" ca="1" si="4"/>
        <v>42724.944806712963</v>
      </c>
    </row>
    <row r="276" spans="1:12" ht="26.4" x14ac:dyDescent="0.25">
      <c r="A276">
        <v>274</v>
      </c>
      <c r="B276" t="s">
        <v>447</v>
      </c>
      <c r="C276" s="18" t="s">
        <v>448</v>
      </c>
      <c r="D276" s="31" t="s">
        <v>120</v>
      </c>
      <c r="E276" s="31" t="s">
        <v>335</v>
      </c>
      <c r="F276" s="31">
        <v>149</v>
      </c>
      <c r="G276" s="31">
        <v>7</v>
      </c>
      <c r="H276" s="32" t="s">
        <v>483</v>
      </c>
      <c r="I276" s="32" t="s">
        <v>484</v>
      </c>
      <c r="L276" s="55">
        <f t="shared" ca="1" si="4"/>
        <v>42724.944806712963</v>
      </c>
    </row>
    <row r="277" spans="1:12" ht="26.4" x14ac:dyDescent="0.25">
      <c r="A277">
        <v>275</v>
      </c>
      <c r="B277" t="s">
        <v>447</v>
      </c>
      <c r="C277" s="18" t="s">
        <v>448</v>
      </c>
      <c r="D277" s="31" t="s">
        <v>120</v>
      </c>
      <c r="E277" s="31" t="s">
        <v>335</v>
      </c>
      <c r="F277" s="31">
        <v>149</v>
      </c>
      <c r="G277" s="31">
        <v>7</v>
      </c>
      <c r="H277" s="36" t="s">
        <v>516</v>
      </c>
      <c r="I277" s="36" t="s">
        <v>517</v>
      </c>
      <c r="L277" s="55">
        <f t="shared" ca="1" si="4"/>
        <v>42724.944806712963</v>
      </c>
    </row>
    <row r="278" spans="1:12" ht="26.4" x14ac:dyDescent="0.25">
      <c r="A278">
        <v>276</v>
      </c>
      <c r="B278" t="s">
        <v>447</v>
      </c>
      <c r="C278" s="18" t="s">
        <v>448</v>
      </c>
      <c r="D278" s="31" t="s">
        <v>120</v>
      </c>
      <c r="E278" s="31" t="s">
        <v>335</v>
      </c>
      <c r="F278" s="31">
        <v>149</v>
      </c>
      <c r="G278" s="31">
        <v>13</v>
      </c>
      <c r="H278" s="32" t="s">
        <v>483</v>
      </c>
      <c r="I278" s="32" t="s">
        <v>484</v>
      </c>
      <c r="L278" s="55">
        <f t="shared" ca="1" si="4"/>
        <v>42724.944806712963</v>
      </c>
    </row>
    <row r="279" spans="1:12" ht="26.4" x14ac:dyDescent="0.25">
      <c r="A279">
        <v>277</v>
      </c>
      <c r="B279" t="s">
        <v>447</v>
      </c>
      <c r="C279" s="18" t="s">
        <v>448</v>
      </c>
      <c r="D279" s="31" t="s">
        <v>120</v>
      </c>
      <c r="E279" s="31" t="s">
        <v>335</v>
      </c>
      <c r="F279" s="31">
        <v>149</v>
      </c>
      <c r="G279" s="31">
        <v>13</v>
      </c>
      <c r="H279" s="36" t="s">
        <v>518</v>
      </c>
      <c r="I279" s="36" t="s">
        <v>519</v>
      </c>
      <c r="L279" s="55">
        <f t="shared" ca="1" si="4"/>
        <v>42724.944806712963</v>
      </c>
    </row>
    <row r="280" spans="1:12" ht="26.4" x14ac:dyDescent="0.25">
      <c r="A280">
        <v>278</v>
      </c>
      <c r="B280" t="s">
        <v>447</v>
      </c>
      <c r="C280" s="18" t="s">
        <v>448</v>
      </c>
      <c r="D280" s="31" t="s">
        <v>120</v>
      </c>
      <c r="E280" s="39" t="s">
        <v>339</v>
      </c>
      <c r="F280" s="31">
        <v>149</v>
      </c>
      <c r="G280" s="31">
        <v>17</v>
      </c>
      <c r="H280" s="36" t="s">
        <v>520</v>
      </c>
      <c r="I280" s="37" t="s">
        <v>519</v>
      </c>
      <c r="L280" s="55">
        <f t="shared" ca="1" si="4"/>
        <v>42724.944806712963</v>
      </c>
    </row>
    <row r="281" spans="1:12" ht="26.4" x14ac:dyDescent="0.25">
      <c r="A281">
        <v>279</v>
      </c>
      <c r="B281" t="s">
        <v>447</v>
      </c>
      <c r="C281" s="18" t="s">
        <v>448</v>
      </c>
      <c r="D281" s="31" t="s">
        <v>120</v>
      </c>
      <c r="E281" s="39" t="s">
        <v>361</v>
      </c>
      <c r="F281" s="31">
        <v>153</v>
      </c>
      <c r="G281" s="31">
        <v>8</v>
      </c>
      <c r="H281" s="32" t="s">
        <v>483</v>
      </c>
      <c r="I281" s="32" t="s">
        <v>484</v>
      </c>
      <c r="L281" s="55">
        <f t="shared" ca="1" si="4"/>
        <v>42724.944806712963</v>
      </c>
    </row>
    <row r="282" spans="1:12" ht="26.4" x14ac:dyDescent="0.25">
      <c r="A282">
        <v>280</v>
      </c>
      <c r="B282" t="s">
        <v>447</v>
      </c>
      <c r="C282" s="18" t="s">
        <v>448</v>
      </c>
      <c r="D282" s="31" t="s">
        <v>120</v>
      </c>
      <c r="E282" s="31" t="s">
        <v>521</v>
      </c>
      <c r="F282" s="31">
        <v>154</v>
      </c>
      <c r="G282" s="31">
        <v>3</v>
      </c>
      <c r="H282" s="32" t="s">
        <v>522</v>
      </c>
      <c r="I282" s="32" t="s">
        <v>523</v>
      </c>
      <c r="L282" s="55">
        <f t="shared" ca="1" si="4"/>
        <v>42724.944806712963</v>
      </c>
    </row>
    <row r="283" spans="1:12" ht="26.4" x14ac:dyDescent="0.25">
      <c r="A283">
        <v>281</v>
      </c>
      <c r="B283" t="s">
        <v>447</v>
      </c>
      <c r="C283" s="18" t="s">
        <v>448</v>
      </c>
      <c r="D283" s="31" t="s">
        <v>120</v>
      </c>
      <c r="E283" s="31" t="s">
        <v>521</v>
      </c>
      <c r="F283" s="31">
        <v>154</v>
      </c>
      <c r="G283" s="31">
        <v>3</v>
      </c>
      <c r="H283" s="36" t="s">
        <v>524</v>
      </c>
      <c r="I283" s="32" t="s">
        <v>525</v>
      </c>
      <c r="L283" s="55">
        <f t="shared" ca="1" si="4"/>
        <v>42724.944806712963</v>
      </c>
    </row>
    <row r="284" spans="1:12" ht="26.4" x14ac:dyDescent="0.25">
      <c r="A284">
        <v>282</v>
      </c>
      <c r="B284" t="s">
        <v>447</v>
      </c>
      <c r="C284" s="18" t="s">
        <v>448</v>
      </c>
      <c r="D284" s="31" t="s">
        <v>120</v>
      </c>
      <c r="E284" s="31" t="s">
        <v>526</v>
      </c>
      <c r="F284" s="31">
        <v>154</v>
      </c>
      <c r="G284" s="31">
        <v>3</v>
      </c>
      <c r="H284" s="36" t="s">
        <v>524</v>
      </c>
      <c r="I284" s="32" t="s">
        <v>525</v>
      </c>
      <c r="L284" s="55">
        <f t="shared" ca="1" si="4"/>
        <v>42724.944806712963</v>
      </c>
    </row>
    <row r="285" spans="1:12" ht="26.4" x14ac:dyDescent="0.25">
      <c r="A285">
        <v>283</v>
      </c>
      <c r="B285" t="s">
        <v>447</v>
      </c>
      <c r="C285" s="18" t="s">
        <v>448</v>
      </c>
      <c r="D285" s="31" t="s">
        <v>120</v>
      </c>
      <c r="E285" s="31" t="s">
        <v>527</v>
      </c>
      <c r="F285" s="31">
        <v>154</v>
      </c>
      <c r="G285" s="31">
        <v>3</v>
      </c>
      <c r="H285" s="36" t="s">
        <v>524</v>
      </c>
      <c r="I285" s="32" t="s">
        <v>525</v>
      </c>
      <c r="L285" s="55">
        <f t="shared" ca="1" si="4"/>
        <v>42724.944806712963</v>
      </c>
    </row>
    <row r="286" spans="1:12" ht="26.4" x14ac:dyDescent="0.25">
      <c r="A286">
        <v>284</v>
      </c>
      <c r="B286" t="s">
        <v>447</v>
      </c>
      <c r="C286" s="18" t="s">
        <v>448</v>
      </c>
      <c r="D286" s="31" t="s">
        <v>120</v>
      </c>
      <c r="E286" s="31" t="s">
        <v>381</v>
      </c>
      <c r="F286" s="31">
        <v>154</v>
      </c>
      <c r="G286" s="31">
        <v>27</v>
      </c>
      <c r="H286" s="32" t="s">
        <v>483</v>
      </c>
      <c r="I286" s="32" t="s">
        <v>484</v>
      </c>
      <c r="L286" s="55">
        <f t="shared" ca="1" si="4"/>
        <v>42724.944806712963</v>
      </c>
    </row>
    <row r="287" spans="1:12" ht="26.4" x14ac:dyDescent="0.25">
      <c r="A287">
        <v>285</v>
      </c>
      <c r="B287" t="s">
        <v>447</v>
      </c>
      <c r="C287" s="18" t="s">
        <v>448</v>
      </c>
      <c r="D287" s="31" t="s">
        <v>120</v>
      </c>
      <c r="E287" s="31" t="s">
        <v>528</v>
      </c>
      <c r="F287" s="31">
        <v>155</v>
      </c>
      <c r="G287" s="31">
        <v>14</v>
      </c>
      <c r="H287" s="36" t="s">
        <v>524</v>
      </c>
      <c r="I287" s="32" t="s">
        <v>525</v>
      </c>
      <c r="L287" s="55">
        <f t="shared" ca="1" si="4"/>
        <v>42724.944806712963</v>
      </c>
    </row>
    <row r="288" spans="1:12" ht="26.4" x14ac:dyDescent="0.25">
      <c r="A288">
        <v>286</v>
      </c>
      <c r="B288" t="s">
        <v>447</v>
      </c>
      <c r="C288" s="18" t="s">
        <v>448</v>
      </c>
      <c r="D288" s="31" t="s">
        <v>120</v>
      </c>
      <c r="E288" s="31" t="s">
        <v>529</v>
      </c>
      <c r="F288" s="31">
        <v>155</v>
      </c>
      <c r="G288" s="31">
        <v>16</v>
      </c>
      <c r="H288" s="36" t="s">
        <v>524</v>
      </c>
      <c r="I288" s="32" t="s">
        <v>525</v>
      </c>
      <c r="L288" s="55">
        <f t="shared" ca="1" si="4"/>
        <v>42724.944806712963</v>
      </c>
    </row>
    <row r="289" spans="1:12" ht="26.4" x14ac:dyDescent="0.25">
      <c r="A289">
        <v>287</v>
      </c>
      <c r="B289" t="s">
        <v>447</v>
      </c>
      <c r="C289" s="18" t="s">
        <v>448</v>
      </c>
      <c r="D289" s="31" t="s">
        <v>120</v>
      </c>
      <c r="E289" s="31" t="s">
        <v>530</v>
      </c>
      <c r="F289" s="31">
        <v>160</v>
      </c>
      <c r="G289" s="31">
        <v>21</v>
      </c>
      <c r="H289" s="36" t="s">
        <v>531</v>
      </c>
      <c r="I289" s="32" t="s">
        <v>532</v>
      </c>
      <c r="L289" s="55">
        <f t="shared" ca="1" si="4"/>
        <v>42724.944806712963</v>
      </c>
    </row>
    <row r="290" spans="1:12" ht="26.4" x14ac:dyDescent="0.25">
      <c r="A290">
        <v>288</v>
      </c>
      <c r="B290" t="s">
        <v>447</v>
      </c>
      <c r="C290" s="18" t="s">
        <v>448</v>
      </c>
      <c r="D290" s="31" t="s">
        <v>120</v>
      </c>
      <c r="E290" s="31" t="s">
        <v>533</v>
      </c>
      <c r="F290" s="31">
        <v>161</v>
      </c>
      <c r="G290" s="31">
        <v>4</v>
      </c>
      <c r="H290" s="36" t="s">
        <v>534</v>
      </c>
      <c r="I290" s="32" t="s">
        <v>535</v>
      </c>
      <c r="L290" s="55">
        <f t="shared" ca="1" si="4"/>
        <v>42724.944806712963</v>
      </c>
    </row>
    <row r="291" spans="1:12" ht="39.6" x14ac:dyDescent="0.25">
      <c r="A291">
        <v>289</v>
      </c>
      <c r="B291" t="s">
        <v>447</v>
      </c>
      <c r="C291" s="18" t="s">
        <v>448</v>
      </c>
      <c r="D291" s="31" t="s">
        <v>120</v>
      </c>
      <c r="E291" s="31" t="s">
        <v>536</v>
      </c>
      <c r="F291" s="31">
        <v>162</v>
      </c>
      <c r="G291" s="31">
        <v>1</v>
      </c>
      <c r="H291" s="36" t="s">
        <v>537</v>
      </c>
      <c r="I291" s="32" t="s">
        <v>538</v>
      </c>
      <c r="L291" s="55">
        <f t="shared" ca="1" si="4"/>
        <v>42724.944806712963</v>
      </c>
    </row>
    <row r="292" spans="1:12" ht="26.4" x14ac:dyDescent="0.25">
      <c r="A292">
        <v>290</v>
      </c>
      <c r="B292" t="s">
        <v>447</v>
      </c>
      <c r="C292" s="18" t="s">
        <v>448</v>
      </c>
      <c r="D292" s="31" t="s">
        <v>120</v>
      </c>
      <c r="E292" s="35" t="s">
        <v>539</v>
      </c>
      <c r="F292" s="31">
        <v>171</v>
      </c>
      <c r="G292" s="31">
        <v>1</v>
      </c>
      <c r="H292" s="36" t="s">
        <v>540</v>
      </c>
      <c r="I292" s="40" t="s">
        <v>541</v>
      </c>
      <c r="L292" s="55">
        <f t="shared" ca="1" si="4"/>
        <v>42724.944806712963</v>
      </c>
    </row>
    <row r="293" spans="1:12" ht="26.4" x14ac:dyDescent="0.25">
      <c r="A293">
        <v>291</v>
      </c>
      <c r="B293" t="s">
        <v>447</v>
      </c>
      <c r="C293" s="18" t="s">
        <v>448</v>
      </c>
      <c r="D293" s="31" t="s">
        <v>120</v>
      </c>
      <c r="E293" s="35" t="s">
        <v>542</v>
      </c>
      <c r="F293" s="31">
        <v>176</v>
      </c>
      <c r="G293" s="31">
        <v>12</v>
      </c>
      <c r="H293" s="36" t="s">
        <v>543</v>
      </c>
      <c r="I293" s="40" t="s">
        <v>519</v>
      </c>
      <c r="L293" s="55">
        <f t="shared" ca="1" si="4"/>
        <v>42724.944806712963</v>
      </c>
    </row>
    <row r="294" spans="1:12" ht="39.6" x14ac:dyDescent="0.25">
      <c r="A294">
        <v>292</v>
      </c>
      <c r="B294" t="s">
        <v>447</v>
      </c>
      <c r="C294" s="18" t="s">
        <v>448</v>
      </c>
      <c r="D294" s="31" t="s">
        <v>120</v>
      </c>
      <c r="E294" s="35" t="s">
        <v>544</v>
      </c>
      <c r="F294" s="31">
        <v>178</v>
      </c>
      <c r="G294" s="31">
        <v>13</v>
      </c>
      <c r="H294" s="36" t="s">
        <v>545</v>
      </c>
      <c r="I294" s="40" t="s">
        <v>546</v>
      </c>
      <c r="L294" s="55">
        <f t="shared" ca="1" si="4"/>
        <v>42724.944806712963</v>
      </c>
    </row>
    <row r="295" spans="1:12" ht="26.4" x14ac:dyDescent="0.25">
      <c r="A295">
        <v>293</v>
      </c>
      <c r="B295" t="s">
        <v>447</v>
      </c>
      <c r="C295" s="18" t="s">
        <v>448</v>
      </c>
      <c r="D295" s="31" t="s">
        <v>120</v>
      </c>
      <c r="E295" s="35" t="s">
        <v>547</v>
      </c>
      <c r="F295" s="31">
        <v>189</v>
      </c>
      <c r="G295" s="35" t="s">
        <v>548</v>
      </c>
      <c r="H295" s="36" t="s">
        <v>549</v>
      </c>
      <c r="I295" s="40" t="s">
        <v>550</v>
      </c>
      <c r="L295" s="55">
        <f t="shared" ca="1" si="4"/>
        <v>42724.944806712963</v>
      </c>
    </row>
    <row r="296" spans="1:12" ht="26.4" x14ac:dyDescent="0.25">
      <c r="A296">
        <v>294</v>
      </c>
      <c r="B296" t="s">
        <v>447</v>
      </c>
      <c r="C296" s="18" t="s">
        <v>448</v>
      </c>
      <c r="D296" s="31" t="s">
        <v>120</v>
      </c>
      <c r="E296" s="35" t="s">
        <v>407</v>
      </c>
      <c r="F296" s="31">
        <v>189</v>
      </c>
      <c r="G296" s="31">
        <v>23</v>
      </c>
      <c r="H296" s="36" t="s">
        <v>551</v>
      </c>
      <c r="I296" s="40" t="s">
        <v>552</v>
      </c>
      <c r="L296" s="55">
        <f t="shared" ca="1" si="4"/>
        <v>42724.944806712963</v>
      </c>
    </row>
    <row r="297" spans="1:12" ht="26.4" x14ac:dyDescent="0.25">
      <c r="A297">
        <v>295</v>
      </c>
      <c r="B297" t="s">
        <v>447</v>
      </c>
      <c r="C297" s="18" t="s">
        <v>448</v>
      </c>
      <c r="D297" s="31" t="s">
        <v>120</v>
      </c>
      <c r="E297" s="31" t="s">
        <v>553</v>
      </c>
      <c r="F297" s="31">
        <v>198</v>
      </c>
      <c r="G297" s="31">
        <v>4</v>
      </c>
      <c r="H297" s="36" t="s">
        <v>551</v>
      </c>
      <c r="I297" s="40" t="s">
        <v>554</v>
      </c>
      <c r="L297" s="55">
        <f t="shared" ca="1" si="4"/>
        <v>42724.944806712963</v>
      </c>
    </row>
    <row r="298" spans="1:12" ht="26.4" x14ac:dyDescent="0.25">
      <c r="A298">
        <v>296</v>
      </c>
      <c r="B298" t="s">
        <v>447</v>
      </c>
      <c r="C298" s="18" t="s">
        <v>448</v>
      </c>
      <c r="D298" s="31" t="s">
        <v>120</v>
      </c>
      <c r="E298" s="31" t="s">
        <v>408</v>
      </c>
      <c r="F298" s="31">
        <v>206</v>
      </c>
      <c r="G298" s="31">
        <v>2</v>
      </c>
      <c r="H298" s="32" t="s">
        <v>483</v>
      </c>
      <c r="I298" s="32" t="s">
        <v>484</v>
      </c>
      <c r="L298" s="55">
        <f t="shared" ca="1" si="4"/>
        <v>42724.944806712963</v>
      </c>
    </row>
    <row r="299" spans="1:12" ht="39.6" x14ac:dyDescent="0.25">
      <c r="A299">
        <v>297</v>
      </c>
      <c r="B299" t="s">
        <v>447</v>
      </c>
      <c r="C299" s="18" t="s">
        <v>448</v>
      </c>
      <c r="D299" s="31" t="s">
        <v>120</v>
      </c>
      <c r="E299" s="31">
        <v>11</v>
      </c>
      <c r="F299" s="31">
        <v>208</v>
      </c>
      <c r="G299" s="31">
        <v>32</v>
      </c>
      <c r="H299" s="36" t="s">
        <v>555</v>
      </c>
      <c r="I299" s="36" t="s">
        <v>556</v>
      </c>
      <c r="L299" s="55">
        <f t="shared" ca="1" si="4"/>
        <v>42724.944806712963</v>
      </c>
    </row>
    <row r="300" spans="1:12" x14ac:dyDescent="0.25">
      <c r="A300">
        <v>298</v>
      </c>
      <c r="B300" t="s">
        <v>557</v>
      </c>
      <c r="C300" s="18" t="s">
        <v>558</v>
      </c>
      <c r="D300" t="s">
        <v>120</v>
      </c>
      <c r="E300" s="41">
        <v>3.3</v>
      </c>
      <c r="F300">
        <v>4</v>
      </c>
      <c r="G300">
        <v>6</v>
      </c>
      <c r="H300" t="s">
        <v>559</v>
      </c>
      <c r="I300" t="s">
        <v>560</v>
      </c>
      <c r="L300" s="55">
        <f t="shared" ca="1" si="4"/>
        <v>42724.944806712963</v>
      </c>
    </row>
    <row r="301" spans="1:12" x14ac:dyDescent="0.25">
      <c r="A301">
        <v>299</v>
      </c>
      <c r="B301" t="s">
        <v>557</v>
      </c>
      <c r="C301" s="18" t="s">
        <v>558</v>
      </c>
      <c r="D301" t="s">
        <v>120</v>
      </c>
      <c r="E301" s="41">
        <v>4.0999999999999996</v>
      </c>
      <c r="F301">
        <v>6</v>
      </c>
      <c r="G301">
        <v>29</v>
      </c>
      <c r="H301" t="s">
        <v>561</v>
      </c>
      <c r="I301" t="s">
        <v>562</v>
      </c>
      <c r="L301" s="55">
        <f t="shared" ca="1" si="4"/>
        <v>42724.944806712963</v>
      </c>
    </row>
    <row r="302" spans="1:12" x14ac:dyDescent="0.25">
      <c r="A302">
        <v>300</v>
      </c>
      <c r="B302" t="s">
        <v>557</v>
      </c>
      <c r="C302" s="18" t="s">
        <v>558</v>
      </c>
      <c r="D302" t="s">
        <v>120</v>
      </c>
      <c r="E302" s="41" t="s">
        <v>140</v>
      </c>
      <c r="F302">
        <v>10</v>
      </c>
      <c r="G302">
        <v>1</v>
      </c>
      <c r="H302" t="s">
        <v>563</v>
      </c>
      <c r="I302" t="s">
        <v>564</v>
      </c>
      <c r="L302" s="55">
        <f t="shared" ca="1" si="4"/>
        <v>42724.944806712963</v>
      </c>
    </row>
    <row r="303" spans="1:12" x14ac:dyDescent="0.25">
      <c r="A303">
        <v>301</v>
      </c>
      <c r="B303" t="s">
        <v>557</v>
      </c>
      <c r="C303" s="18" t="s">
        <v>558</v>
      </c>
      <c r="D303" t="s">
        <v>120</v>
      </c>
      <c r="E303" s="41" t="s">
        <v>565</v>
      </c>
      <c r="F303">
        <v>10</v>
      </c>
      <c r="G303">
        <v>13</v>
      </c>
      <c r="H303" t="s">
        <v>566</v>
      </c>
      <c r="I303" t="s">
        <v>567</v>
      </c>
      <c r="L303" s="55">
        <f t="shared" ca="1" si="4"/>
        <v>42724.944806712963</v>
      </c>
    </row>
    <row r="304" spans="1:12" x14ac:dyDescent="0.25">
      <c r="A304">
        <v>302</v>
      </c>
      <c r="B304" t="s">
        <v>557</v>
      </c>
      <c r="C304" s="18" t="s">
        <v>558</v>
      </c>
      <c r="D304" t="s">
        <v>120</v>
      </c>
      <c r="E304" s="41">
        <v>5.0999999999999996</v>
      </c>
      <c r="F304">
        <v>10</v>
      </c>
      <c r="G304">
        <v>23</v>
      </c>
      <c r="H304" t="s">
        <v>568</v>
      </c>
      <c r="I304" t="s">
        <v>569</v>
      </c>
      <c r="L304" s="55">
        <f t="shared" ca="1" si="4"/>
        <v>42724.944806712963</v>
      </c>
    </row>
    <row r="305" spans="1:12" x14ac:dyDescent="0.25">
      <c r="A305">
        <v>303</v>
      </c>
      <c r="B305" t="s">
        <v>557</v>
      </c>
      <c r="C305" s="18" t="s">
        <v>558</v>
      </c>
      <c r="D305" t="s">
        <v>120</v>
      </c>
      <c r="E305" s="41" t="s">
        <v>570</v>
      </c>
      <c r="F305">
        <v>11</v>
      </c>
      <c r="G305">
        <v>19</v>
      </c>
      <c r="H305" t="s">
        <v>571</v>
      </c>
      <c r="I305" t="s">
        <v>572</v>
      </c>
      <c r="L305" s="55">
        <f t="shared" ca="1" si="4"/>
        <v>42724.944806712963</v>
      </c>
    </row>
    <row r="306" spans="1:12" x14ac:dyDescent="0.25">
      <c r="A306">
        <v>304</v>
      </c>
      <c r="B306" t="s">
        <v>557</v>
      </c>
      <c r="C306" s="18" t="s">
        <v>558</v>
      </c>
      <c r="D306" t="s">
        <v>120</v>
      </c>
      <c r="E306" s="41" t="s">
        <v>164</v>
      </c>
      <c r="F306">
        <v>12</v>
      </c>
      <c r="G306">
        <v>6</v>
      </c>
      <c r="H306" t="s">
        <v>573</v>
      </c>
      <c r="I306" t="s">
        <v>574</v>
      </c>
      <c r="L306" s="55">
        <f t="shared" ca="1" si="4"/>
        <v>42724.944806712963</v>
      </c>
    </row>
    <row r="307" spans="1:12" x14ac:dyDescent="0.25">
      <c r="A307">
        <v>305</v>
      </c>
      <c r="B307" t="s">
        <v>557</v>
      </c>
      <c r="C307" s="18" t="s">
        <v>558</v>
      </c>
      <c r="D307" t="s">
        <v>120</v>
      </c>
      <c r="E307" s="41" t="s">
        <v>164</v>
      </c>
      <c r="F307">
        <v>12</v>
      </c>
      <c r="G307">
        <v>15</v>
      </c>
      <c r="H307" t="s">
        <v>575</v>
      </c>
      <c r="I307" t="s">
        <v>576</v>
      </c>
      <c r="L307" s="55">
        <f t="shared" ca="1" si="4"/>
        <v>42724.944806712963</v>
      </c>
    </row>
    <row r="308" spans="1:12" x14ac:dyDescent="0.25">
      <c r="A308">
        <v>306</v>
      </c>
      <c r="B308" t="s">
        <v>557</v>
      </c>
      <c r="C308" s="18" t="s">
        <v>558</v>
      </c>
      <c r="D308" t="s">
        <v>120</v>
      </c>
      <c r="E308" s="41" t="s">
        <v>164</v>
      </c>
      <c r="F308">
        <v>12</v>
      </c>
      <c r="G308">
        <v>1</v>
      </c>
      <c r="H308" t="s">
        <v>577</v>
      </c>
      <c r="I308" t="s">
        <v>578</v>
      </c>
      <c r="L308" s="55">
        <f t="shared" ca="1" si="4"/>
        <v>42724.944806712963</v>
      </c>
    </row>
    <row r="309" spans="1:12" x14ac:dyDescent="0.25">
      <c r="A309">
        <v>307</v>
      </c>
      <c r="B309" t="s">
        <v>557</v>
      </c>
      <c r="C309" s="18" t="s">
        <v>558</v>
      </c>
      <c r="D309" t="s">
        <v>120</v>
      </c>
      <c r="E309" s="41" t="s">
        <v>164</v>
      </c>
      <c r="F309">
        <v>14</v>
      </c>
      <c r="G309">
        <v>14</v>
      </c>
      <c r="H309" t="s">
        <v>579</v>
      </c>
      <c r="I309" t="s">
        <v>580</v>
      </c>
      <c r="L309" s="55">
        <f t="shared" ca="1" si="4"/>
        <v>42724.944806712963</v>
      </c>
    </row>
    <row r="310" spans="1:12" x14ac:dyDescent="0.25">
      <c r="A310">
        <v>308</v>
      </c>
      <c r="B310" t="s">
        <v>557</v>
      </c>
      <c r="C310" s="18" t="s">
        <v>558</v>
      </c>
      <c r="D310" t="s">
        <v>120</v>
      </c>
      <c r="E310" s="41" t="s">
        <v>176</v>
      </c>
      <c r="F310">
        <v>15</v>
      </c>
      <c r="G310">
        <v>11</v>
      </c>
      <c r="H310" t="s">
        <v>581</v>
      </c>
      <c r="I310" t="s">
        <v>582</v>
      </c>
      <c r="L310" s="55">
        <f t="shared" ca="1" si="4"/>
        <v>42724.944806712963</v>
      </c>
    </row>
    <row r="311" spans="1:12" x14ac:dyDescent="0.25">
      <c r="A311">
        <v>309</v>
      </c>
      <c r="B311" t="s">
        <v>557</v>
      </c>
      <c r="C311" s="18" t="s">
        <v>558</v>
      </c>
      <c r="D311" t="s">
        <v>120</v>
      </c>
      <c r="E311" s="41" t="s">
        <v>583</v>
      </c>
      <c r="F311">
        <v>15</v>
      </c>
      <c r="G311">
        <v>26</v>
      </c>
      <c r="H311" t="s">
        <v>584</v>
      </c>
      <c r="I311" t="s">
        <v>585</v>
      </c>
      <c r="L311" s="55">
        <f t="shared" ca="1" si="4"/>
        <v>42724.944806712963</v>
      </c>
    </row>
    <row r="312" spans="1:12" x14ac:dyDescent="0.25">
      <c r="A312">
        <v>310</v>
      </c>
      <c r="B312" t="s">
        <v>557</v>
      </c>
      <c r="C312" s="18" t="s">
        <v>558</v>
      </c>
      <c r="D312" t="s">
        <v>120</v>
      </c>
      <c r="E312" s="41" t="s">
        <v>186</v>
      </c>
      <c r="F312">
        <v>17</v>
      </c>
      <c r="G312">
        <v>22</v>
      </c>
      <c r="H312" t="s">
        <v>586</v>
      </c>
      <c r="I312" t="s">
        <v>587</v>
      </c>
      <c r="L312" s="55">
        <f t="shared" ca="1" si="4"/>
        <v>42724.944806712963</v>
      </c>
    </row>
    <row r="313" spans="1:12" x14ac:dyDescent="0.25">
      <c r="A313">
        <v>311</v>
      </c>
      <c r="B313" t="s">
        <v>557</v>
      </c>
      <c r="C313" s="18" t="s">
        <v>558</v>
      </c>
      <c r="D313" t="s">
        <v>120</v>
      </c>
      <c r="E313" s="42" t="s">
        <v>588</v>
      </c>
      <c r="F313">
        <v>102</v>
      </c>
      <c r="G313" s="41">
        <v>25</v>
      </c>
      <c r="H313" s="18" t="s">
        <v>589</v>
      </c>
      <c r="I313" s="18" t="s">
        <v>590</v>
      </c>
      <c r="L313" s="55">
        <f t="shared" ca="1" si="4"/>
        <v>42724.944806712963</v>
      </c>
    </row>
    <row r="314" spans="1:12" x14ac:dyDescent="0.25">
      <c r="A314">
        <v>312</v>
      </c>
      <c r="B314" t="s">
        <v>557</v>
      </c>
      <c r="C314" s="18" t="s">
        <v>558</v>
      </c>
      <c r="D314" t="s">
        <v>120</v>
      </c>
      <c r="E314" s="42" t="s">
        <v>270</v>
      </c>
      <c r="F314">
        <v>106</v>
      </c>
      <c r="G314" s="41">
        <v>11</v>
      </c>
      <c r="H314" s="18" t="s">
        <v>591</v>
      </c>
      <c r="I314" s="18" t="s">
        <v>592</v>
      </c>
      <c r="L314" s="55">
        <f t="shared" ca="1" si="4"/>
        <v>42724.944806712963</v>
      </c>
    </row>
    <row r="315" spans="1:12" x14ac:dyDescent="0.25">
      <c r="A315">
        <v>313</v>
      </c>
      <c r="B315" t="s">
        <v>557</v>
      </c>
      <c r="C315" s="18" t="s">
        <v>558</v>
      </c>
      <c r="D315" t="s">
        <v>120</v>
      </c>
      <c r="E315" s="42" t="s">
        <v>270</v>
      </c>
      <c r="F315">
        <v>106</v>
      </c>
      <c r="G315" s="41">
        <v>18</v>
      </c>
      <c r="H315" s="18" t="s">
        <v>591</v>
      </c>
      <c r="I315" s="18" t="s">
        <v>592</v>
      </c>
      <c r="L315" s="55">
        <f t="shared" ca="1" si="4"/>
        <v>42724.944806712963</v>
      </c>
    </row>
    <row r="316" spans="1:12" x14ac:dyDescent="0.25">
      <c r="A316">
        <v>314</v>
      </c>
      <c r="B316" t="s">
        <v>557</v>
      </c>
      <c r="C316" s="18" t="s">
        <v>558</v>
      </c>
      <c r="D316" t="s">
        <v>120</v>
      </c>
      <c r="E316" s="42" t="s">
        <v>274</v>
      </c>
      <c r="F316">
        <v>112</v>
      </c>
      <c r="G316" s="41">
        <v>4</v>
      </c>
      <c r="H316" s="18" t="s">
        <v>593</v>
      </c>
      <c r="I316" s="18" t="s">
        <v>592</v>
      </c>
      <c r="L316" s="55">
        <f t="shared" ca="1" si="4"/>
        <v>42724.944806712963</v>
      </c>
    </row>
    <row r="317" spans="1:12" x14ac:dyDescent="0.25">
      <c r="A317">
        <v>315</v>
      </c>
      <c r="B317" t="s">
        <v>557</v>
      </c>
      <c r="C317" s="18" t="s">
        <v>558</v>
      </c>
      <c r="D317" t="s">
        <v>120</v>
      </c>
      <c r="E317" s="41">
        <v>6.3</v>
      </c>
      <c r="F317">
        <v>119</v>
      </c>
      <c r="G317" s="41">
        <v>21</v>
      </c>
      <c r="H317" s="18" t="s">
        <v>594</v>
      </c>
      <c r="I317" s="18" t="s">
        <v>595</v>
      </c>
      <c r="L317" s="55">
        <f t="shared" ca="1" si="4"/>
        <v>42724.944806712963</v>
      </c>
    </row>
    <row r="318" spans="1:12" x14ac:dyDescent="0.25">
      <c r="A318">
        <v>316</v>
      </c>
      <c r="B318" t="s">
        <v>557</v>
      </c>
      <c r="C318" s="18" t="s">
        <v>558</v>
      </c>
      <c r="D318" t="s">
        <v>120</v>
      </c>
      <c r="E318" s="42" t="s">
        <v>283</v>
      </c>
      <c r="F318">
        <v>135</v>
      </c>
      <c r="G318" s="41">
        <v>21</v>
      </c>
      <c r="H318" s="18" t="s">
        <v>596</v>
      </c>
      <c r="I318" s="18" t="s">
        <v>597</v>
      </c>
      <c r="L318" s="55">
        <f t="shared" ca="1" si="4"/>
        <v>42724.944806712963</v>
      </c>
    </row>
    <row r="319" spans="1:12" x14ac:dyDescent="0.25">
      <c r="A319">
        <v>317</v>
      </c>
      <c r="B319" t="s">
        <v>557</v>
      </c>
      <c r="C319" s="18" t="s">
        <v>558</v>
      </c>
      <c r="D319" t="s">
        <v>120</v>
      </c>
      <c r="E319" s="42" t="s">
        <v>283</v>
      </c>
      <c r="F319">
        <v>136</v>
      </c>
      <c r="G319" s="43" t="s">
        <v>598</v>
      </c>
      <c r="H319" s="18" t="s">
        <v>596</v>
      </c>
      <c r="I319" s="18" t="s">
        <v>599</v>
      </c>
      <c r="L319" s="55">
        <f t="shared" ca="1" si="4"/>
        <v>42724.944806712963</v>
      </c>
    </row>
    <row r="320" spans="1:12" x14ac:dyDescent="0.25">
      <c r="A320">
        <v>318</v>
      </c>
      <c r="B320" t="s">
        <v>557</v>
      </c>
      <c r="C320" s="18" t="s">
        <v>558</v>
      </c>
      <c r="D320" t="s">
        <v>120</v>
      </c>
      <c r="E320" s="42" t="s">
        <v>303</v>
      </c>
      <c r="F320">
        <v>147</v>
      </c>
      <c r="G320" s="41">
        <v>11</v>
      </c>
      <c r="H320" s="18" t="s">
        <v>600</v>
      </c>
      <c r="I320" s="44" t="s">
        <v>601</v>
      </c>
      <c r="L320" s="55">
        <f t="shared" ca="1" si="4"/>
        <v>42724.944806712963</v>
      </c>
    </row>
    <row r="321" spans="1:12" x14ac:dyDescent="0.25">
      <c r="A321">
        <v>319</v>
      </c>
      <c r="B321" t="s">
        <v>557</v>
      </c>
      <c r="C321" s="18" t="s">
        <v>558</v>
      </c>
      <c r="D321" t="s">
        <v>120</v>
      </c>
      <c r="E321" s="42" t="s">
        <v>303</v>
      </c>
      <c r="F321">
        <v>147</v>
      </c>
      <c r="G321" s="41">
        <v>12</v>
      </c>
      <c r="H321" s="18" t="s">
        <v>602</v>
      </c>
      <c r="I321" s="45" t="s">
        <v>603</v>
      </c>
      <c r="L321" s="55">
        <f t="shared" ca="1" si="4"/>
        <v>42724.944806712963</v>
      </c>
    </row>
    <row r="322" spans="1:12" ht="79.2" x14ac:dyDescent="0.25">
      <c r="A322">
        <v>320</v>
      </c>
      <c r="B322" t="s">
        <v>604</v>
      </c>
      <c r="C322" s="18" t="s">
        <v>42</v>
      </c>
      <c r="D322" t="s">
        <v>120</v>
      </c>
      <c r="E322" t="s">
        <v>605</v>
      </c>
      <c r="F322" t="s">
        <v>605</v>
      </c>
      <c r="G322" t="s">
        <v>605</v>
      </c>
      <c r="H322" s="29" t="s">
        <v>606</v>
      </c>
      <c r="I322" s="29" t="s">
        <v>607</v>
      </c>
      <c r="L322" s="55">
        <f t="shared" ca="1" si="4"/>
        <v>42724.944806712963</v>
      </c>
    </row>
    <row r="323" spans="1:12" ht="26.4" x14ac:dyDescent="0.25">
      <c r="A323">
        <v>321</v>
      </c>
      <c r="B323" t="s">
        <v>604</v>
      </c>
      <c r="C323" s="18" t="s">
        <v>42</v>
      </c>
      <c r="D323" t="s">
        <v>120</v>
      </c>
      <c r="E323" t="s">
        <v>608</v>
      </c>
      <c r="F323" t="s">
        <v>609</v>
      </c>
      <c r="G323">
        <v>2</v>
      </c>
      <c r="H323" s="29" t="s">
        <v>610</v>
      </c>
      <c r="I323" s="29" t="s">
        <v>611</v>
      </c>
      <c r="L323" s="55">
        <f t="shared" ref="L323:L386" ca="1" si="5">NOW()</f>
        <v>42724.944806712963</v>
      </c>
    </row>
    <row r="324" spans="1:12" ht="39.6" x14ac:dyDescent="0.25">
      <c r="A324">
        <v>322</v>
      </c>
      <c r="B324" t="s">
        <v>604</v>
      </c>
      <c r="C324" s="18" t="s">
        <v>42</v>
      </c>
      <c r="D324" t="s">
        <v>120</v>
      </c>
      <c r="E324" t="s">
        <v>608</v>
      </c>
      <c r="F324" t="s">
        <v>609</v>
      </c>
      <c r="G324">
        <v>2</v>
      </c>
      <c r="H324" s="29" t="s">
        <v>612</v>
      </c>
      <c r="I324" s="29" t="s">
        <v>613</v>
      </c>
      <c r="L324" s="55">
        <f t="shared" ca="1" si="5"/>
        <v>42724.944806712963</v>
      </c>
    </row>
    <row r="325" spans="1:12" x14ac:dyDescent="0.25">
      <c r="A325">
        <v>323</v>
      </c>
      <c r="B325" t="s">
        <v>604</v>
      </c>
      <c r="C325" s="18" t="s">
        <v>42</v>
      </c>
      <c r="D325" t="s">
        <v>120</v>
      </c>
      <c r="E325" t="s">
        <v>608</v>
      </c>
      <c r="F325" t="s">
        <v>452</v>
      </c>
      <c r="G325">
        <v>3</v>
      </c>
      <c r="H325" s="29" t="s">
        <v>614</v>
      </c>
      <c r="I325" s="29" t="s">
        <v>590</v>
      </c>
      <c r="L325" s="55">
        <f t="shared" ca="1" si="5"/>
        <v>42724.944806712963</v>
      </c>
    </row>
    <row r="326" spans="1:12" x14ac:dyDescent="0.25">
      <c r="A326">
        <v>324</v>
      </c>
      <c r="B326" t="s">
        <v>604</v>
      </c>
      <c r="C326" s="18" t="s">
        <v>42</v>
      </c>
      <c r="D326" t="s">
        <v>120</v>
      </c>
      <c r="E326">
        <v>1.1000000000000001</v>
      </c>
      <c r="F326">
        <v>1</v>
      </c>
      <c r="G326">
        <v>18</v>
      </c>
      <c r="H326" s="29" t="s">
        <v>615</v>
      </c>
      <c r="I326" s="29" t="s">
        <v>616</v>
      </c>
      <c r="L326" s="55">
        <f t="shared" ca="1" si="5"/>
        <v>42724.944806712963</v>
      </c>
    </row>
    <row r="327" spans="1:12" x14ac:dyDescent="0.25">
      <c r="A327">
        <v>325</v>
      </c>
      <c r="B327" t="s">
        <v>604</v>
      </c>
      <c r="C327" s="18" t="s">
        <v>42</v>
      </c>
      <c r="D327" t="s">
        <v>120</v>
      </c>
      <c r="E327">
        <v>1.2</v>
      </c>
      <c r="F327">
        <v>2</v>
      </c>
      <c r="G327">
        <v>1</v>
      </c>
      <c r="H327" s="29" t="s">
        <v>617</v>
      </c>
      <c r="I327" s="29" t="s">
        <v>618</v>
      </c>
      <c r="L327" s="55">
        <f t="shared" ca="1" si="5"/>
        <v>42724.944806712963</v>
      </c>
    </row>
    <row r="328" spans="1:12" ht="39.6" x14ac:dyDescent="0.25">
      <c r="A328">
        <v>326</v>
      </c>
      <c r="B328" t="s">
        <v>604</v>
      </c>
      <c r="C328" s="18" t="s">
        <v>42</v>
      </c>
      <c r="D328" t="s">
        <v>120</v>
      </c>
      <c r="E328">
        <v>4.0999999999999996</v>
      </c>
      <c r="F328">
        <v>7</v>
      </c>
      <c r="G328">
        <v>2</v>
      </c>
      <c r="H328" s="29" t="s">
        <v>619</v>
      </c>
      <c r="I328" s="29" t="s">
        <v>620</v>
      </c>
      <c r="L328" s="55">
        <f t="shared" ca="1" si="5"/>
        <v>42724.944806712963</v>
      </c>
    </row>
    <row r="329" spans="1:12" ht="26.4" x14ac:dyDescent="0.25">
      <c r="A329">
        <v>327</v>
      </c>
      <c r="B329" t="s">
        <v>604</v>
      </c>
      <c r="C329" s="18" t="s">
        <v>42</v>
      </c>
      <c r="D329" t="s">
        <v>120</v>
      </c>
      <c r="E329" t="s">
        <v>130</v>
      </c>
      <c r="F329">
        <v>8</v>
      </c>
      <c r="G329">
        <v>13</v>
      </c>
      <c r="H329" s="29" t="s">
        <v>621</v>
      </c>
      <c r="I329" s="29" t="s">
        <v>622</v>
      </c>
      <c r="L329" s="55">
        <f t="shared" ca="1" si="5"/>
        <v>42724.944806712963</v>
      </c>
    </row>
    <row r="330" spans="1:12" ht="52.8" x14ac:dyDescent="0.25">
      <c r="A330">
        <v>328</v>
      </c>
      <c r="B330" t="s">
        <v>604</v>
      </c>
      <c r="C330" s="18" t="s">
        <v>42</v>
      </c>
      <c r="D330" t="s">
        <v>120</v>
      </c>
      <c r="E330" t="s">
        <v>130</v>
      </c>
      <c r="F330">
        <v>8</v>
      </c>
      <c r="G330">
        <v>13</v>
      </c>
      <c r="H330" s="29" t="s">
        <v>623</v>
      </c>
      <c r="I330" s="29" t="s">
        <v>624</v>
      </c>
      <c r="L330" s="55">
        <f t="shared" ca="1" si="5"/>
        <v>42724.944806712963</v>
      </c>
    </row>
    <row r="331" spans="1:12" ht="26.4" x14ac:dyDescent="0.25">
      <c r="A331">
        <v>329</v>
      </c>
      <c r="B331" t="s">
        <v>604</v>
      </c>
      <c r="C331" s="18" t="s">
        <v>42</v>
      </c>
      <c r="D331" t="s">
        <v>120</v>
      </c>
      <c r="E331" t="s">
        <v>140</v>
      </c>
      <c r="F331">
        <v>9</v>
      </c>
      <c r="G331">
        <v>15</v>
      </c>
      <c r="H331" s="29" t="s">
        <v>625</v>
      </c>
      <c r="I331" s="29" t="s">
        <v>611</v>
      </c>
      <c r="L331" s="55">
        <f t="shared" ca="1" si="5"/>
        <v>42724.944806712963</v>
      </c>
    </row>
    <row r="332" spans="1:12" x14ac:dyDescent="0.25">
      <c r="A332">
        <v>330</v>
      </c>
      <c r="B332" t="s">
        <v>604</v>
      </c>
      <c r="C332" s="18" t="s">
        <v>42</v>
      </c>
      <c r="D332" t="s">
        <v>120</v>
      </c>
      <c r="E332" t="s">
        <v>140</v>
      </c>
      <c r="F332">
        <v>9</v>
      </c>
      <c r="G332">
        <v>13</v>
      </c>
      <c r="H332" s="29" t="s">
        <v>626</v>
      </c>
      <c r="I332" s="29" t="s">
        <v>618</v>
      </c>
      <c r="L332" s="55">
        <f t="shared" ca="1" si="5"/>
        <v>42724.944806712963</v>
      </c>
    </row>
    <row r="333" spans="1:12" x14ac:dyDescent="0.25">
      <c r="A333">
        <v>331</v>
      </c>
      <c r="B333" t="s">
        <v>604</v>
      </c>
      <c r="C333" s="18" t="s">
        <v>42</v>
      </c>
      <c r="D333" t="s">
        <v>120</v>
      </c>
      <c r="E333" t="s">
        <v>140</v>
      </c>
      <c r="F333">
        <v>9</v>
      </c>
      <c r="G333">
        <v>13</v>
      </c>
      <c r="H333" s="29" t="s">
        <v>627</v>
      </c>
      <c r="I333" s="29" t="s">
        <v>618</v>
      </c>
      <c r="L333" s="55">
        <f t="shared" ca="1" si="5"/>
        <v>42724.944806712963</v>
      </c>
    </row>
    <row r="334" spans="1:12" ht="26.4" x14ac:dyDescent="0.25">
      <c r="A334">
        <v>332</v>
      </c>
      <c r="B334" t="s">
        <v>604</v>
      </c>
      <c r="C334" s="18" t="s">
        <v>42</v>
      </c>
      <c r="D334" t="s">
        <v>120</v>
      </c>
      <c r="E334" t="s">
        <v>140</v>
      </c>
      <c r="F334">
        <v>9</v>
      </c>
      <c r="G334">
        <v>14</v>
      </c>
      <c r="H334" s="29" t="s">
        <v>628</v>
      </c>
      <c r="I334" s="29" t="s">
        <v>629</v>
      </c>
      <c r="L334" s="55">
        <f t="shared" ca="1" si="5"/>
        <v>42724.944806712963</v>
      </c>
    </row>
    <row r="335" spans="1:12" ht="158.4" x14ac:dyDescent="0.25">
      <c r="A335">
        <v>333</v>
      </c>
      <c r="B335" t="s">
        <v>604</v>
      </c>
      <c r="C335" s="18" t="s">
        <v>42</v>
      </c>
      <c r="D335" t="s">
        <v>120</v>
      </c>
      <c r="E335" t="s">
        <v>144</v>
      </c>
      <c r="F335">
        <v>9</v>
      </c>
      <c r="G335">
        <v>23</v>
      </c>
      <c r="H335" s="29" t="s">
        <v>630</v>
      </c>
      <c r="I335" s="29" t="s">
        <v>631</v>
      </c>
      <c r="L335" s="55">
        <f t="shared" ca="1" si="5"/>
        <v>42724.944806712963</v>
      </c>
    </row>
    <row r="336" spans="1:12" ht="132" x14ac:dyDescent="0.25">
      <c r="A336">
        <v>334</v>
      </c>
      <c r="B336" t="s">
        <v>604</v>
      </c>
      <c r="C336" s="18" t="s">
        <v>42</v>
      </c>
      <c r="D336" t="s">
        <v>120</v>
      </c>
      <c r="E336" t="s">
        <v>144</v>
      </c>
      <c r="F336">
        <v>10</v>
      </c>
      <c r="G336">
        <v>4</v>
      </c>
      <c r="H336" s="29" t="s">
        <v>632</v>
      </c>
      <c r="I336" s="29" t="s">
        <v>633</v>
      </c>
      <c r="L336" s="55">
        <f t="shared" ca="1" si="5"/>
        <v>42724.944806712963</v>
      </c>
    </row>
    <row r="337" spans="1:12" ht="52.8" x14ac:dyDescent="0.25">
      <c r="A337">
        <v>335</v>
      </c>
      <c r="B337" t="s">
        <v>604</v>
      </c>
      <c r="C337" s="18" t="s">
        <v>42</v>
      </c>
      <c r="D337" t="s">
        <v>120</v>
      </c>
      <c r="E337">
        <v>5.0999999999999996</v>
      </c>
      <c r="F337">
        <v>10</v>
      </c>
      <c r="G337">
        <v>27</v>
      </c>
      <c r="H337" s="29" t="s">
        <v>634</v>
      </c>
      <c r="I337" s="29" t="s">
        <v>635</v>
      </c>
      <c r="L337" s="55">
        <f t="shared" ca="1" si="5"/>
        <v>42724.944806712963</v>
      </c>
    </row>
    <row r="338" spans="1:12" ht="250.8" x14ac:dyDescent="0.25">
      <c r="A338">
        <v>336</v>
      </c>
      <c r="B338" t="s">
        <v>604</v>
      </c>
      <c r="C338" s="18" t="s">
        <v>42</v>
      </c>
      <c r="D338" t="s">
        <v>120</v>
      </c>
      <c r="E338" t="s">
        <v>636</v>
      </c>
      <c r="F338">
        <v>11</v>
      </c>
      <c r="G338">
        <v>11</v>
      </c>
      <c r="H338" s="25" t="s">
        <v>637</v>
      </c>
      <c r="I338" s="29" t="s">
        <v>611</v>
      </c>
      <c r="L338" s="55">
        <f t="shared" ca="1" si="5"/>
        <v>42724.944806712963</v>
      </c>
    </row>
    <row r="339" spans="1:12" ht="158.4" x14ac:dyDescent="0.25">
      <c r="A339">
        <v>337</v>
      </c>
      <c r="B339" t="s">
        <v>604</v>
      </c>
      <c r="C339" s="18" t="s">
        <v>42</v>
      </c>
      <c r="D339" t="s">
        <v>120</v>
      </c>
      <c r="E339" t="s">
        <v>636</v>
      </c>
      <c r="F339">
        <v>11</v>
      </c>
      <c r="G339">
        <v>12</v>
      </c>
      <c r="H339" s="25" t="s">
        <v>638</v>
      </c>
      <c r="I339" s="29" t="s">
        <v>611</v>
      </c>
      <c r="L339" s="55">
        <f t="shared" ca="1" si="5"/>
        <v>42724.944806712963</v>
      </c>
    </row>
    <row r="340" spans="1:12" x14ac:dyDescent="0.25">
      <c r="A340">
        <v>338</v>
      </c>
      <c r="B340" t="s">
        <v>604</v>
      </c>
      <c r="C340" s="18" t="s">
        <v>42</v>
      </c>
      <c r="D340" t="s">
        <v>120</v>
      </c>
      <c r="E340" t="s">
        <v>639</v>
      </c>
      <c r="F340">
        <v>11</v>
      </c>
      <c r="G340">
        <v>15</v>
      </c>
      <c r="H340" s="29" t="s">
        <v>640</v>
      </c>
      <c r="I340" s="29" t="s">
        <v>618</v>
      </c>
      <c r="L340" s="55">
        <f t="shared" ca="1" si="5"/>
        <v>42724.944806712963</v>
      </c>
    </row>
    <row r="341" spans="1:12" ht="39.6" x14ac:dyDescent="0.25">
      <c r="A341">
        <v>339</v>
      </c>
      <c r="B341" t="s">
        <v>604</v>
      </c>
      <c r="C341" s="18" t="s">
        <v>42</v>
      </c>
      <c r="D341" t="s">
        <v>120</v>
      </c>
      <c r="E341" t="s">
        <v>641</v>
      </c>
      <c r="F341">
        <v>11</v>
      </c>
      <c r="G341">
        <v>24</v>
      </c>
      <c r="H341" s="29" t="s">
        <v>642</v>
      </c>
      <c r="I341" s="29" t="s">
        <v>622</v>
      </c>
      <c r="L341" s="55">
        <f t="shared" ca="1" si="5"/>
        <v>42724.944806712963</v>
      </c>
    </row>
    <row r="342" spans="1:12" ht="118.8" x14ac:dyDescent="0.25">
      <c r="A342">
        <v>340</v>
      </c>
      <c r="B342" t="s">
        <v>604</v>
      </c>
      <c r="C342" s="18" t="s">
        <v>42</v>
      </c>
      <c r="D342" t="s">
        <v>120</v>
      </c>
      <c r="E342" t="s">
        <v>164</v>
      </c>
      <c r="F342">
        <v>12</v>
      </c>
      <c r="G342">
        <v>1</v>
      </c>
      <c r="H342" s="29" t="s">
        <v>643</v>
      </c>
      <c r="I342" s="29" t="s">
        <v>644</v>
      </c>
      <c r="L342" s="55">
        <f t="shared" ca="1" si="5"/>
        <v>42724.944806712963</v>
      </c>
    </row>
    <row r="343" spans="1:12" ht="171.6" x14ac:dyDescent="0.25">
      <c r="A343">
        <v>341</v>
      </c>
      <c r="B343" t="s">
        <v>604</v>
      </c>
      <c r="C343" s="18" t="s">
        <v>42</v>
      </c>
      <c r="D343" t="s">
        <v>120</v>
      </c>
      <c r="E343" t="s">
        <v>164</v>
      </c>
      <c r="F343">
        <v>12</v>
      </c>
      <c r="G343">
        <v>1</v>
      </c>
      <c r="H343" s="29" t="s">
        <v>645</v>
      </c>
      <c r="I343" s="29" t="s">
        <v>646</v>
      </c>
      <c r="L343" s="55">
        <f t="shared" ca="1" si="5"/>
        <v>42724.944806712963</v>
      </c>
    </row>
    <row r="344" spans="1:12" ht="79.2" x14ac:dyDescent="0.25">
      <c r="A344">
        <v>342</v>
      </c>
      <c r="B344" t="s">
        <v>604</v>
      </c>
      <c r="C344" s="18" t="s">
        <v>42</v>
      </c>
      <c r="D344" t="s">
        <v>120</v>
      </c>
      <c r="E344" t="s">
        <v>636</v>
      </c>
      <c r="F344">
        <v>11</v>
      </c>
      <c r="G344">
        <v>9</v>
      </c>
      <c r="H344" s="29" t="s">
        <v>647</v>
      </c>
      <c r="I344" s="29" t="s">
        <v>648</v>
      </c>
      <c r="L344" s="55">
        <f t="shared" ca="1" si="5"/>
        <v>42724.944806712963</v>
      </c>
    </row>
    <row r="345" spans="1:12" ht="26.4" x14ac:dyDescent="0.25">
      <c r="A345">
        <v>343</v>
      </c>
      <c r="B345" t="s">
        <v>604</v>
      </c>
      <c r="C345" s="18" t="s">
        <v>42</v>
      </c>
      <c r="D345" t="s">
        <v>120</v>
      </c>
      <c r="E345" t="s">
        <v>164</v>
      </c>
      <c r="F345">
        <v>12</v>
      </c>
      <c r="G345">
        <v>6</v>
      </c>
      <c r="H345" s="29" t="s">
        <v>649</v>
      </c>
      <c r="I345" s="29" t="s">
        <v>650</v>
      </c>
      <c r="L345" s="55">
        <f t="shared" ca="1" si="5"/>
        <v>42724.944806712963</v>
      </c>
    </row>
    <row r="346" spans="1:12" ht="118.8" x14ac:dyDescent="0.25">
      <c r="A346">
        <v>344</v>
      </c>
      <c r="B346" t="s">
        <v>604</v>
      </c>
      <c r="C346" s="18" t="s">
        <v>42</v>
      </c>
      <c r="D346" t="s">
        <v>120</v>
      </c>
      <c r="E346" t="s">
        <v>164</v>
      </c>
      <c r="F346">
        <v>12</v>
      </c>
      <c r="G346">
        <v>6</v>
      </c>
      <c r="H346" s="29" t="s">
        <v>651</v>
      </c>
      <c r="I346" s="29" t="s">
        <v>652</v>
      </c>
      <c r="L346" s="55">
        <f t="shared" ca="1" si="5"/>
        <v>42724.944806712963</v>
      </c>
    </row>
    <row r="347" spans="1:12" ht="39.6" x14ac:dyDescent="0.25">
      <c r="A347">
        <v>345</v>
      </c>
      <c r="B347" t="s">
        <v>604</v>
      </c>
      <c r="C347" s="18" t="s">
        <v>42</v>
      </c>
      <c r="D347" t="s">
        <v>120</v>
      </c>
      <c r="E347" t="s">
        <v>164</v>
      </c>
      <c r="F347">
        <v>12</v>
      </c>
      <c r="G347">
        <v>11</v>
      </c>
      <c r="H347" s="29" t="s">
        <v>653</v>
      </c>
      <c r="I347" s="29" t="s">
        <v>654</v>
      </c>
      <c r="L347" s="55">
        <f t="shared" ca="1" si="5"/>
        <v>42724.944806712963</v>
      </c>
    </row>
    <row r="348" spans="1:12" ht="92.4" x14ac:dyDescent="0.25">
      <c r="A348">
        <v>346</v>
      </c>
      <c r="B348" t="s">
        <v>604</v>
      </c>
      <c r="C348" s="18" t="s">
        <v>42</v>
      </c>
      <c r="D348" t="s">
        <v>120</v>
      </c>
      <c r="E348" t="s">
        <v>164</v>
      </c>
      <c r="F348">
        <v>12</v>
      </c>
      <c r="G348">
        <v>12</v>
      </c>
      <c r="H348" s="29" t="s">
        <v>655</v>
      </c>
      <c r="I348" s="29" t="s">
        <v>622</v>
      </c>
      <c r="L348" s="55">
        <f t="shared" ca="1" si="5"/>
        <v>42724.944806712963</v>
      </c>
    </row>
    <row r="349" spans="1:12" ht="118.8" x14ac:dyDescent="0.25">
      <c r="A349">
        <v>347</v>
      </c>
      <c r="B349" t="s">
        <v>604</v>
      </c>
      <c r="C349" s="18" t="s">
        <v>42</v>
      </c>
      <c r="D349" t="s">
        <v>120</v>
      </c>
      <c r="E349" t="s">
        <v>164</v>
      </c>
      <c r="F349">
        <v>12</v>
      </c>
      <c r="G349">
        <v>11</v>
      </c>
      <c r="H349" s="29" t="s">
        <v>656</v>
      </c>
      <c r="I349" s="29" t="s">
        <v>657</v>
      </c>
      <c r="L349" s="55">
        <f t="shared" ca="1" si="5"/>
        <v>42724.944806712963</v>
      </c>
    </row>
    <row r="350" spans="1:12" ht="79.2" x14ac:dyDescent="0.25">
      <c r="A350">
        <v>348</v>
      </c>
      <c r="B350" t="s">
        <v>604</v>
      </c>
      <c r="C350" s="18" t="s">
        <v>42</v>
      </c>
      <c r="D350" t="s">
        <v>120</v>
      </c>
      <c r="E350" t="s">
        <v>164</v>
      </c>
      <c r="F350">
        <v>13</v>
      </c>
      <c r="G350">
        <v>2</v>
      </c>
      <c r="H350" s="29" t="s">
        <v>658</v>
      </c>
      <c r="I350" s="29" t="s">
        <v>659</v>
      </c>
      <c r="L350" s="55">
        <f t="shared" ca="1" si="5"/>
        <v>42724.944806712963</v>
      </c>
    </row>
    <row r="351" spans="1:12" ht="52.8" x14ac:dyDescent="0.25">
      <c r="A351">
        <v>349</v>
      </c>
      <c r="B351" t="s">
        <v>604</v>
      </c>
      <c r="C351" s="18" t="s">
        <v>42</v>
      </c>
      <c r="D351" t="s">
        <v>120</v>
      </c>
      <c r="E351" t="s">
        <v>164</v>
      </c>
      <c r="F351">
        <v>13</v>
      </c>
      <c r="G351">
        <v>4</v>
      </c>
      <c r="H351" s="29" t="s">
        <v>660</v>
      </c>
      <c r="I351" s="29" t="s">
        <v>661</v>
      </c>
      <c r="L351" s="55">
        <f t="shared" ca="1" si="5"/>
        <v>42724.944806712963</v>
      </c>
    </row>
    <row r="352" spans="1:12" ht="52.8" x14ac:dyDescent="0.25">
      <c r="A352">
        <v>350</v>
      </c>
      <c r="B352" t="s">
        <v>604</v>
      </c>
      <c r="C352" s="18" t="s">
        <v>42</v>
      </c>
      <c r="D352" t="s">
        <v>120</v>
      </c>
      <c r="E352" t="s">
        <v>164</v>
      </c>
      <c r="F352">
        <v>13</v>
      </c>
      <c r="G352">
        <v>11</v>
      </c>
      <c r="H352" s="29" t="s">
        <v>662</v>
      </c>
      <c r="I352" s="29" t="s">
        <v>663</v>
      </c>
      <c r="L352" s="55">
        <f t="shared" ca="1" si="5"/>
        <v>42724.944806712963</v>
      </c>
    </row>
    <row r="353" spans="1:12" ht="39.6" x14ac:dyDescent="0.25">
      <c r="A353">
        <v>351</v>
      </c>
      <c r="B353" t="s">
        <v>604</v>
      </c>
      <c r="C353" s="18" t="s">
        <v>42</v>
      </c>
      <c r="D353" t="s">
        <v>120</v>
      </c>
      <c r="E353" t="s">
        <v>164</v>
      </c>
      <c r="F353">
        <v>13</v>
      </c>
      <c r="G353">
        <v>11</v>
      </c>
      <c r="H353" s="29" t="s">
        <v>664</v>
      </c>
      <c r="I353" s="29" t="s">
        <v>665</v>
      </c>
      <c r="L353" s="55">
        <f t="shared" ca="1" si="5"/>
        <v>42724.944806712963</v>
      </c>
    </row>
    <row r="354" spans="1:12" ht="79.2" x14ac:dyDescent="0.25">
      <c r="A354">
        <v>352</v>
      </c>
      <c r="B354" t="s">
        <v>604</v>
      </c>
      <c r="C354" s="18" t="s">
        <v>42</v>
      </c>
      <c r="D354" t="s">
        <v>120</v>
      </c>
      <c r="E354" t="s">
        <v>164</v>
      </c>
      <c r="F354">
        <v>13</v>
      </c>
      <c r="G354">
        <v>26</v>
      </c>
      <c r="H354" s="29" t="s">
        <v>666</v>
      </c>
      <c r="I354" s="29" t="s">
        <v>667</v>
      </c>
      <c r="L354" s="55">
        <f t="shared" ca="1" si="5"/>
        <v>42724.944806712963</v>
      </c>
    </row>
    <row r="355" spans="1:12" ht="52.8" x14ac:dyDescent="0.25">
      <c r="A355">
        <v>353</v>
      </c>
      <c r="B355" t="s">
        <v>604</v>
      </c>
      <c r="C355" s="18" t="s">
        <v>42</v>
      </c>
      <c r="D355" t="s">
        <v>120</v>
      </c>
      <c r="E355" t="s">
        <v>164</v>
      </c>
      <c r="F355">
        <v>13</v>
      </c>
      <c r="G355">
        <v>28</v>
      </c>
      <c r="H355" s="29" t="s">
        <v>668</v>
      </c>
      <c r="I355" s="29" t="s">
        <v>669</v>
      </c>
      <c r="L355" s="55">
        <f t="shared" ca="1" si="5"/>
        <v>42724.944806712963</v>
      </c>
    </row>
    <row r="356" spans="1:12" ht="211.2" x14ac:dyDescent="0.25">
      <c r="A356">
        <v>354</v>
      </c>
      <c r="B356" t="s">
        <v>604</v>
      </c>
      <c r="C356" s="18" t="s">
        <v>42</v>
      </c>
      <c r="D356" t="s">
        <v>120</v>
      </c>
      <c r="E356" t="s">
        <v>164</v>
      </c>
      <c r="F356">
        <v>13</v>
      </c>
      <c r="G356">
        <v>28</v>
      </c>
      <c r="H356" s="29" t="s">
        <v>670</v>
      </c>
      <c r="I356" s="29" t="s">
        <v>671</v>
      </c>
      <c r="L356" s="55">
        <f t="shared" ca="1" si="5"/>
        <v>42724.944806712963</v>
      </c>
    </row>
    <row r="357" spans="1:12" ht="52.8" x14ac:dyDescent="0.25">
      <c r="A357">
        <v>355</v>
      </c>
      <c r="B357" t="s">
        <v>604</v>
      </c>
      <c r="C357" s="18" t="s">
        <v>42</v>
      </c>
      <c r="D357" t="s">
        <v>120</v>
      </c>
      <c r="E357" t="s">
        <v>164</v>
      </c>
      <c r="F357">
        <v>13</v>
      </c>
      <c r="G357">
        <v>31</v>
      </c>
      <c r="H357" s="29" t="s">
        <v>672</v>
      </c>
      <c r="I357" s="29" t="s">
        <v>673</v>
      </c>
      <c r="L357" s="55">
        <f t="shared" ca="1" si="5"/>
        <v>42724.944806712963</v>
      </c>
    </row>
    <row r="358" spans="1:12" ht="39.6" x14ac:dyDescent="0.25">
      <c r="A358">
        <v>356</v>
      </c>
      <c r="B358" t="s">
        <v>604</v>
      </c>
      <c r="C358" s="18" t="s">
        <v>42</v>
      </c>
      <c r="D358" t="s">
        <v>120</v>
      </c>
      <c r="E358" t="s">
        <v>164</v>
      </c>
      <c r="F358">
        <v>13</v>
      </c>
      <c r="G358">
        <v>33</v>
      </c>
      <c r="H358" s="29" t="s">
        <v>674</v>
      </c>
      <c r="I358" s="29" t="s">
        <v>611</v>
      </c>
      <c r="L358" s="55">
        <f t="shared" ca="1" si="5"/>
        <v>42724.944806712963</v>
      </c>
    </row>
    <row r="359" spans="1:12" ht="52.8" x14ac:dyDescent="0.25">
      <c r="A359">
        <v>357</v>
      </c>
      <c r="B359" t="s">
        <v>604</v>
      </c>
      <c r="C359" s="18" t="s">
        <v>42</v>
      </c>
      <c r="D359" t="s">
        <v>120</v>
      </c>
      <c r="E359" t="s">
        <v>164</v>
      </c>
      <c r="F359">
        <v>13</v>
      </c>
      <c r="G359">
        <v>35</v>
      </c>
      <c r="H359" s="29" t="s">
        <v>675</v>
      </c>
      <c r="I359" s="29" t="s">
        <v>676</v>
      </c>
      <c r="L359" s="55">
        <f t="shared" ca="1" si="5"/>
        <v>42724.944806712963</v>
      </c>
    </row>
    <row r="360" spans="1:12" ht="145.19999999999999" x14ac:dyDescent="0.25">
      <c r="A360">
        <v>358</v>
      </c>
      <c r="B360" t="s">
        <v>604</v>
      </c>
      <c r="C360" s="18" t="s">
        <v>42</v>
      </c>
      <c r="D360" t="s">
        <v>120</v>
      </c>
      <c r="H360" s="29" t="s">
        <v>677</v>
      </c>
      <c r="I360" s="29" t="s">
        <v>678</v>
      </c>
      <c r="L360" s="55">
        <f t="shared" ca="1" si="5"/>
        <v>42724.944806712963</v>
      </c>
    </row>
    <row r="361" spans="1:12" x14ac:dyDescent="0.25">
      <c r="A361">
        <v>359</v>
      </c>
      <c r="B361" t="s">
        <v>604</v>
      </c>
      <c r="C361" s="18" t="s">
        <v>42</v>
      </c>
      <c r="D361" t="s">
        <v>120</v>
      </c>
      <c r="E361" t="s">
        <v>679</v>
      </c>
      <c r="F361">
        <v>14</v>
      </c>
      <c r="G361">
        <v>20</v>
      </c>
      <c r="H361" s="29" t="s">
        <v>680</v>
      </c>
      <c r="I361" s="29" t="s">
        <v>618</v>
      </c>
      <c r="L361" s="55">
        <f t="shared" ca="1" si="5"/>
        <v>42724.944806712963</v>
      </c>
    </row>
    <row r="362" spans="1:12" x14ac:dyDescent="0.25">
      <c r="A362">
        <v>360</v>
      </c>
      <c r="B362" t="s">
        <v>604</v>
      </c>
      <c r="C362" s="18" t="s">
        <v>42</v>
      </c>
      <c r="D362" t="s">
        <v>120</v>
      </c>
      <c r="E362" t="s">
        <v>130</v>
      </c>
      <c r="F362">
        <v>8</v>
      </c>
      <c r="G362">
        <v>19</v>
      </c>
      <c r="H362" s="29" t="s">
        <v>681</v>
      </c>
      <c r="I362" s="29" t="s">
        <v>682</v>
      </c>
      <c r="L362" s="55">
        <f t="shared" ca="1" si="5"/>
        <v>42724.944806712963</v>
      </c>
    </row>
    <row r="363" spans="1:12" x14ac:dyDescent="0.25">
      <c r="A363">
        <v>361</v>
      </c>
      <c r="B363" t="s">
        <v>604</v>
      </c>
      <c r="C363" s="18" t="s">
        <v>42</v>
      </c>
      <c r="D363" t="s">
        <v>120</v>
      </c>
      <c r="E363" t="s">
        <v>169</v>
      </c>
      <c r="F363">
        <v>14</v>
      </c>
      <c r="G363">
        <v>23</v>
      </c>
      <c r="H363" s="29" t="s">
        <v>683</v>
      </c>
      <c r="I363" s="29" t="s">
        <v>684</v>
      </c>
      <c r="L363" s="55">
        <f t="shared" ca="1" si="5"/>
        <v>42724.944806712963</v>
      </c>
    </row>
    <row r="364" spans="1:12" ht="39.6" x14ac:dyDescent="0.25">
      <c r="A364">
        <v>362</v>
      </c>
      <c r="B364" t="s">
        <v>604</v>
      </c>
      <c r="C364" s="18" t="s">
        <v>42</v>
      </c>
      <c r="D364" t="s">
        <v>120</v>
      </c>
      <c r="E364" t="s">
        <v>169</v>
      </c>
      <c r="F364">
        <v>14</v>
      </c>
      <c r="G364">
        <v>27</v>
      </c>
      <c r="H364" s="29" t="s">
        <v>685</v>
      </c>
      <c r="I364" s="29" t="s">
        <v>686</v>
      </c>
      <c r="L364" s="55">
        <f t="shared" ca="1" si="5"/>
        <v>42724.944806712963</v>
      </c>
    </row>
    <row r="365" spans="1:12" ht="26.4" x14ac:dyDescent="0.25">
      <c r="A365">
        <v>363</v>
      </c>
      <c r="B365" t="s">
        <v>604</v>
      </c>
      <c r="C365" s="18" t="s">
        <v>42</v>
      </c>
      <c r="D365" t="s">
        <v>120</v>
      </c>
      <c r="E365" t="s">
        <v>176</v>
      </c>
      <c r="F365">
        <v>15</v>
      </c>
      <c r="G365">
        <v>9</v>
      </c>
      <c r="H365" s="29" t="s">
        <v>687</v>
      </c>
      <c r="I365" s="29" t="s">
        <v>590</v>
      </c>
      <c r="L365" s="55">
        <f t="shared" ca="1" si="5"/>
        <v>42724.944806712963</v>
      </c>
    </row>
    <row r="366" spans="1:12" x14ac:dyDescent="0.25">
      <c r="A366">
        <v>364</v>
      </c>
      <c r="B366" t="s">
        <v>604</v>
      </c>
      <c r="C366" s="18" t="s">
        <v>42</v>
      </c>
      <c r="D366" t="s">
        <v>120</v>
      </c>
      <c r="E366" t="s">
        <v>176</v>
      </c>
      <c r="F366">
        <v>15</v>
      </c>
      <c r="G366">
        <v>11</v>
      </c>
      <c r="H366" s="29" t="s">
        <v>688</v>
      </c>
      <c r="I366" s="29" t="s">
        <v>616</v>
      </c>
      <c r="L366" s="55">
        <f t="shared" ca="1" si="5"/>
        <v>42724.944806712963</v>
      </c>
    </row>
    <row r="367" spans="1:12" ht="92.4" x14ac:dyDescent="0.25">
      <c r="A367">
        <v>365</v>
      </c>
      <c r="B367" t="s">
        <v>604</v>
      </c>
      <c r="C367" s="18" t="s">
        <v>42</v>
      </c>
      <c r="D367" t="s">
        <v>120</v>
      </c>
      <c r="E367" t="s">
        <v>178</v>
      </c>
      <c r="F367">
        <v>16</v>
      </c>
      <c r="G367">
        <v>3</v>
      </c>
      <c r="H367" s="29" t="s">
        <v>689</v>
      </c>
      <c r="I367" s="29" t="s">
        <v>690</v>
      </c>
      <c r="L367" s="55">
        <f t="shared" ca="1" si="5"/>
        <v>42724.944806712963</v>
      </c>
    </row>
    <row r="368" spans="1:12" ht="92.4" x14ac:dyDescent="0.25">
      <c r="A368">
        <v>366</v>
      </c>
      <c r="B368" t="s">
        <v>604</v>
      </c>
      <c r="C368" s="18" t="s">
        <v>42</v>
      </c>
      <c r="D368" t="s">
        <v>120</v>
      </c>
      <c r="E368" t="s">
        <v>178</v>
      </c>
      <c r="F368">
        <v>16</v>
      </c>
      <c r="G368">
        <v>10</v>
      </c>
      <c r="H368" s="29" t="s">
        <v>691</v>
      </c>
      <c r="I368" s="29" t="s">
        <v>692</v>
      </c>
      <c r="L368" s="55">
        <f t="shared" ca="1" si="5"/>
        <v>42724.944806712963</v>
      </c>
    </row>
    <row r="369" spans="1:12" ht="79.2" x14ac:dyDescent="0.25">
      <c r="A369">
        <v>367</v>
      </c>
      <c r="B369" t="s">
        <v>604</v>
      </c>
      <c r="C369" s="18" t="s">
        <v>42</v>
      </c>
      <c r="D369" t="s">
        <v>120</v>
      </c>
      <c r="E369" t="s">
        <v>178</v>
      </c>
      <c r="F369">
        <v>16</v>
      </c>
      <c r="G369">
        <v>20</v>
      </c>
      <c r="H369" s="29" t="s">
        <v>693</v>
      </c>
      <c r="I369" s="29" t="s">
        <v>694</v>
      </c>
      <c r="L369" s="55">
        <f t="shared" ca="1" si="5"/>
        <v>42724.944806712963</v>
      </c>
    </row>
    <row r="370" spans="1:12" ht="39.6" x14ac:dyDescent="0.25">
      <c r="A370">
        <v>368</v>
      </c>
      <c r="B370" t="s">
        <v>604</v>
      </c>
      <c r="C370" s="18" t="s">
        <v>42</v>
      </c>
      <c r="D370" t="s">
        <v>120</v>
      </c>
      <c r="E370" t="s">
        <v>178</v>
      </c>
      <c r="F370">
        <v>16</v>
      </c>
      <c r="G370">
        <v>23</v>
      </c>
      <c r="H370" s="29" t="s">
        <v>695</v>
      </c>
      <c r="I370" s="29" t="s">
        <v>696</v>
      </c>
      <c r="L370" s="55">
        <f t="shared" ca="1" si="5"/>
        <v>42724.944806712963</v>
      </c>
    </row>
    <row r="371" spans="1:12" ht="26.4" x14ac:dyDescent="0.25">
      <c r="A371">
        <v>369</v>
      </c>
      <c r="B371" t="s">
        <v>604</v>
      </c>
      <c r="C371" s="18" t="s">
        <v>42</v>
      </c>
      <c r="D371" t="s">
        <v>120</v>
      </c>
      <c r="E371" t="s">
        <v>186</v>
      </c>
      <c r="F371">
        <v>17</v>
      </c>
      <c r="G371">
        <v>4</v>
      </c>
      <c r="H371" s="29" t="s">
        <v>697</v>
      </c>
      <c r="I371" s="29" t="s">
        <v>698</v>
      </c>
      <c r="L371" s="55">
        <f t="shared" ca="1" si="5"/>
        <v>42724.944806712963</v>
      </c>
    </row>
    <row r="372" spans="1:12" ht="39.6" x14ac:dyDescent="0.25">
      <c r="A372">
        <v>370</v>
      </c>
      <c r="B372" t="s">
        <v>604</v>
      </c>
      <c r="C372" s="18" t="s">
        <v>42</v>
      </c>
      <c r="D372" t="s">
        <v>120</v>
      </c>
      <c r="E372" t="s">
        <v>186</v>
      </c>
      <c r="F372">
        <v>17</v>
      </c>
      <c r="G372">
        <v>5</v>
      </c>
      <c r="H372" s="29" t="s">
        <v>699</v>
      </c>
      <c r="I372" s="29" t="s">
        <v>700</v>
      </c>
      <c r="L372" s="55">
        <f t="shared" ca="1" si="5"/>
        <v>42724.944806712963</v>
      </c>
    </row>
    <row r="373" spans="1:12" ht="158.4" x14ac:dyDescent="0.25">
      <c r="A373">
        <v>371</v>
      </c>
      <c r="B373" t="s">
        <v>604</v>
      </c>
      <c r="C373" s="18" t="s">
        <v>42</v>
      </c>
      <c r="D373" t="s">
        <v>120</v>
      </c>
      <c r="E373" t="s">
        <v>186</v>
      </c>
      <c r="F373">
        <v>17</v>
      </c>
      <c r="G373">
        <v>6</v>
      </c>
      <c r="H373" s="29" t="s">
        <v>701</v>
      </c>
      <c r="I373" s="29" t="s">
        <v>702</v>
      </c>
      <c r="L373" s="55">
        <f t="shared" ca="1" si="5"/>
        <v>42724.944806712963</v>
      </c>
    </row>
    <row r="374" spans="1:12" ht="26.4" x14ac:dyDescent="0.25">
      <c r="A374">
        <v>372</v>
      </c>
      <c r="B374" t="s">
        <v>604</v>
      </c>
      <c r="C374" s="18" t="s">
        <v>42</v>
      </c>
      <c r="D374" t="s">
        <v>120</v>
      </c>
      <c r="E374" t="s">
        <v>186</v>
      </c>
      <c r="F374">
        <v>17</v>
      </c>
      <c r="G374">
        <v>9</v>
      </c>
      <c r="H374" s="29" t="s">
        <v>703</v>
      </c>
      <c r="I374" s="29" t="s">
        <v>704</v>
      </c>
      <c r="L374" s="55">
        <f t="shared" ca="1" si="5"/>
        <v>42724.944806712963</v>
      </c>
    </row>
    <row r="375" spans="1:12" ht="92.4" x14ac:dyDescent="0.25">
      <c r="A375">
        <v>373</v>
      </c>
      <c r="B375" t="s">
        <v>604</v>
      </c>
      <c r="C375" s="18" t="s">
        <v>42</v>
      </c>
      <c r="D375" t="s">
        <v>120</v>
      </c>
      <c r="E375" t="s">
        <v>186</v>
      </c>
      <c r="F375">
        <v>17</v>
      </c>
      <c r="G375">
        <v>15</v>
      </c>
      <c r="H375" s="29" t="s">
        <v>705</v>
      </c>
      <c r="I375" s="29" t="s">
        <v>706</v>
      </c>
      <c r="L375" s="55">
        <f t="shared" ca="1" si="5"/>
        <v>42724.944806712963</v>
      </c>
    </row>
    <row r="376" spans="1:12" ht="79.2" x14ac:dyDescent="0.25">
      <c r="A376">
        <v>374</v>
      </c>
      <c r="B376" t="s">
        <v>604</v>
      </c>
      <c r="C376" s="18" t="s">
        <v>42</v>
      </c>
      <c r="D376" t="s">
        <v>120</v>
      </c>
      <c r="E376" t="s">
        <v>186</v>
      </c>
      <c r="F376">
        <v>17</v>
      </c>
      <c r="G376">
        <v>21</v>
      </c>
      <c r="H376" s="29" t="s">
        <v>707</v>
      </c>
      <c r="I376" s="29" t="s">
        <v>708</v>
      </c>
      <c r="L376" s="55">
        <f t="shared" ca="1" si="5"/>
        <v>42724.944806712963</v>
      </c>
    </row>
    <row r="377" spans="1:12" ht="26.4" x14ac:dyDescent="0.25">
      <c r="A377">
        <v>375</v>
      </c>
      <c r="B377" t="s">
        <v>604</v>
      </c>
      <c r="C377" s="18" t="s">
        <v>42</v>
      </c>
      <c r="D377" t="s">
        <v>120</v>
      </c>
      <c r="E377" t="s">
        <v>186</v>
      </c>
      <c r="F377">
        <v>18</v>
      </c>
      <c r="G377">
        <v>3</v>
      </c>
      <c r="H377" s="29" t="s">
        <v>709</v>
      </c>
      <c r="I377" s="29" t="s">
        <v>611</v>
      </c>
      <c r="L377" s="55">
        <f t="shared" ca="1" si="5"/>
        <v>42724.944806712963</v>
      </c>
    </row>
    <row r="378" spans="1:12" ht="26.4" x14ac:dyDescent="0.25">
      <c r="A378">
        <v>376</v>
      </c>
      <c r="B378" t="s">
        <v>604</v>
      </c>
      <c r="C378" s="18" t="s">
        <v>42</v>
      </c>
      <c r="D378" t="s">
        <v>120</v>
      </c>
      <c r="E378" t="s">
        <v>190</v>
      </c>
      <c r="F378">
        <v>18</v>
      </c>
      <c r="G378">
        <v>7</v>
      </c>
      <c r="H378" s="29" t="s">
        <v>710</v>
      </c>
      <c r="I378" s="29" t="s">
        <v>711</v>
      </c>
      <c r="L378" s="55">
        <f t="shared" ca="1" si="5"/>
        <v>42724.944806712963</v>
      </c>
    </row>
    <row r="379" spans="1:12" ht="79.2" x14ac:dyDescent="0.25">
      <c r="A379">
        <v>377</v>
      </c>
      <c r="B379" t="s">
        <v>604</v>
      </c>
      <c r="C379" s="18" t="s">
        <v>42</v>
      </c>
      <c r="D379" t="s">
        <v>120</v>
      </c>
      <c r="E379" t="s">
        <v>190</v>
      </c>
      <c r="F379">
        <v>18</v>
      </c>
      <c r="G379">
        <v>8</v>
      </c>
      <c r="H379" s="29" t="s">
        <v>712</v>
      </c>
      <c r="I379" s="29" t="s">
        <v>713</v>
      </c>
      <c r="L379" s="55">
        <f t="shared" ca="1" si="5"/>
        <v>42724.944806712963</v>
      </c>
    </row>
    <row r="380" spans="1:12" ht="145.19999999999999" x14ac:dyDescent="0.25">
      <c r="A380">
        <v>378</v>
      </c>
      <c r="B380" t="s">
        <v>604</v>
      </c>
      <c r="C380" s="18" t="s">
        <v>42</v>
      </c>
      <c r="D380" t="s">
        <v>120</v>
      </c>
      <c r="E380" t="s">
        <v>190</v>
      </c>
      <c r="F380">
        <v>18</v>
      </c>
      <c r="G380">
        <v>8</v>
      </c>
      <c r="H380" s="29" t="s">
        <v>714</v>
      </c>
      <c r="I380" s="29" t="s">
        <v>715</v>
      </c>
      <c r="L380" s="55">
        <f t="shared" ca="1" si="5"/>
        <v>42724.944806712963</v>
      </c>
    </row>
    <row r="381" spans="1:12" ht="26.4" x14ac:dyDescent="0.25">
      <c r="A381">
        <v>379</v>
      </c>
      <c r="B381" t="s">
        <v>604</v>
      </c>
      <c r="C381" s="18" t="s">
        <v>42</v>
      </c>
      <c r="D381" t="s">
        <v>120</v>
      </c>
      <c r="E381" t="s">
        <v>190</v>
      </c>
      <c r="F381">
        <v>18</v>
      </c>
      <c r="G381">
        <v>16</v>
      </c>
      <c r="H381" s="29" t="s">
        <v>716</v>
      </c>
      <c r="I381" s="29" t="s">
        <v>611</v>
      </c>
      <c r="L381" s="55">
        <f t="shared" ca="1" si="5"/>
        <v>42724.944806712963</v>
      </c>
    </row>
    <row r="382" spans="1:12" ht="26.4" x14ac:dyDescent="0.25">
      <c r="A382">
        <v>380</v>
      </c>
      <c r="B382" t="s">
        <v>604</v>
      </c>
      <c r="C382" s="18" t="s">
        <v>42</v>
      </c>
      <c r="D382" t="s">
        <v>120</v>
      </c>
      <c r="E382" t="s">
        <v>190</v>
      </c>
      <c r="F382">
        <v>18</v>
      </c>
      <c r="G382">
        <v>17</v>
      </c>
      <c r="H382" s="29" t="s">
        <v>687</v>
      </c>
      <c r="I382" s="29" t="s">
        <v>590</v>
      </c>
      <c r="L382" s="55">
        <f t="shared" ca="1" si="5"/>
        <v>42724.944806712963</v>
      </c>
    </row>
    <row r="383" spans="1:12" ht="118.8" x14ac:dyDescent="0.25">
      <c r="A383">
        <v>381</v>
      </c>
      <c r="B383" t="s">
        <v>604</v>
      </c>
      <c r="C383" s="18" t="s">
        <v>42</v>
      </c>
      <c r="D383" t="s">
        <v>120</v>
      </c>
      <c r="E383" t="s">
        <v>190</v>
      </c>
      <c r="F383">
        <v>18</v>
      </c>
      <c r="G383">
        <v>17</v>
      </c>
      <c r="H383" s="29" t="s">
        <v>717</v>
      </c>
      <c r="I383" s="29" t="s">
        <v>718</v>
      </c>
      <c r="L383" s="55">
        <f t="shared" ca="1" si="5"/>
        <v>42724.944806712963</v>
      </c>
    </row>
    <row r="384" spans="1:12" ht="79.2" x14ac:dyDescent="0.25">
      <c r="A384">
        <v>382</v>
      </c>
      <c r="B384" t="s">
        <v>604</v>
      </c>
      <c r="C384" s="18" t="s">
        <v>42</v>
      </c>
      <c r="D384" t="s">
        <v>120</v>
      </c>
      <c r="E384" t="s">
        <v>472</v>
      </c>
      <c r="F384">
        <v>19</v>
      </c>
      <c r="G384">
        <v>11</v>
      </c>
      <c r="H384" s="29" t="s">
        <v>719</v>
      </c>
      <c r="I384" s="29" t="s">
        <v>720</v>
      </c>
      <c r="L384" s="55">
        <f t="shared" ca="1" si="5"/>
        <v>42724.944806712963</v>
      </c>
    </row>
    <row r="385" spans="1:12" ht="92.4" x14ac:dyDescent="0.25">
      <c r="A385">
        <v>383</v>
      </c>
      <c r="B385" t="s">
        <v>604</v>
      </c>
      <c r="C385" s="18" t="s">
        <v>42</v>
      </c>
      <c r="D385" t="s">
        <v>120</v>
      </c>
      <c r="E385" t="s">
        <v>472</v>
      </c>
      <c r="F385">
        <v>19</v>
      </c>
      <c r="G385">
        <v>12</v>
      </c>
      <c r="H385" s="29" t="s">
        <v>721</v>
      </c>
      <c r="I385" s="29" t="s">
        <v>722</v>
      </c>
      <c r="L385" s="55">
        <f t="shared" ca="1" si="5"/>
        <v>42724.944806712963</v>
      </c>
    </row>
    <row r="386" spans="1:12" x14ac:dyDescent="0.25">
      <c r="A386">
        <v>384</v>
      </c>
      <c r="B386" t="s">
        <v>604</v>
      </c>
      <c r="C386" s="18" t="s">
        <v>42</v>
      </c>
      <c r="D386" t="s">
        <v>120</v>
      </c>
      <c r="E386" t="s">
        <v>472</v>
      </c>
      <c r="F386">
        <v>20</v>
      </c>
      <c r="G386">
        <v>2</v>
      </c>
      <c r="H386" s="29" t="s">
        <v>723</v>
      </c>
      <c r="I386" s="29" t="s">
        <v>611</v>
      </c>
      <c r="L386" s="55">
        <f t="shared" ca="1" si="5"/>
        <v>42724.944806712963</v>
      </c>
    </row>
    <row r="387" spans="1:12" ht="184.8" x14ac:dyDescent="0.25">
      <c r="A387">
        <v>385</v>
      </c>
      <c r="B387" t="s">
        <v>604</v>
      </c>
      <c r="C387" s="18" t="s">
        <v>42</v>
      </c>
      <c r="D387" t="s">
        <v>120</v>
      </c>
      <c r="E387" t="s">
        <v>472</v>
      </c>
      <c r="F387">
        <v>19</v>
      </c>
      <c r="G387">
        <v>18</v>
      </c>
      <c r="H387" s="29" t="s">
        <v>724</v>
      </c>
      <c r="I387" s="29" t="s">
        <v>725</v>
      </c>
      <c r="L387" s="55">
        <f t="shared" ref="L387:L450" ca="1" si="6">NOW()</f>
        <v>42724.944806712963</v>
      </c>
    </row>
    <row r="388" spans="1:12" ht="26.4" x14ac:dyDescent="0.25">
      <c r="A388">
        <v>386</v>
      </c>
      <c r="B388" t="s">
        <v>604</v>
      </c>
      <c r="C388" s="18" t="s">
        <v>42</v>
      </c>
      <c r="D388" t="s">
        <v>120</v>
      </c>
      <c r="E388" t="s">
        <v>726</v>
      </c>
      <c r="F388">
        <v>20</v>
      </c>
      <c r="G388">
        <v>5</v>
      </c>
      <c r="H388" s="29" t="s">
        <v>727</v>
      </c>
      <c r="I388" s="29" t="s">
        <v>728</v>
      </c>
      <c r="L388" s="55">
        <f t="shared" ca="1" si="6"/>
        <v>42724.944806712963</v>
      </c>
    </row>
    <row r="389" spans="1:12" ht="52.8" x14ac:dyDescent="0.25">
      <c r="A389">
        <v>387</v>
      </c>
      <c r="B389" t="s">
        <v>604</v>
      </c>
      <c r="C389" s="18" t="s">
        <v>42</v>
      </c>
      <c r="D389" t="s">
        <v>120</v>
      </c>
      <c r="E389" t="s">
        <v>729</v>
      </c>
      <c r="F389">
        <v>21</v>
      </c>
      <c r="G389">
        <v>3</v>
      </c>
      <c r="H389" s="29" t="s">
        <v>730</v>
      </c>
      <c r="I389" s="29" t="s">
        <v>731</v>
      </c>
      <c r="L389" s="55">
        <f t="shared" ca="1" si="6"/>
        <v>42724.944806712963</v>
      </c>
    </row>
    <row r="390" spans="1:12" ht="118.8" x14ac:dyDescent="0.25">
      <c r="A390">
        <v>388</v>
      </c>
      <c r="B390" t="s">
        <v>604</v>
      </c>
      <c r="C390" s="18" t="s">
        <v>42</v>
      </c>
      <c r="D390" t="s">
        <v>120</v>
      </c>
      <c r="E390" t="s">
        <v>732</v>
      </c>
      <c r="F390">
        <v>21</v>
      </c>
      <c r="G390">
        <v>6</v>
      </c>
      <c r="H390" s="25" t="s">
        <v>733</v>
      </c>
      <c r="I390" s="29" t="s">
        <v>734</v>
      </c>
      <c r="L390" s="55">
        <f t="shared" ca="1" si="6"/>
        <v>42724.944806712963</v>
      </c>
    </row>
    <row r="391" spans="1:12" ht="92.4" x14ac:dyDescent="0.25">
      <c r="A391">
        <v>389</v>
      </c>
      <c r="B391" t="s">
        <v>604</v>
      </c>
      <c r="C391" s="18" t="s">
        <v>42</v>
      </c>
      <c r="D391" t="s">
        <v>120</v>
      </c>
      <c r="E391" t="s">
        <v>732</v>
      </c>
      <c r="F391">
        <v>21</v>
      </c>
      <c r="G391">
        <v>4</v>
      </c>
      <c r="H391" s="25" t="s">
        <v>735</v>
      </c>
      <c r="I391" s="29" t="s">
        <v>736</v>
      </c>
      <c r="L391" s="55">
        <f t="shared" ca="1" si="6"/>
        <v>42724.944806712963</v>
      </c>
    </row>
    <row r="392" spans="1:12" ht="39.6" x14ac:dyDescent="0.25">
      <c r="A392">
        <v>390</v>
      </c>
      <c r="B392" t="s">
        <v>604</v>
      </c>
      <c r="C392" s="18" t="s">
        <v>42</v>
      </c>
      <c r="D392" t="s">
        <v>120</v>
      </c>
      <c r="E392" t="s">
        <v>737</v>
      </c>
      <c r="F392">
        <v>22</v>
      </c>
      <c r="G392">
        <v>5</v>
      </c>
      <c r="H392" s="29" t="s">
        <v>738</v>
      </c>
      <c r="I392" s="29" t="s">
        <v>739</v>
      </c>
      <c r="L392" s="55">
        <f t="shared" ca="1" si="6"/>
        <v>42724.944806712963</v>
      </c>
    </row>
    <row r="393" spans="1:12" ht="52.8" x14ac:dyDescent="0.25">
      <c r="A393">
        <v>391</v>
      </c>
      <c r="B393" t="s">
        <v>604</v>
      </c>
      <c r="C393" s="18" t="s">
        <v>42</v>
      </c>
      <c r="D393" t="s">
        <v>120</v>
      </c>
      <c r="E393" t="s">
        <v>193</v>
      </c>
      <c r="F393">
        <v>22</v>
      </c>
      <c r="G393">
        <v>8</v>
      </c>
      <c r="H393" s="29" t="s">
        <v>740</v>
      </c>
      <c r="I393" s="29" t="s">
        <v>654</v>
      </c>
      <c r="L393" s="55">
        <f t="shared" ca="1" si="6"/>
        <v>42724.944806712963</v>
      </c>
    </row>
    <row r="394" spans="1:12" ht="92.4" x14ac:dyDescent="0.25">
      <c r="A394">
        <v>392</v>
      </c>
      <c r="B394" t="s">
        <v>604</v>
      </c>
      <c r="C394" s="18" t="s">
        <v>42</v>
      </c>
      <c r="D394" t="s">
        <v>120</v>
      </c>
      <c r="E394" t="s">
        <v>196</v>
      </c>
      <c r="F394">
        <v>23</v>
      </c>
      <c r="G394">
        <v>4</v>
      </c>
      <c r="H394" s="29" t="s">
        <v>741</v>
      </c>
      <c r="I394" s="29" t="s">
        <v>742</v>
      </c>
      <c r="L394" s="55">
        <f t="shared" ca="1" si="6"/>
        <v>42724.944806712963</v>
      </c>
    </row>
    <row r="395" spans="1:12" x14ac:dyDescent="0.25">
      <c r="A395">
        <v>393</v>
      </c>
      <c r="B395" t="s">
        <v>604</v>
      </c>
      <c r="C395" s="18" t="s">
        <v>42</v>
      </c>
      <c r="D395" t="s">
        <v>120</v>
      </c>
      <c r="E395" t="s">
        <v>196</v>
      </c>
      <c r="F395">
        <v>23</v>
      </c>
      <c r="G395">
        <v>6</v>
      </c>
      <c r="H395" s="29" t="s">
        <v>743</v>
      </c>
      <c r="I395" s="29" t="s">
        <v>611</v>
      </c>
      <c r="L395" s="55">
        <f t="shared" ca="1" si="6"/>
        <v>42724.944806712963</v>
      </c>
    </row>
    <row r="396" spans="1:12" ht="39.6" x14ac:dyDescent="0.25">
      <c r="A396">
        <v>394</v>
      </c>
      <c r="B396" t="s">
        <v>604</v>
      </c>
      <c r="C396" s="18" t="s">
        <v>42</v>
      </c>
      <c r="D396" t="s">
        <v>120</v>
      </c>
      <c r="E396" t="s">
        <v>196</v>
      </c>
      <c r="F396">
        <v>23</v>
      </c>
      <c r="G396">
        <v>7</v>
      </c>
      <c r="H396" s="29" t="s">
        <v>744</v>
      </c>
      <c r="I396" s="29" t="s">
        <v>745</v>
      </c>
      <c r="L396" s="55">
        <f t="shared" ca="1" si="6"/>
        <v>42724.944806712963</v>
      </c>
    </row>
    <row r="397" spans="1:12" ht="26.4" x14ac:dyDescent="0.25">
      <c r="A397">
        <v>395</v>
      </c>
      <c r="B397" t="s">
        <v>604</v>
      </c>
      <c r="C397" s="18" t="s">
        <v>42</v>
      </c>
      <c r="D397" t="s">
        <v>120</v>
      </c>
      <c r="E397" t="s">
        <v>746</v>
      </c>
      <c r="F397">
        <v>23</v>
      </c>
      <c r="G397">
        <v>10</v>
      </c>
      <c r="H397" s="29" t="s">
        <v>747</v>
      </c>
      <c r="I397" s="29" t="s">
        <v>611</v>
      </c>
      <c r="L397" s="55">
        <f t="shared" ca="1" si="6"/>
        <v>42724.944806712963</v>
      </c>
    </row>
    <row r="398" spans="1:12" ht="39.6" x14ac:dyDescent="0.25">
      <c r="A398">
        <v>396</v>
      </c>
      <c r="B398" t="s">
        <v>604</v>
      </c>
      <c r="C398" s="18" t="s">
        <v>42</v>
      </c>
      <c r="D398" t="s">
        <v>120</v>
      </c>
      <c r="E398" t="s">
        <v>748</v>
      </c>
      <c r="F398">
        <v>23</v>
      </c>
      <c r="G398">
        <v>13</v>
      </c>
      <c r="H398" s="29" t="s">
        <v>749</v>
      </c>
      <c r="I398" s="29" t="s">
        <v>750</v>
      </c>
      <c r="L398" s="55">
        <f t="shared" ca="1" si="6"/>
        <v>42724.944806712963</v>
      </c>
    </row>
    <row r="399" spans="1:12" ht="26.4" x14ac:dyDescent="0.25">
      <c r="A399">
        <v>397</v>
      </c>
      <c r="B399" t="s">
        <v>604</v>
      </c>
      <c r="C399" s="18" t="s">
        <v>42</v>
      </c>
      <c r="D399" t="s">
        <v>120</v>
      </c>
      <c r="E399" t="s">
        <v>751</v>
      </c>
      <c r="F399">
        <v>23</v>
      </c>
      <c r="G399">
        <v>17</v>
      </c>
      <c r="H399" s="29" t="s">
        <v>752</v>
      </c>
      <c r="I399" s="29" t="s">
        <v>654</v>
      </c>
      <c r="L399" s="55">
        <f t="shared" ca="1" si="6"/>
        <v>42724.944806712963</v>
      </c>
    </row>
    <row r="400" spans="1:12" ht="26.4" x14ac:dyDescent="0.25">
      <c r="A400">
        <v>398</v>
      </c>
      <c r="B400" t="s">
        <v>604</v>
      </c>
      <c r="C400" s="18" t="s">
        <v>42</v>
      </c>
      <c r="D400" t="s">
        <v>120</v>
      </c>
      <c r="E400" t="s">
        <v>475</v>
      </c>
      <c r="F400">
        <v>24</v>
      </c>
      <c r="G400">
        <v>23</v>
      </c>
      <c r="H400" s="29" t="s">
        <v>687</v>
      </c>
      <c r="I400" s="29" t="s">
        <v>590</v>
      </c>
      <c r="L400" s="55">
        <f t="shared" ca="1" si="6"/>
        <v>42724.944806712963</v>
      </c>
    </row>
    <row r="401" spans="1:12" ht="26.4" x14ac:dyDescent="0.25">
      <c r="A401">
        <v>399</v>
      </c>
      <c r="B401" t="s">
        <v>604</v>
      </c>
      <c r="C401" s="18" t="s">
        <v>42</v>
      </c>
      <c r="D401" t="s">
        <v>120</v>
      </c>
      <c r="E401" t="s">
        <v>753</v>
      </c>
      <c r="F401">
        <v>24</v>
      </c>
      <c r="G401">
        <v>19</v>
      </c>
      <c r="H401" s="29" t="s">
        <v>754</v>
      </c>
      <c r="I401" s="29" t="s">
        <v>590</v>
      </c>
      <c r="L401" s="55">
        <f t="shared" ca="1" si="6"/>
        <v>42724.944806712963</v>
      </c>
    </row>
    <row r="402" spans="1:12" ht="26.4" x14ac:dyDescent="0.25">
      <c r="A402">
        <v>400</v>
      </c>
      <c r="B402" t="s">
        <v>604</v>
      </c>
      <c r="C402" s="18" t="s">
        <v>42</v>
      </c>
      <c r="D402" t="s">
        <v>120</v>
      </c>
      <c r="E402" t="s">
        <v>753</v>
      </c>
      <c r="F402">
        <v>24</v>
      </c>
      <c r="G402">
        <v>17</v>
      </c>
      <c r="H402" s="29" t="s">
        <v>755</v>
      </c>
      <c r="I402" s="29" t="s">
        <v>616</v>
      </c>
      <c r="L402" s="55">
        <f t="shared" ca="1" si="6"/>
        <v>42724.944806712963</v>
      </c>
    </row>
    <row r="403" spans="1:12" x14ac:dyDescent="0.25">
      <c r="A403">
        <v>401</v>
      </c>
      <c r="B403" t="s">
        <v>604</v>
      </c>
      <c r="C403" s="18" t="s">
        <v>42</v>
      </c>
      <c r="D403" t="s">
        <v>120</v>
      </c>
      <c r="E403" t="s">
        <v>753</v>
      </c>
      <c r="F403">
        <v>24</v>
      </c>
      <c r="G403">
        <v>18</v>
      </c>
      <c r="H403" s="29" t="s">
        <v>756</v>
      </c>
      <c r="I403" s="29" t="s">
        <v>611</v>
      </c>
      <c r="L403" s="55">
        <f t="shared" ca="1" si="6"/>
        <v>42724.944806712963</v>
      </c>
    </row>
    <row r="404" spans="1:12" ht="66" x14ac:dyDescent="0.25">
      <c r="A404">
        <v>402</v>
      </c>
      <c r="B404" t="s">
        <v>604</v>
      </c>
      <c r="C404" s="18" t="s">
        <v>42</v>
      </c>
      <c r="D404" t="s">
        <v>120</v>
      </c>
      <c r="E404" t="s">
        <v>481</v>
      </c>
      <c r="F404">
        <v>28</v>
      </c>
      <c r="G404">
        <v>9</v>
      </c>
      <c r="H404" s="29" t="s">
        <v>757</v>
      </c>
      <c r="I404" s="29" t="s">
        <v>618</v>
      </c>
      <c r="L404" s="55">
        <f t="shared" ca="1" si="6"/>
        <v>42724.944806712963</v>
      </c>
    </row>
    <row r="405" spans="1:12" ht="39.6" x14ac:dyDescent="0.25">
      <c r="A405">
        <v>403</v>
      </c>
      <c r="B405" t="s">
        <v>604</v>
      </c>
      <c r="C405" s="18" t="s">
        <v>42</v>
      </c>
      <c r="D405" t="s">
        <v>120</v>
      </c>
      <c r="E405" t="s">
        <v>478</v>
      </c>
      <c r="F405">
        <v>25</v>
      </c>
      <c r="G405">
        <v>17</v>
      </c>
      <c r="H405" s="29" t="s">
        <v>758</v>
      </c>
      <c r="I405" s="29" t="s">
        <v>611</v>
      </c>
      <c r="L405" s="55">
        <f t="shared" ca="1" si="6"/>
        <v>42724.944806712963</v>
      </c>
    </row>
    <row r="406" spans="1:12" ht="26.4" x14ac:dyDescent="0.25">
      <c r="A406">
        <v>404</v>
      </c>
      <c r="B406" t="s">
        <v>604</v>
      </c>
      <c r="C406" s="18" t="s">
        <v>42</v>
      </c>
      <c r="D406" t="s">
        <v>120</v>
      </c>
      <c r="E406" t="s">
        <v>759</v>
      </c>
      <c r="F406">
        <v>26</v>
      </c>
      <c r="G406">
        <v>18</v>
      </c>
      <c r="H406" s="29" t="s">
        <v>760</v>
      </c>
      <c r="I406" s="29" t="s">
        <v>618</v>
      </c>
      <c r="L406" s="55">
        <f t="shared" ca="1" si="6"/>
        <v>42724.944806712963</v>
      </c>
    </row>
    <row r="407" spans="1:12" ht="105.6" x14ac:dyDescent="0.25">
      <c r="A407">
        <v>405</v>
      </c>
      <c r="B407" t="s">
        <v>604</v>
      </c>
      <c r="C407" s="18" t="s">
        <v>42</v>
      </c>
      <c r="D407" t="s">
        <v>120</v>
      </c>
      <c r="E407" t="s">
        <v>759</v>
      </c>
      <c r="F407">
        <v>26</v>
      </c>
      <c r="G407">
        <v>14</v>
      </c>
      <c r="H407" s="29" t="s">
        <v>761</v>
      </c>
      <c r="I407" s="29" t="s">
        <v>762</v>
      </c>
      <c r="L407" s="55">
        <f t="shared" ca="1" si="6"/>
        <v>42724.944806712963</v>
      </c>
    </row>
    <row r="408" spans="1:12" x14ac:dyDescent="0.25">
      <c r="A408">
        <v>406</v>
      </c>
      <c r="B408" t="s">
        <v>604</v>
      </c>
      <c r="C408" s="18" t="s">
        <v>42</v>
      </c>
      <c r="D408" t="s">
        <v>120</v>
      </c>
      <c r="E408" t="s">
        <v>759</v>
      </c>
      <c r="F408">
        <v>26</v>
      </c>
      <c r="G408">
        <v>19</v>
      </c>
      <c r="H408" s="29" t="s">
        <v>763</v>
      </c>
      <c r="I408" s="29" t="s">
        <v>590</v>
      </c>
      <c r="L408" s="55">
        <f t="shared" ca="1" si="6"/>
        <v>42724.944806712963</v>
      </c>
    </row>
    <row r="409" spans="1:12" ht="26.4" x14ac:dyDescent="0.25">
      <c r="A409">
        <v>407</v>
      </c>
      <c r="B409" t="s">
        <v>604</v>
      </c>
      <c r="C409" s="18" t="s">
        <v>42</v>
      </c>
      <c r="D409" t="s">
        <v>120</v>
      </c>
      <c r="E409" t="s">
        <v>764</v>
      </c>
      <c r="F409">
        <v>27</v>
      </c>
      <c r="G409">
        <v>5</v>
      </c>
      <c r="H409" s="29" t="s">
        <v>765</v>
      </c>
      <c r="I409" s="29" t="s">
        <v>766</v>
      </c>
      <c r="L409" s="55">
        <f t="shared" ca="1" si="6"/>
        <v>42724.944806712963</v>
      </c>
    </row>
    <row r="410" spans="1:12" ht="39.6" x14ac:dyDescent="0.25">
      <c r="A410">
        <v>408</v>
      </c>
      <c r="B410" t="s">
        <v>604</v>
      </c>
      <c r="C410" s="18" t="s">
        <v>42</v>
      </c>
      <c r="D410" t="s">
        <v>120</v>
      </c>
      <c r="E410" t="s">
        <v>767</v>
      </c>
      <c r="F410">
        <v>27</v>
      </c>
      <c r="G410">
        <v>19</v>
      </c>
      <c r="H410" s="29" t="s">
        <v>768</v>
      </c>
      <c r="I410" s="29" t="s">
        <v>622</v>
      </c>
      <c r="L410" s="55">
        <f t="shared" ca="1" si="6"/>
        <v>42724.944806712963</v>
      </c>
    </row>
    <row r="411" spans="1:12" ht="79.2" x14ac:dyDescent="0.25">
      <c r="A411">
        <v>409</v>
      </c>
      <c r="B411" t="s">
        <v>604</v>
      </c>
      <c r="C411" s="18" t="s">
        <v>42</v>
      </c>
      <c r="D411" t="s">
        <v>120</v>
      </c>
      <c r="E411" t="s">
        <v>767</v>
      </c>
      <c r="F411">
        <v>27</v>
      </c>
      <c r="G411">
        <v>20</v>
      </c>
      <c r="H411" s="29" t="s">
        <v>769</v>
      </c>
      <c r="I411" s="29" t="s">
        <v>770</v>
      </c>
      <c r="L411" s="55">
        <f t="shared" ca="1" si="6"/>
        <v>42724.944806712963</v>
      </c>
    </row>
    <row r="412" spans="1:12" ht="92.4" x14ac:dyDescent="0.25">
      <c r="A412">
        <v>410</v>
      </c>
      <c r="B412" t="s">
        <v>604</v>
      </c>
      <c r="C412" s="18" t="s">
        <v>42</v>
      </c>
      <c r="D412" t="s">
        <v>120</v>
      </c>
      <c r="E412" t="s">
        <v>767</v>
      </c>
      <c r="F412">
        <v>27</v>
      </c>
      <c r="G412">
        <v>18</v>
      </c>
      <c r="H412" s="29" t="s">
        <v>771</v>
      </c>
      <c r="I412" s="29" t="s">
        <v>772</v>
      </c>
      <c r="L412" s="55">
        <f t="shared" ca="1" si="6"/>
        <v>42724.944806712963</v>
      </c>
    </row>
    <row r="413" spans="1:12" ht="79.2" x14ac:dyDescent="0.25">
      <c r="A413">
        <v>411</v>
      </c>
      <c r="B413" t="s">
        <v>604</v>
      </c>
      <c r="C413" s="18" t="s">
        <v>42</v>
      </c>
      <c r="D413" t="s">
        <v>120</v>
      </c>
      <c r="E413" t="s">
        <v>767</v>
      </c>
      <c r="F413">
        <v>28</v>
      </c>
      <c r="G413">
        <v>1</v>
      </c>
      <c r="H413" s="29" t="s">
        <v>773</v>
      </c>
      <c r="I413" s="29" t="s">
        <v>590</v>
      </c>
      <c r="L413" s="55">
        <f t="shared" ca="1" si="6"/>
        <v>42724.944806712963</v>
      </c>
    </row>
    <row r="414" spans="1:12" ht="39.6" x14ac:dyDescent="0.25">
      <c r="A414">
        <v>412</v>
      </c>
      <c r="B414" t="s">
        <v>604</v>
      </c>
      <c r="C414" s="18" t="s">
        <v>42</v>
      </c>
      <c r="D414" t="s">
        <v>120</v>
      </c>
      <c r="E414" t="s">
        <v>767</v>
      </c>
      <c r="F414">
        <v>28</v>
      </c>
      <c r="G414">
        <v>1</v>
      </c>
      <c r="H414" s="29" t="s">
        <v>774</v>
      </c>
      <c r="I414" s="29" t="s">
        <v>590</v>
      </c>
      <c r="L414" s="55">
        <f t="shared" ca="1" si="6"/>
        <v>42724.944806712963</v>
      </c>
    </row>
    <row r="415" spans="1:12" ht="39.6" x14ac:dyDescent="0.25">
      <c r="A415">
        <v>413</v>
      </c>
      <c r="B415" t="s">
        <v>604</v>
      </c>
      <c r="C415" s="18" t="s">
        <v>42</v>
      </c>
      <c r="D415" t="s">
        <v>120</v>
      </c>
      <c r="E415" t="s">
        <v>767</v>
      </c>
      <c r="F415">
        <v>28</v>
      </c>
      <c r="G415">
        <v>1</v>
      </c>
      <c r="H415" s="29" t="s">
        <v>775</v>
      </c>
      <c r="I415" s="29" t="s">
        <v>776</v>
      </c>
      <c r="L415" s="55">
        <f t="shared" ca="1" si="6"/>
        <v>42724.944806712963</v>
      </c>
    </row>
    <row r="416" spans="1:12" ht="39.6" x14ac:dyDescent="0.25">
      <c r="A416">
        <v>414</v>
      </c>
      <c r="B416" t="s">
        <v>604</v>
      </c>
      <c r="C416" s="18" t="s">
        <v>42</v>
      </c>
      <c r="D416" t="s">
        <v>120</v>
      </c>
      <c r="E416" t="s">
        <v>767</v>
      </c>
      <c r="F416">
        <v>28</v>
      </c>
      <c r="G416">
        <v>1</v>
      </c>
      <c r="H416" s="29" t="s">
        <v>777</v>
      </c>
      <c r="I416" s="29" t="s">
        <v>778</v>
      </c>
      <c r="L416" s="55">
        <f t="shared" ca="1" si="6"/>
        <v>42724.944806712963</v>
      </c>
    </row>
    <row r="417" spans="1:12" ht="52.8" x14ac:dyDescent="0.25">
      <c r="A417">
        <v>415</v>
      </c>
      <c r="B417" t="s">
        <v>604</v>
      </c>
      <c r="C417" s="18" t="s">
        <v>42</v>
      </c>
      <c r="D417" t="s">
        <v>120</v>
      </c>
      <c r="E417" t="s">
        <v>767</v>
      </c>
      <c r="F417">
        <v>28</v>
      </c>
      <c r="G417">
        <v>1</v>
      </c>
      <c r="H417" s="29" t="s">
        <v>779</v>
      </c>
      <c r="I417" s="29" t="s">
        <v>654</v>
      </c>
      <c r="L417" s="55">
        <f t="shared" ca="1" si="6"/>
        <v>42724.944806712963</v>
      </c>
    </row>
    <row r="418" spans="1:12" ht="132" x14ac:dyDescent="0.25">
      <c r="A418">
        <v>416</v>
      </c>
      <c r="B418" t="s">
        <v>604</v>
      </c>
      <c r="C418" s="18" t="s">
        <v>42</v>
      </c>
      <c r="D418" t="s">
        <v>120</v>
      </c>
      <c r="E418" t="s">
        <v>481</v>
      </c>
      <c r="F418">
        <v>28</v>
      </c>
      <c r="G418">
        <v>5</v>
      </c>
      <c r="H418" s="29" t="s">
        <v>780</v>
      </c>
      <c r="I418" s="29" t="s">
        <v>781</v>
      </c>
      <c r="L418" s="55">
        <f t="shared" ca="1" si="6"/>
        <v>42724.944806712963</v>
      </c>
    </row>
    <row r="419" spans="1:12" ht="118.8" x14ac:dyDescent="0.25">
      <c r="A419">
        <v>417</v>
      </c>
      <c r="B419" t="s">
        <v>604</v>
      </c>
      <c r="C419" s="18" t="s">
        <v>42</v>
      </c>
      <c r="D419" t="s">
        <v>120</v>
      </c>
      <c r="E419" t="s">
        <v>767</v>
      </c>
      <c r="F419">
        <v>27</v>
      </c>
      <c r="G419">
        <v>17</v>
      </c>
      <c r="H419" s="29" t="s">
        <v>782</v>
      </c>
      <c r="I419" s="29" t="s">
        <v>783</v>
      </c>
      <c r="L419" s="55">
        <f t="shared" ca="1" si="6"/>
        <v>42724.944806712963</v>
      </c>
    </row>
    <row r="420" spans="1:12" ht="39.6" x14ac:dyDescent="0.25">
      <c r="A420">
        <v>418</v>
      </c>
      <c r="B420" t="s">
        <v>604</v>
      </c>
      <c r="C420" s="18" t="s">
        <v>42</v>
      </c>
      <c r="D420" t="s">
        <v>120</v>
      </c>
      <c r="E420" t="s">
        <v>481</v>
      </c>
      <c r="F420">
        <v>28</v>
      </c>
      <c r="G420">
        <v>9</v>
      </c>
      <c r="H420" s="29" t="s">
        <v>784</v>
      </c>
      <c r="I420" s="29" t="s">
        <v>654</v>
      </c>
      <c r="L420" s="55">
        <f t="shared" ca="1" si="6"/>
        <v>42724.944806712963</v>
      </c>
    </row>
    <row r="421" spans="1:12" ht="105.6" x14ac:dyDescent="0.25">
      <c r="A421">
        <v>419</v>
      </c>
      <c r="B421" t="s">
        <v>604</v>
      </c>
      <c r="C421" s="18" t="s">
        <v>42</v>
      </c>
      <c r="D421" t="s">
        <v>120</v>
      </c>
      <c r="E421" t="s">
        <v>481</v>
      </c>
      <c r="F421">
        <v>28</v>
      </c>
      <c r="G421">
        <v>10</v>
      </c>
      <c r="H421" s="29" t="s">
        <v>785</v>
      </c>
      <c r="I421" s="29" t="s">
        <v>786</v>
      </c>
      <c r="L421" s="55">
        <f t="shared" ca="1" si="6"/>
        <v>42724.944806712963</v>
      </c>
    </row>
    <row r="422" spans="1:12" ht="26.4" x14ac:dyDescent="0.25">
      <c r="A422">
        <v>420</v>
      </c>
      <c r="B422" t="s">
        <v>604</v>
      </c>
      <c r="C422" s="18" t="s">
        <v>42</v>
      </c>
      <c r="D422" t="s">
        <v>120</v>
      </c>
      <c r="E422" t="s">
        <v>481</v>
      </c>
      <c r="F422">
        <v>28</v>
      </c>
      <c r="G422">
        <v>10</v>
      </c>
      <c r="H422" s="29" t="s">
        <v>787</v>
      </c>
      <c r="I422" s="29" t="s">
        <v>590</v>
      </c>
      <c r="L422" s="55">
        <f t="shared" ca="1" si="6"/>
        <v>42724.944806712963</v>
      </c>
    </row>
    <row r="423" spans="1:12" ht="26.4" x14ac:dyDescent="0.25">
      <c r="A423">
        <v>421</v>
      </c>
      <c r="B423" t="s">
        <v>604</v>
      </c>
      <c r="C423" s="18" t="s">
        <v>42</v>
      </c>
      <c r="D423" t="s">
        <v>120</v>
      </c>
      <c r="E423" t="s">
        <v>788</v>
      </c>
      <c r="F423">
        <v>28</v>
      </c>
      <c r="G423">
        <v>16</v>
      </c>
      <c r="H423" s="29" t="s">
        <v>789</v>
      </c>
      <c r="I423" s="29" t="s">
        <v>590</v>
      </c>
      <c r="L423" s="55">
        <f t="shared" ca="1" si="6"/>
        <v>42724.944806712963</v>
      </c>
    </row>
    <row r="424" spans="1:12" ht="26.4" x14ac:dyDescent="0.25">
      <c r="A424">
        <v>422</v>
      </c>
      <c r="B424" t="s">
        <v>604</v>
      </c>
      <c r="C424" s="18" t="s">
        <v>42</v>
      </c>
      <c r="D424" t="s">
        <v>120</v>
      </c>
      <c r="E424" t="s">
        <v>209</v>
      </c>
      <c r="F424">
        <v>29</v>
      </c>
      <c r="G424">
        <v>19</v>
      </c>
      <c r="H424" s="29" t="s">
        <v>790</v>
      </c>
      <c r="I424" s="29" t="s">
        <v>616</v>
      </c>
      <c r="L424" s="55">
        <f t="shared" ca="1" si="6"/>
        <v>42724.944806712963</v>
      </c>
    </row>
    <row r="425" spans="1:12" ht="52.8" x14ac:dyDescent="0.25">
      <c r="A425">
        <v>423</v>
      </c>
      <c r="B425" t="s">
        <v>604</v>
      </c>
      <c r="C425" s="18" t="s">
        <v>42</v>
      </c>
      <c r="D425" t="s">
        <v>120</v>
      </c>
      <c r="E425" t="s">
        <v>209</v>
      </c>
      <c r="F425">
        <v>29</v>
      </c>
      <c r="G425">
        <v>19</v>
      </c>
      <c r="H425" s="29" t="s">
        <v>791</v>
      </c>
      <c r="I425" s="29" t="s">
        <v>654</v>
      </c>
      <c r="L425" s="55">
        <f t="shared" ca="1" si="6"/>
        <v>42724.944806712963</v>
      </c>
    </row>
    <row r="426" spans="1:12" ht="26.4" x14ac:dyDescent="0.25">
      <c r="A426">
        <v>424</v>
      </c>
      <c r="B426" t="s">
        <v>604</v>
      </c>
      <c r="C426" s="18" t="s">
        <v>42</v>
      </c>
      <c r="D426" t="s">
        <v>120</v>
      </c>
      <c r="E426" t="s">
        <v>209</v>
      </c>
      <c r="F426">
        <v>30</v>
      </c>
      <c r="G426">
        <v>4</v>
      </c>
      <c r="H426" s="29" t="s">
        <v>792</v>
      </c>
      <c r="I426" s="29" t="s">
        <v>590</v>
      </c>
      <c r="L426" s="55">
        <f t="shared" ca="1" si="6"/>
        <v>42724.944806712963</v>
      </c>
    </row>
    <row r="427" spans="1:12" ht="26.4" x14ac:dyDescent="0.25">
      <c r="A427">
        <v>425</v>
      </c>
      <c r="B427" t="s">
        <v>604</v>
      </c>
      <c r="C427" s="18" t="s">
        <v>42</v>
      </c>
      <c r="D427" t="s">
        <v>120</v>
      </c>
      <c r="E427" t="s">
        <v>793</v>
      </c>
      <c r="F427">
        <v>30</v>
      </c>
      <c r="G427">
        <v>8</v>
      </c>
      <c r="H427" s="29" t="s">
        <v>794</v>
      </c>
      <c r="I427" s="29" t="s">
        <v>795</v>
      </c>
      <c r="L427" s="55">
        <f t="shared" ca="1" si="6"/>
        <v>42724.944806712963</v>
      </c>
    </row>
    <row r="428" spans="1:12" ht="52.8" x14ac:dyDescent="0.25">
      <c r="A428">
        <v>426</v>
      </c>
      <c r="B428" t="s">
        <v>604</v>
      </c>
      <c r="C428" s="18" t="s">
        <v>42</v>
      </c>
      <c r="D428" t="s">
        <v>120</v>
      </c>
      <c r="E428" t="s">
        <v>793</v>
      </c>
      <c r="F428">
        <v>30</v>
      </c>
      <c r="G428">
        <v>13</v>
      </c>
      <c r="H428" s="29" t="s">
        <v>796</v>
      </c>
      <c r="I428" s="29" t="s">
        <v>797</v>
      </c>
      <c r="L428" s="55">
        <f t="shared" ca="1" si="6"/>
        <v>42724.944806712963</v>
      </c>
    </row>
    <row r="429" spans="1:12" ht="79.2" x14ac:dyDescent="0.25">
      <c r="A429">
        <v>427</v>
      </c>
      <c r="B429" t="s">
        <v>604</v>
      </c>
      <c r="C429" s="18" t="s">
        <v>42</v>
      </c>
      <c r="D429" t="s">
        <v>125</v>
      </c>
      <c r="E429" t="s">
        <v>798</v>
      </c>
      <c r="F429">
        <v>27</v>
      </c>
      <c r="G429">
        <v>1</v>
      </c>
      <c r="H429" s="29" t="s">
        <v>799</v>
      </c>
      <c r="I429" s="29" t="s">
        <v>800</v>
      </c>
      <c r="L429" s="55">
        <f t="shared" ca="1" si="6"/>
        <v>42724.944806712963</v>
      </c>
    </row>
    <row r="430" spans="1:12" ht="39.6" x14ac:dyDescent="0.25">
      <c r="A430">
        <v>428</v>
      </c>
      <c r="B430" t="s">
        <v>604</v>
      </c>
      <c r="C430" s="18" t="s">
        <v>42</v>
      </c>
      <c r="D430" t="s">
        <v>125</v>
      </c>
      <c r="E430" t="s">
        <v>258</v>
      </c>
      <c r="F430">
        <v>60</v>
      </c>
      <c r="G430">
        <v>34</v>
      </c>
      <c r="H430" s="29" t="s">
        <v>801</v>
      </c>
      <c r="I430" s="29" t="s">
        <v>618</v>
      </c>
      <c r="L430" s="55">
        <f t="shared" ca="1" si="6"/>
        <v>42724.944806712963</v>
      </c>
    </row>
    <row r="431" spans="1:12" ht="79.2" x14ac:dyDescent="0.25">
      <c r="A431">
        <v>429</v>
      </c>
      <c r="B431" t="s">
        <v>604</v>
      </c>
      <c r="C431" s="18" t="s">
        <v>42</v>
      </c>
      <c r="D431" t="s">
        <v>125</v>
      </c>
      <c r="E431">
        <v>5.2</v>
      </c>
      <c r="F431">
        <v>20</v>
      </c>
      <c r="G431">
        <v>3</v>
      </c>
      <c r="H431" s="29" t="s">
        <v>802</v>
      </c>
      <c r="I431" s="29" t="s">
        <v>803</v>
      </c>
      <c r="L431" s="55">
        <f t="shared" ca="1" si="6"/>
        <v>42724.944806712963</v>
      </c>
    </row>
    <row r="432" spans="1:12" x14ac:dyDescent="0.25">
      <c r="A432">
        <v>430</v>
      </c>
      <c r="B432" t="s">
        <v>804</v>
      </c>
      <c r="C432" s="18" t="s">
        <v>805</v>
      </c>
      <c r="D432" s="18" t="s">
        <v>806</v>
      </c>
      <c r="E432" s="46" t="s">
        <v>807</v>
      </c>
      <c r="F432">
        <v>4</v>
      </c>
      <c r="G432">
        <v>1</v>
      </c>
      <c r="H432" s="18" t="s">
        <v>808</v>
      </c>
      <c r="I432" s="18" t="s">
        <v>809</v>
      </c>
      <c r="L432" s="55">
        <f t="shared" ca="1" si="6"/>
        <v>42724.944806712963</v>
      </c>
    </row>
    <row r="433" spans="1:12" x14ac:dyDescent="0.25">
      <c r="A433">
        <v>431</v>
      </c>
      <c r="B433" t="s">
        <v>804</v>
      </c>
      <c r="C433" s="18" t="s">
        <v>805</v>
      </c>
      <c r="D433" s="18" t="s">
        <v>43</v>
      </c>
      <c r="E433" s="46" t="s">
        <v>807</v>
      </c>
      <c r="F433">
        <v>4</v>
      </c>
      <c r="G433">
        <v>2</v>
      </c>
      <c r="H433" s="46" t="s">
        <v>810</v>
      </c>
      <c r="I433" s="18" t="s">
        <v>809</v>
      </c>
      <c r="L433" s="55">
        <f t="shared" ca="1" si="6"/>
        <v>42724.944806712963</v>
      </c>
    </row>
    <row r="434" spans="1:12" ht="132" x14ac:dyDescent="0.25">
      <c r="A434">
        <v>432</v>
      </c>
      <c r="B434" t="s">
        <v>804</v>
      </c>
      <c r="C434" s="18" t="s">
        <v>805</v>
      </c>
      <c r="D434" s="18" t="s">
        <v>811</v>
      </c>
      <c r="E434" s="46" t="s">
        <v>812</v>
      </c>
      <c r="F434">
        <v>12</v>
      </c>
      <c r="G434">
        <v>3</v>
      </c>
      <c r="H434" s="25" t="s">
        <v>813</v>
      </c>
      <c r="I434" s="25" t="s">
        <v>814</v>
      </c>
      <c r="L434" s="55">
        <f t="shared" ca="1" si="6"/>
        <v>42724.944806712963</v>
      </c>
    </row>
    <row r="435" spans="1:12" ht="132" x14ac:dyDescent="0.25">
      <c r="A435">
        <v>433</v>
      </c>
      <c r="B435" t="s">
        <v>804</v>
      </c>
      <c r="C435" s="18" t="s">
        <v>805</v>
      </c>
      <c r="D435" s="18" t="s">
        <v>815</v>
      </c>
      <c r="E435" s="18" t="s">
        <v>816</v>
      </c>
      <c r="F435">
        <v>15</v>
      </c>
      <c r="G435">
        <v>1</v>
      </c>
      <c r="H435" s="47" t="s">
        <v>817</v>
      </c>
      <c r="I435" t="s">
        <v>818</v>
      </c>
      <c r="L435" s="55">
        <f t="shared" ca="1" si="6"/>
        <v>42724.944806712963</v>
      </c>
    </row>
    <row r="436" spans="1:12" x14ac:dyDescent="0.25">
      <c r="A436">
        <v>434</v>
      </c>
      <c r="B436" t="s">
        <v>804</v>
      </c>
      <c r="C436" s="18" t="s">
        <v>805</v>
      </c>
      <c r="D436" s="18" t="s">
        <v>815</v>
      </c>
      <c r="E436" s="18" t="s">
        <v>816</v>
      </c>
      <c r="F436">
        <v>15</v>
      </c>
      <c r="G436">
        <v>3</v>
      </c>
      <c r="H436" s="46" t="s">
        <v>819</v>
      </c>
      <c r="I436" s="18" t="s">
        <v>820</v>
      </c>
      <c r="L436" s="55">
        <f t="shared" ca="1" si="6"/>
        <v>42724.944806712963</v>
      </c>
    </row>
    <row r="437" spans="1:12" x14ac:dyDescent="0.25">
      <c r="A437">
        <v>435</v>
      </c>
      <c r="B437" t="s">
        <v>804</v>
      </c>
      <c r="C437" s="18" t="s">
        <v>805</v>
      </c>
      <c r="D437" s="18" t="s">
        <v>821</v>
      </c>
      <c r="E437" s="18" t="s">
        <v>822</v>
      </c>
      <c r="F437">
        <v>15</v>
      </c>
      <c r="G437">
        <v>11</v>
      </c>
      <c r="H437" s="46" t="s">
        <v>823</v>
      </c>
      <c r="I437" s="18" t="s">
        <v>824</v>
      </c>
      <c r="L437" s="55">
        <f t="shared" ca="1" si="6"/>
        <v>42724.944806712963</v>
      </c>
    </row>
    <row r="438" spans="1:12" ht="66" x14ac:dyDescent="0.25">
      <c r="A438">
        <v>436</v>
      </c>
      <c r="B438" t="s">
        <v>804</v>
      </c>
      <c r="C438" s="18" t="s">
        <v>805</v>
      </c>
      <c r="D438" s="18" t="s">
        <v>825</v>
      </c>
      <c r="E438" s="18" t="s">
        <v>826</v>
      </c>
      <c r="F438">
        <v>16</v>
      </c>
      <c r="G438">
        <v>7</v>
      </c>
      <c r="H438" s="25" t="s">
        <v>827</v>
      </c>
      <c r="I438" s="25" t="s">
        <v>828</v>
      </c>
      <c r="L438" s="55">
        <f t="shared" ca="1" si="6"/>
        <v>42724.944806712963</v>
      </c>
    </row>
    <row r="439" spans="1:12" x14ac:dyDescent="0.25">
      <c r="A439">
        <v>437</v>
      </c>
      <c r="B439" t="s">
        <v>804</v>
      </c>
      <c r="C439" s="18" t="s">
        <v>805</v>
      </c>
      <c r="D439" s="18" t="s">
        <v>825</v>
      </c>
      <c r="E439" s="18" t="s">
        <v>829</v>
      </c>
      <c r="F439">
        <v>24</v>
      </c>
      <c r="G439">
        <v>23</v>
      </c>
      <c r="H439" s="18" t="s">
        <v>830</v>
      </c>
      <c r="I439" s="18" t="s">
        <v>831</v>
      </c>
      <c r="L439" s="55">
        <f t="shared" ca="1" si="6"/>
        <v>42724.944806712963</v>
      </c>
    </row>
    <row r="440" spans="1:12" x14ac:dyDescent="0.25">
      <c r="A440">
        <v>438</v>
      </c>
      <c r="B440" t="s">
        <v>804</v>
      </c>
      <c r="C440" s="18" t="s">
        <v>805</v>
      </c>
      <c r="D440" s="18" t="s">
        <v>825</v>
      </c>
      <c r="E440" s="18" t="s">
        <v>829</v>
      </c>
      <c r="F440">
        <v>24</v>
      </c>
      <c r="G440">
        <v>23</v>
      </c>
      <c r="H440" s="46" t="s">
        <v>832</v>
      </c>
      <c r="I440" s="18" t="s">
        <v>833</v>
      </c>
      <c r="L440" s="55">
        <f t="shared" ca="1" si="6"/>
        <v>42724.944806712963</v>
      </c>
    </row>
    <row r="441" spans="1:12" x14ac:dyDescent="0.25">
      <c r="A441">
        <v>439</v>
      </c>
      <c r="B441" t="s">
        <v>804</v>
      </c>
      <c r="C441" s="18" t="s">
        <v>805</v>
      </c>
      <c r="D441" s="18" t="s">
        <v>825</v>
      </c>
      <c r="E441" s="18" t="s">
        <v>834</v>
      </c>
      <c r="F441">
        <v>27</v>
      </c>
      <c r="G441">
        <v>16</v>
      </c>
      <c r="H441" s="18" t="s">
        <v>835</v>
      </c>
      <c r="I441" s="18" t="s">
        <v>836</v>
      </c>
      <c r="L441" s="55">
        <f t="shared" ca="1" si="6"/>
        <v>42724.944806712963</v>
      </c>
    </row>
    <row r="442" spans="1:12" x14ac:dyDescent="0.25">
      <c r="A442">
        <v>440</v>
      </c>
      <c r="B442" t="s">
        <v>804</v>
      </c>
      <c r="C442" s="18" t="s">
        <v>805</v>
      </c>
      <c r="D442" s="18" t="s">
        <v>825</v>
      </c>
      <c r="E442" s="18" t="s">
        <v>837</v>
      </c>
      <c r="F442">
        <v>60</v>
      </c>
      <c r="G442">
        <v>34</v>
      </c>
      <c r="H442" s="18" t="s">
        <v>838</v>
      </c>
      <c r="I442" s="18" t="s">
        <v>839</v>
      </c>
      <c r="L442" s="55">
        <f t="shared" ca="1" si="6"/>
        <v>42724.944806712963</v>
      </c>
    </row>
    <row r="443" spans="1:12" x14ac:dyDescent="0.25">
      <c r="A443">
        <v>441</v>
      </c>
      <c r="B443" t="s">
        <v>804</v>
      </c>
      <c r="C443" s="18" t="s">
        <v>805</v>
      </c>
      <c r="D443" s="18" t="s">
        <v>825</v>
      </c>
      <c r="E443" s="18" t="s">
        <v>837</v>
      </c>
      <c r="F443">
        <v>60</v>
      </c>
      <c r="G443">
        <v>5</v>
      </c>
      <c r="H443" s="18" t="s">
        <v>838</v>
      </c>
      <c r="I443" s="18" t="s">
        <v>839</v>
      </c>
      <c r="L443" s="55">
        <f t="shared" ca="1" si="6"/>
        <v>42724.944806712963</v>
      </c>
    </row>
    <row r="444" spans="1:12" x14ac:dyDescent="0.25">
      <c r="A444">
        <v>442</v>
      </c>
      <c r="B444" t="s">
        <v>804</v>
      </c>
      <c r="C444" s="18" t="s">
        <v>805</v>
      </c>
      <c r="D444" s="18" t="s">
        <v>825</v>
      </c>
      <c r="E444" s="18" t="s">
        <v>837</v>
      </c>
      <c r="F444">
        <v>60</v>
      </c>
      <c r="G444">
        <v>6</v>
      </c>
      <c r="H444" s="18" t="s">
        <v>838</v>
      </c>
      <c r="I444" s="18" t="s">
        <v>839</v>
      </c>
      <c r="L444" s="55">
        <f t="shared" ca="1" si="6"/>
        <v>42724.944806712963</v>
      </c>
    </row>
    <row r="445" spans="1:12" x14ac:dyDescent="0.25">
      <c r="A445">
        <v>443</v>
      </c>
      <c r="B445" t="s">
        <v>804</v>
      </c>
      <c r="C445" s="18" t="s">
        <v>805</v>
      </c>
      <c r="D445" s="18" t="s">
        <v>825</v>
      </c>
      <c r="E445" s="18" t="s">
        <v>837</v>
      </c>
      <c r="F445">
        <v>60</v>
      </c>
      <c r="G445">
        <v>8</v>
      </c>
      <c r="H445" s="18" t="s">
        <v>838</v>
      </c>
      <c r="I445" s="18" t="s">
        <v>839</v>
      </c>
      <c r="L445" s="55">
        <f t="shared" ca="1" si="6"/>
        <v>42724.944806712963</v>
      </c>
    </row>
    <row r="446" spans="1:12" x14ac:dyDescent="0.25">
      <c r="A446">
        <v>444</v>
      </c>
      <c r="B446" t="s">
        <v>804</v>
      </c>
      <c r="C446" s="18" t="s">
        <v>805</v>
      </c>
      <c r="D446" s="18" t="s">
        <v>825</v>
      </c>
      <c r="E446" s="18" t="s">
        <v>837</v>
      </c>
      <c r="F446">
        <v>60</v>
      </c>
      <c r="G446">
        <v>18</v>
      </c>
      <c r="H446" s="18" t="s">
        <v>838</v>
      </c>
      <c r="I446" s="18" t="s">
        <v>839</v>
      </c>
      <c r="L446" s="55">
        <f t="shared" ca="1" si="6"/>
        <v>42724.944806712963</v>
      </c>
    </row>
    <row r="447" spans="1:12" ht="52.8" x14ac:dyDescent="0.25">
      <c r="A447">
        <v>445</v>
      </c>
      <c r="B447" t="s">
        <v>804</v>
      </c>
      <c r="C447" s="18" t="s">
        <v>805</v>
      </c>
      <c r="D447" s="18" t="s">
        <v>825</v>
      </c>
      <c r="E447" s="18" t="s">
        <v>840</v>
      </c>
      <c r="F447">
        <v>102</v>
      </c>
      <c r="G447">
        <v>25</v>
      </c>
      <c r="H447" s="25" t="s">
        <v>841</v>
      </c>
      <c r="I447" s="18" t="s">
        <v>839</v>
      </c>
      <c r="L447" s="55">
        <f t="shared" ca="1" si="6"/>
        <v>42724.944806712963</v>
      </c>
    </row>
    <row r="448" spans="1:12" x14ac:dyDescent="0.25">
      <c r="A448">
        <v>446</v>
      </c>
      <c r="B448" t="s">
        <v>842</v>
      </c>
      <c r="C448" s="48" t="s">
        <v>843</v>
      </c>
      <c r="D448" t="s">
        <v>125</v>
      </c>
      <c r="E448" t="s">
        <v>844</v>
      </c>
      <c r="F448">
        <v>223</v>
      </c>
      <c r="G448">
        <v>12</v>
      </c>
      <c r="H448" t="s">
        <v>845</v>
      </c>
      <c r="I448" t="s">
        <v>846</v>
      </c>
      <c r="L448" s="55">
        <f t="shared" ca="1" si="6"/>
        <v>42724.944806712963</v>
      </c>
    </row>
    <row r="449" spans="1:12" x14ac:dyDescent="0.25">
      <c r="A449">
        <v>447</v>
      </c>
      <c r="B449" t="s">
        <v>842</v>
      </c>
      <c r="C449" t="s">
        <v>843</v>
      </c>
      <c r="D449" t="s">
        <v>125</v>
      </c>
      <c r="E449" t="s">
        <v>847</v>
      </c>
      <c r="F449">
        <v>224</v>
      </c>
      <c r="G449">
        <v>10</v>
      </c>
      <c r="H449" t="s">
        <v>848</v>
      </c>
      <c r="I449" t="s">
        <v>849</v>
      </c>
      <c r="L449" s="55">
        <f t="shared" ca="1" si="6"/>
        <v>42724.944806712963</v>
      </c>
    </row>
    <row r="450" spans="1:12" x14ac:dyDescent="0.25">
      <c r="A450">
        <v>448</v>
      </c>
      <c r="B450" t="s">
        <v>842</v>
      </c>
      <c r="C450" t="s">
        <v>843</v>
      </c>
      <c r="D450" t="s">
        <v>125</v>
      </c>
      <c r="E450" t="s">
        <v>847</v>
      </c>
      <c r="F450">
        <v>224</v>
      </c>
      <c r="G450">
        <v>12</v>
      </c>
      <c r="H450" t="s">
        <v>850</v>
      </c>
      <c r="I450" t="s">
        <v>851</v>
      </c>
      <c r="L450" s="55">
        <f t="shared" ca="1" si="6"/>
        <v>42724.944806712963</v>
      </c>
    </row>
    <row r="451" spans="1:12" x14ac:dyDescent="0.25">
      <c r="A451">
        <v>449</v>
      </c>
      <c r="B451" t="s">
        <v>842</v>
      </c>
      <c r="C451" t="s">
        <v>843</v>
      </c>
      <c r="D451" t="s">
        <v>125</v>
      </c>
      <c r="E451" t="s">
        <v>852</v>
      </c>
      <c r="F451">
        <v>224</v>
      </c>
      <c r="G451">
        <v>23</v>
      </c>
      <c r="H451" t="s">
        <v>853</v>
      </c>
      <c r="I451" t="s">
        <v>854</v>
      </c>
      <c r="L451" s="55">
        <f t="shared" ref="L451:L514" ca="1" si="7">NOW()</f>
        <v>42724.944806712963</v>
      </c>
    </row>
    <row r="452" spans="1:12" x14ac:dyDescent="0.25">
      <c r="A452">
        <v>450</v>
      </c>
      <c r="B452" t="s">
        <v>842</v>
      </c>
      <c r="C452" t="s">
        <v>843</v>
      </c>
      <c r="D452" t="s">
        <v>125</v>
      </c>
      <c r="E452" t="s">
        <v>852</v>
      </c>
      <c r="F452">
        <v>224</v>
      </c>
      <c r="G452">
        <v>23</v>
      </c>
      <c r="H452" t="s">
        <v>855</v>
      </c>
      <c r="I452" t="s">
        <v>856</v>
      </c>
      <c r="L452" s="55">
        <f t="shared" ca="1" si="7"/>
        <v>42724.944806712963</v>
      </c>
    </row>
    <row r="453" spans="1:12" x14ac:dyDescent="0.25">
      <c r="A453">
        <v>451</v>
      </c>
      <c r="B453" t="s">
        <v>842</v>
      </c>
      <c r="C453" t="s">
        <v>843</v>
      </c>
      <c r="D453" t="s">
        <v>125</v>
      </c>
      <c r="E453" t="s">
        <v>857</v>
      </c>
      <c r="F453">
        <v>225</v>
      </c>
      <c r="G453">
        <v>18</v>
      </c>
      <c r="H453" t="s">
        <v>858</v>
      </c>
      <c r="I453" t="s">
        <v>859</v>
      </c>
      <c r="L453" s="55">
        <f t="shared" ca="1" si="7"/>
        <v>42724.944806712963</v>
      </c>
    </row>
    <row r="454" spans="1:12" x14ac:dyDescent="0.25">
      <c r="A454">
        <v>452</v>
      </c>
      <c r="B454" t="s">
        <v>842</v>
      </c>
      <c r="C454" t="s">
        <v>843</v>
      </c>
      <c r="D454" t="s">
        <v>125</v>
      </c>
      <c r="E454" t="s">
        <v>860</v>
      </c>
      <c r="F454">
        <v>226</v>
      </c>
      <c r="G454">
        <v>15</v>
      </c>
      <c r="H454" t="s">
        <v>861</v>
      </c>
      <c r="I454" t="s">
        <v>862</v>
      </c>
      <c r="L454" s="55">
        <f t="shared" ca="1" si="7"/>
        <v>42724.944806712963</v>
      </c>
    </row>
    <row r="455" spans="1:12" x14ac:dyDescent="0.25">
      <c r="A455">
        <v>453</v>
      </c>
      <c r="B455" t="s">
        <v>842</v>
      </c>
      <c r="C455" t="s">
        <v>843</v>
      </c>
      <c r="D455" t="s">
        <v>125</v>
      </c>
      <c r="E455" t="s">
        <v>863</v>
      </c>
      <c r="F455">
        <v>227</v>
      </c>
      <c r="G455">
        <v>28</v>
      </c>
      <c r="H455" t="s">
        <v>864</v>
      </c>
      <c r="I455" t="s">
        <v>865</v>
      </c>
      <c r="L455" s="55">
        <f t="shared" ca="1" si="7"/>
        <v>42724.944806712963</v>
      </c>
    </row>
    <row r="456" spans="1:12" x14ac:dyDescent="0.25">
      <c r="A456">
        <v>454</v>
      </c>
      <c r="B456" t="s">
        <v>842</v>
      </c>
      <c r="C456" t="s">
        <v>843</v>
      </c>
      <c r="D456" t="s">
        <v>125</v>
      </c>
      <c r="E456" t="s">
        <v>866</v>
      </c>
      <c r="F456">
        <v>229</v>
      </c>
      <c r="G456">
        <v>17</v>
      </c>
      <c r="H456" t="s">
        <v>867</v>
      </c>
      <c r="I456" t="s">
        <v>868</v>
      </c>
      <c r="L456" s="55">
        <f t="shared" ca="1" si="7"/>
        <v>42724.944806712963</v>
      </c>
    </row>
    <row r="457" spans="1:12" x14ac:dyDescent="0.25">
      <c r="A457">
        <v>455</v>
      </c>
      <c r="B457" t="s">
        <v>842</v>
      </c>
      <c r="C457" t="s">
        <v>843</v>
      </c>
      <c r="D457" t="s">
        <v>120</v>
      </c>
      <c r="E457" t="s">
        <v>869</v>
      </c>
      <c r="F457">
        <v>230</v>
      </c>
      <c r="G457">
        <v>2</v>
      </c>
      <c r="H457" t="s">
        <v>870</v>
      </c>
      <c r="I457" t="s">
        <v>871</v>
      </c>
      <c r="L457" s="55">
        <f t="shared" ca="1" si="7"/>
        <v>42724.944806712963</v>
      </c>
    </row>
    <row r="458" spans="1:12" x14ac:dyDescent="0.25">
      <c r="A458">
        <v>456</v>
      </c>
      <c r="B458" t="s">
        <v>842</v>
      </c>
      <c r="C458" t="s">
        <v>843</v>
      </c>
      <c r="D458" t="s">
        <v>125</v>
      </c>
      <c r="E458" t="s">
        <v>872</v>
      </c>
      <c r="F458">
        <v>230</v>
      </c>
      <c r="G458">
        <v>8</v>
      </c>
      <c r="H458" t="s">
        <v>873</v>
      </c>
      <c r="I458" t="s">
        <v>874</v>
      </c>
      <c r="L458" s="55">
        <f t="shared" ca="1" si="7"/>
        <v>42724.944806712963</v>
      </c>
    </row>
    <row r="459" spans="1:12" x14ac:dyDescent="0.25">
      <c r="A459">
        <v>457</v>
      </c>
      <c r="B459" t="s">
        <v>842</v>
      </c>
      <c r="C459" t="s">
        <v>843</v>
      </c>
      <c r="D459" t="s">
        <v>125</v>
      </c>
      <c r="E459">
        <v>13.3</v>
      </c>
      <c r="F459">
        <v>230</v>
      </c>
      <c r="G459">
        <v>13</v>
      </c>
      <c r="H459" t="s">
        <v>875</v>
      </c>
      <c r="I459" t="s">
        <v>876</v>
      </c>
      <c r="L459" s="55">
        <f t="shared" ca="1" si="7"/>
        <v>42724.944806712963</v>
      </c>
    </row>
    <row r="460" spans="1:12" x14ac:dyDescent="0.25">
      <c r="A460">
        <v>458</v>
      </c>
      <c r="B460" t="s">
        <v>842</v>
      </c>
      <c r="C460" t="s">
        <v>843</v>
      </c>
      <c r="D460" t="s">
        <v>125</v>
      </c>
      <c r="E460">
        <v>13.5</v>
      </c>
      <c r="F460">
        <v>232</v>
      </c>
      <c r="G460">
        <v>14</v>
      </c>
      <c r="H460" t="s">
        <v>877</v>
      </c>
      <c r="I460" t="s">
        <v>878</v>
      </c>
      <c r="L460" s="55">
        <f t="shared" ca="1" si="7"/>
        <v>42724.944806712963</v>
      </c>
    </row>
    <row r="461" spans="1:12" x14ac:dyDescent="0.25">
      <c r="A461">
        <v>459</v>
      </c>
      <c r="B461" t="s">
        <v>879</v>
      </c>
      <c r="C461" s="18" t="s">
        <v>880</v>
      </c>
      <c r="D461" s="18" t="s">
        <v>881</v>
      </c>
      <c r="E461" s="18" t="s">
        <v>882</v>
      </c>
      <c r="F461" s="18" t="s">
        <v>883</v>
      </c>
      <c r="G461">
        <v>6</v>
      </c>
      <c r="H461" s="18" t="s">
        <v>884</v>
      </c>
      <c r="I461" s="18"/>
      <c r="L461" s="55">
        <f t="shared" ca="1" si="7"/>
        <v>42724.944806712963</v>
      </c>
    </row>
    <row r="462" spans="1:12" x14ac:dyDescent="0.25">
      <c r="A462">
        <v>460</v>
      </c>
      <c r="B462" t="s">
        <v>879</v>
      </c>
      <c r="C462" s="18" t="s">
        <v>880</v>
      </c>
      <c r="D462" s="18" t="s">
        <v>881</v>
      </c>
      <c r="E462">
        <v>1.2</v>
      </c>
      <c r="F462">
        <v>2</v>
      </c>
      <c r="G462">
        <v>1</v>
      </c>
      <c r="H462" s="18" t="s">
        <v>885</v>
      </c>
      <c r="I462" s="18" t="s">
        <v>886</v>
      </c>
      <c r="L462" s="55">
        <f t="shared" ca="1" si="7"/>
        <v>42724.944806712963</v>
      </c>
    </row>
    <row r="463" spans="1:12" x14ac:dyDescent="0.25">
      <c r="A463">
        <v>461</v>
      </c>
      <c r="B463" t="s">
        <v>879</v>
      </c>
      <c r="C463" s="18" t="s">
        <v>880</v>
      </c>
      <c r="D463" s="18" t="s">
        <v>887</v>
      </c>
      <c r="E463">
        <v>1.2</v>
      </c>
      <c r="F463">
        <v>2</v>
      </c>
      <c r="G463">
        <v>2</v>
      </c>
      <c r="H463" s="18" t="s">
        <v>888</v>
      </c>
      <c r="L463" s="55">
        <f t="shared" ca="1" si="7"/>
        <v>42724.944806712963</v>
      </c>
    </row>
    <row r="464" spans="1:12" x14ac:dyDescent="0.25">
      <c r="A464">
        <v>462</v>
      </c>
      <c r="B464" t="s">
        <v>879</v>
      </c>
      <c r="C464" s="18" t="s">
        <v>880</v>
      </c>
      <c r="D464" s="18" t="s">
        <v>889</v>
      </c>
      <c r="E464">
        <v>3.3</v>
      </c>
      <c r="F464">
        <v>4</v>
      </c>
      <c r="G464">
        <v>7</v>
      </c>
      <c r="H464" t="s">
        <v>890</v>
      </c>
      <c r="I464" t="s">
        <v>891</v>
      </c>
      <c r="L464" s="55">
        <f t="shared" ca="1" si="7"/>
        <v>42724.944806712963</v>
      </c>
    </row>
    <row r="465" spans="1:12" x14ac:dyDescent="0.25">
      <c r="A465">
        <v>463</v>
      </c>
      <c r="B465" t="s">
        <v>879</v>
      </c>
      <c r="C465" s="18" t="s">
        <v>880</v>
      </c>
      <c r="D465" s="18" t="s">
        <v>889</v>
      </c>
      <c r="E465">
        <v>3.3</v>
      </c>
      <c r="F465">
        <v>4</v>
      </c>
      <c r="G465">
        <v>45</v>
      </c>
      <c r="H465" t="s">
        <v>892</v>
      </c>
      <c r="I465" t="s">
        <v>893</v>
      </c>
      <c r="L465" s="55">
        <f t="shared" ca="1" si="7"/>
        <v>42724.944806712963</v>
      </c>
    </row>
    <row r="466" spans="1:12" x14ac:dyDescent="0.25">
      <c r="A466">
        <v>464</v>
      </c>
      <c r="B466" t="s">
        <v>879</v>
      </c>
      <c r="C466" s="18" t="s">
        <v>880</v>
      </c>
      <c r="D466" s="18" t="s">
        <v>889</v>
      </c>
      <c r="E466">
        <v>3.3</v>
      </c>
      <c r="F466">
        <v>5</v>
      </c>
      <c r="G466">
        <v>55</v>
      </c>
      <c r="H466" t="s">
        <v>894</v>
      </c>
      <c r="L466" s="55">
        <f t="shared" ca="1" si="7"/>
        <v>42724.944806712963</v>
      </c>
    </row>
    <row r="467" spans="1:12" x14ac:dyDescent="0.25">
      <c r="A467">
        <v>465</v>
      </c>
      <c r="B467" t="s">
        <v>879</v>
      </c>
      <c r="C467" s="18" t="s">
        <v>880</v>
      </c>
      <c r="D467" s="18" t="s">
        <v>895</v>
      </c>
      <c r="E467">
        <v>4.0999999999999996</v>
      </c>
      <c r="F467">
        <v>6</v>
      </c>
      <c r="G467">
        <v>29</v>
      </c>
      <c r="H467" s="18" t="s">
        <v>896</v>
      </c>
      <c r="I467" s="18" t="s">
        <v>897</v>
      </c>
      <c r="L467" s="55">
        <f t="shared" ca="1" si="7"/>
        <v>42724.944806712963</v>
      </c>
    </row>
    <row r="468" spans="1:12" x14ac:dyDescent="0.25">
      <c r="A468">
        <v>466</v>
      </c>
      <c r="B468" t="s">
        <v>879</v>
      </c>
      <c r="C468" s="18" t="s">
        <v>880</v>
      </c>
      <c r="D468" s="18" t="s">
        <v>895</v>
      </c>
      <c r="E468">
        <v>4.0999999999999996</v>
      </c>
      <c r="F468">
        <v>7</v>
      </c>
      <c r="G468">
        <v>1</v>
      </c>
      <c r="H468" s="18" t="s">
        <v>898</v>
      </c>
      <c r="L468" s="55">
        <f t="shared" ca="1" si="7"/>
        <v>42724.944806712963</v>
      </c>
    </row>
    <row r="469" spans="1:12" x14ac:dyDescent="0.25">
      <c r="A469">
        <v>467</v>
      </c>
      <c r="B469" t="s">
        <v>879</v>
      </c>
      <c r="C469" s="18" t="s">
        <v>880</v>
      </c>
      <c r="D469" s="18" t="s">
        <v>895</v>
      </c>
      <c r="E469">
        <v>4.4000000000000004</v>
      </c>
      <c r="F469">
        <v>8</v>
      </c>
      <c r="G469">
        <v>12</v>
      </c>
      <c r="H469" s="18" t="s">
        <v>899</v>
      </c>
      <c r="I469" s="18" t="s">
        <v>900</v>
      </c>
      <c r="L469" s="55">
        <f t="shared" ca="1" si="7"/>
        <v>42724.944806712963</v>
      </c>
    </row>
    <row r="470" spans="1:12" x14ac:dyDescent="0.25">
      <c r="A470">
        <v>468</v>
      </c>
      <c r="B470" t="s">
        <v>879</v>
      </c>
      <c r="C470" s="18" t="s">
        <v>880</v>
      </c>
      <c r="D470" s="18" t="s">
        <v>895</v>
      </c>
      <c r="E470" t="s">
        <v>901</v>
      </c>
      <c r="F470">
        <v>8</v>
      </c>
      <c r="G470">
        <v>18</v>
      </c>
      <c r="H470" s="18" t="s">
        <v>902</v>
      </c>
      <c r="L470" s="55">
        <f t="shared" ca="1" si="7"/>
        <v>42724.944806712963</v>
      </c>
    </row>
    <row r="471" spans="1:12" x14ac:dyDescent="0.25">
      <c r="A471">
        <v>469</v>
      </c>
      <c r="B471" t="s">
        <v>879</v>
      </c>
      <c r="C471" s="18" t="s">
        <v>880</v>
      </c>
      <c r="D471" s="18" t="s">
        <v>881</v>
      </c>
      <c r="E471" s="18">
        <v>4.5</v>
      </c>
      <c r="F471">
        <v>9</v>
      </c>
      <c r="H471" s="18" t="s">
        <v>903</v>
      </c>
      <c r="L471" s="55">
        <f t="shared" ca="1" si="7"/>
        <v>42724.944806712963</v>
      </c>
    </row>
    <row r="472" spans="1:12" x14ac:dyDescent="0.25">
      <c r="A472">
        <v>470</v>
      </c>
      <c r="B472" t="s">
        <v>879</v>
      </c>
      <c r="C472" s="18" t="s">
        <v>880</v>
      </c>
      <c r="D472" s="18" t="s">
        <v>881</v>
      </c>
      <c r="E472" s="18" t="s">
        <v>904</v>
      </c>
      <c r="F472">
        <v>9</v>
      </c>
      <c r="G472">
        <v>13</v>
      </c>
      <c r="H472" s="18" t="s">
        <v>905</v>
      </c>
      <c r="I472" s="18" t="s">
        <v>906</v>
      </c>
      <c r="L472" s="55">
        <f t="shared" ca="1" si="7"/>
        <v>42724.944806712963</v>
      </c>
    </row>
    <row r="473" spans="1:12" x14ac:dyDescent="0.25">
      <c r="A473">
        <v>471</v>
      </c>
      <c r="B473" t="s">
        <v>879</v>
      </c>
      <c r="C473" s="18" t="s">
        <v>880</v>
      </c>
      <c r="D473" s="18" t="s">
        <v>881</v>
      </c>
      <c r="E473" s="18" t="s">
        <v>907</v>
      </c>
      <c r="F473">
        <v>9</v>
      </c>
      <c r="G473">
        <v>23</v>
      </c>
      <c r="H473" s="18" t="s">
        <v>908</v>
      </c>
      <c r="I473" s="18" t="s">
        <v>909</v>
      </c>
      <c r="L473" s="55">
        <f t="shared" ca="1" si="7"/>
        <v>42724.944806712963</v>
      </c>
    </row>
    <row r="474" spans="1:12" x14ac:dyDescent="0.25">
      <c r="A474">
        <v>472</v>
      </c>
      <c r="B474" t="s">
        <v>879</v>
      </c>
      <c r="C474" s="18" t="s">
        <v>880</v>
      </c>
      <c r="D474" s="18" t="s">
        <v>881</v>
      </c>
      <c r="E474">
        <v>5.0999999999999996</v>
      </c>
      <c r="F474">
        <v>10</v>
      </c>
      <c r="G474">
        <v>27</v>
      </c>
      <c r="H474" s="18" t="s">
        <v>910</v>
      </c>
      <c r="I474" s="18" t="s">
        <v>911</v>
      </c>
      <c r="L474" s="55">
        <f t="shared" ca="1" si="7"/>
        <v>42724.944806712963</v>
      </c>
    </row>
    <row r="475" spans="1:12" x14ac:dyDescent="0.25">
      <c r="A475">
        <v>473</v>
      </c>
      <c r="B475" t="s">
        <v>879</v>
      </c>
      <c r="C475" s="18" t="s">
        <v>880</v>
      </c>
      <c r="D475" s="18" t="s">
        <v>881</v>
      </c>
      <c r="E475" s="18" t="s">
        <v>912</v>
      </c>
      <c r="F475">
        <v>13</v>
      </c>
      <c r="G475">
        <v>11</v>
      </c>
      <c r="H475" s="18" t="s">
        <v>913</v>
      </c>
      <c r="I475" s="18" t="s">
        <v>914</v>
      </c>
      <c r="L475" s="55">
        <f t="shared" ca="1" si="7"/>
        <v>42724.944806712963</v>
      </c>
    </row>
    <row r="476" spans="1:12" x14ac:dyDescent="0.25">
      <c r="A476">
        <v>474</v>
      </c>
      <c r="B476" t="s">
        <v>879</v>
      </c>
      <c r="C476" s="18" t="s">
        <v>880</v>
      </c>
      <c r="D476" s="18" t="s">
        <v>887</v>
      </c>
      <c r="E476" s="18" t="s">
        <v>912</v>
      </c>
      <c r="F476">
        <v>13</v>
      </c>
      <c r="G476">
        <v>31</v>
      </c>
      <c r="H476" s="18" t="s">
        <v>915</v>
      </c>
      <c r="L476" s="55">
        <f t="shared" ca="1" si="7"/>
        <v>42724.944806712963</v>
      </c>
    </row>
    <row r="477" spans="1:12" x14ac:dyDescent="0.25">
      <c r="A477">
        <v>475</v>
      </c>
      <c r="B477" t="s">
        <v>879</v>
      </c>
      <c r="C477" s="18" t="s">
        <v>880</v>
      </c>
      <c r="D477" s="18" t="s">
        <v>881</v>
      </c>
      <c r="E477" s="18" t="s">
        <v>916</v>
      </c>
      <c r="F477">
        <v>14</v>
      </c>
      <c r="G477">
        <v>19</v>
      </c>
      <c r="H477" s="18" t="s">
        <v>917</v>
      </c>
      <c r="I477" s="18" t="s">
        <v>918</v>
      </c>
      <c r="L477" s="55">
        <f t="shared" ca="1" si="7"/>
        <v>42724.944806712963</v>
      </c>
    </row>
    <row r="478" spans="1:12" x14ac:dyDescent="0.25">
      <c r="A478">
        <v>476</v>
      </c>
      <c r="B478" t="s">
        <v>879</v>
      </c>
      <c r="C478" s="18" t="s">
        <v>880</v>
      </c>
      <c r="D478" s="18" t="s">
        <v>881</v>
      </c>
      <c r="E478" s="18" t="s">
        <v>916</v>
      </c>
      <c r="F478">
        <v>14</v>
      </c>
      <c r="G478">
        <v>20</v>
      </c>
      <c r="H478" s="18" t="s">
        <v>919</v>
      </c>
      <c r="I478" s="18" t="s">
        <v>920</v>
      </c>
      <c r="L478" s="55">
        <f t="shared" ca="1" si="7"/>
        <v>42724.944806712963</v>
      </c>
    </row>
    <row r="479" spans="1:12" x14ac:dyDescent="0.25">
      <c r="A479">
        <v>477</v>
      </c>
      <c r="B479" t="s">
        <v>879</v>
      </c>
      <c r="C479" s="18" t="s">
        <v>880</v>
      </c>
      <c r="D479" s="18" t="s">
        <v>881</v>
      </c>
      <c r="E479" s="18" t="s">
        <v>816</v>
      </c>
      <c r="F479">
        <v>15</v>
      </c>
      <c r="G479">
        <v>3</v>
      </c>
      <c r="H479" s="18" t="s">
        <v>921</v>
      </c>
      <c r="I479" s="18" t="s">
        <v>922</v>
      </c>
      <c r="L479" s="55">
        <f t="shared" ca="1" si="7"/>
        <v>42724.944806712963</v>
      </c>
    </row>
    <row r="480" spans="1:12" x14ac:dyDescent="0.25">
      <c r="A480">
        <v>478</v>
      </c>
      <c r="B480" t="s">
        <v>879</v>
      </c>
      <c r="C480" s="18" t="s">
        <v>880</v>
      </c>
      <c r="D480" s="18" t="s">
        <v>881</v>
      </c>
      <c r="E480" s="18" t="s">
        <v>923</v>
      </c>
      <c r="F480">
        <v>15</v>
      </c>
      <c r="G480">
        <v>9</v>
      </c>
      <c r="H480" s="18" t="s">
        <v>924</v>
      </c>
      <c r="I480" s="18" t="s">
        <v>925</v>
      </c>
      <c r="L480" s="55">
        <f t="shared" ca="1" si="7"/>
        <v>42724.944806712963</v>
      </c>
    </row>
    <row r="481" spans="1:12" x14ac:dyDescent="0.25">
      <c r="A481">
        <v>479</v>
      </c>
      <c r="B481" t="s">
        <v>879</v>
      </c>
      <c r="C481" s="18" t="s">
        <v>880</v>
      </c>
      <c r="D481" s="18" t="s">
        <v>881</v>
      </c>
      <c r="E481" s="18" t="s">
        <v>923</v>
      </c>
      <c r="F481">
        <v>15</v>
      </c>
      <c r="G481">
        <v>11</v>
      </c>
      <c r="H481" s="18" t="s">
        <v>926</v>
      </c>
      <c r="I481" s="18" t="s">
        <v>927</v>
      </c>
      <c r="L481" s="55">
        <f t="shared" ca="1" si="7"/>
        <v>42724.944806712963</v>
      </c>
    </row>
    <row r="482" spans="1:12" x14ac:dyDescent="0.25">
      <c r="A482">
        <v>480</v>
      </c>
      <c r="B482" t="s">
        <v>879</v>
      </c>
      <c r="C482" s="18" t="s">
        <v>880</v>
      </c>
      <c r="D482" s="18" t="s">
        <v>881</v>
      </c>
      <c r="E482" s="18" t="s">
        <v>928</v>
      </c>
      <c r="F482">
        <v>15</v>
      </c>
      <c r="G482">
        <v>23</v>
      </c>
      <c r="H482" s="18" t="s">
        <v>929</v>
      </c>
      <c r="L482" s="55">
        <f t="shared" ca="1" si="7"/>
        <v>42724.944806712963</v>
      </c>
    </row>
    <row r="483" spans="1:12" x14ac:dyDescent="0.25">
      <c r="A483">
        <v>481</v>
      </c>
      <c r="B483" t="s">
        <v>879</v>
      </c>
      <c r="C483" s="18" t="s">
        <v>880</v>
      </c>
      <c r="D483" s="18" t="s">
        <v>881</v>
      </c>
      <c r="E483" s="18" t="s">
        <v>930</v>
      </c>
      <c r="F483">
        <v>16</v>
      </c>
      <c r="G483">
        <v>12</v>
      </c>
      <c r="H483" s="18" t="s">
        <v>931</v>
      </c>
      <c r="L483" s="55">
        <f t="shared" ca="1" si="7"/>
        <v>42724.944806712963</v>
      </c>
    </row>
    <row r="484" spans="1:12" x14ac:dyDescent="0.25">
      <c r="A484">
        <v>482</v>
      </c>
      <c r="B484" t="s">
        <v>879</v>
      </c>
      <c r="C484" s="18" t="s">
        <v>880</v>
      </c>
      <c r="D484" s="18" t="s">
        <v>932</v>
      </c>
      <c r="E484" s="18" t="s">
        <v>930</v>
      </c>
      <c r="F484">
        <v>16</v>
      </c>
      <c r="G484">
        <v>20</v>
      </c>
      <c r="H484" s="18" t="s">
        <v>933</v>
      </c>
      <c r="L484" s="55">
        <f t="shared" ca="1" si="7"/>
        <v>42724.944806712963</v>
      </c>
    </row>
    <row r="485" spans="1:12" x14ac:dyDescent="0.25">
      <c r="A485">
        <v>483</v>
      </c>
      <c r="B485" t="s">
        <v>879</v>
      </c>
      <c r="C485" s="18" t="s">
        <v>880</v>
      </c>
      <c r="D485" s="18" t="s">
        <v>934</v>
      </c>
      <c r="E485" s="18" t="s">
        <v>930</v>
      </c>
      <c r="F485">
        <v>16</v>
      </c>
      <c r="G485">
        <v>23</v>
      </c>
      <c r="H485" s="18" t="s">
        <v>935</v>
      </c>
      <c r="L485" s="55">
        <f t="shared" ca="1" si="7"/>
        <v>42724.944806712963</v>
      </c>
    </row>
    <row r="486" spans="1:12" x14ac:dyDescent="0.25">
      <c r="A486">
        <v>484</v>
      </c>
      <c r="B486" t="s">
        <v>879</v>
      </c>
      <c r="C486" s="18" t="s">
        <v>880</v>
      </c>
      <c r="D486" s="18" t="s">
        <v>932</v>
      </c>
      <c r="E486" s="18" t="s">
        <v>936</v>
      </c>
      <c r="F486">
        <v>17</v>
      </c>
      <c r="G486">
        <v>22</v>
      </c>
      <c r="H486" s="18" t="s">
        <v>937</v>
      </c>
      <c r="L486" s="55">
        <f t="shared" ca="1" si="7"/>
        <v>42724.944806712963</v>
      </c>
    </row>
    <row r="487" spans="1:12" x14ac:dyDescent="0.25">
      <c r="A487">
        <v>485</v>
      </c>
      <c r="B487" t="s">
        <v>879</v>
      </c>
      <c r="C487" s="18" t="s">
        <v>880</v>
      </c>
      <c r="D487" s="18" t="s">
        <v>932</v>
      </c>
      <c r="E487" s="18" t="s">
        <v>936</v>
      </c>
      <c r="F487">
        <v>17</v>
      </c>
      <c r="G487">
        <v>28</v>
      </c>
      <c r="H487" s="18" t="s">
        <v>938</v>
      </c>
      <c r="I487" s="18" t="s">
        <v>939</v>
      </c>
      <c r="L487" s="55">
        <f t="shared" ca="1" si="7"/>
        <v>42724.944806712963</v>
      </c>
    </row>
    <row r="488" spans="1:12" x14ac:dyDescent="0.25">
      <c r="A488">
        <v>486</v>
      </c>
      <c r="B488" t="s">
        <v>879</v>
      </c>
      <c r="C488" s="18" t="s">
        <v>880</v>
      </c>
      <c r="D488" s="18" t="s">
        <v>934</v>
      </c>
      <c r="E488" s="18" t="s">
        <v>936</v>
      </c>
      <c r="F488">
        <v>17</v>
      </c>
      <c r="G488">
        <v>35</v>
      </c>
      <c r="H488" s="18" t="s">
        <v>940</v>
      </c>
      <c r="L488" s="55">
        <f t="shared" ca="1" si="7"/>
        <v>42724.944806712963</v>
      </c>
    </row>
    <row r="489" spans="1:12" x14ac:dyDescent="0.25">
      <c r="A489">
        <v>487</v>
      </c>
      <c r="B489" t="s">
        <v>879</v>
      </c>
      <c r="C489" s="18" t="s">
        <v>880</v>
      </c>
      <c r="D489" s="18" t="s">
        <v>932</v>
      </c>
      <c r="E489" s="18" t="s">
        <v>941</v>
      </c>
      <c r="F489">
        <v>18</v>
      </c>
      <c r="G489">
        <v>8</v>
      </c>
      <c r="H489" s="18" t="s">
        <v>942</v>
      </c>
      <c r="L489" s="55">
        <f t="shared" ca="1" si="7"/>
        <v>42724.944806712963</v>
      </c>
    </row>
    <row r="490" spans="1:12" x14ac:dyDescent="0.25">
      <c r="A490">
        <v>488</v>
      </c>
      <c r="B490" t="s">
        <v>879</v>
      </c>
      <c r="C490" s="18" t="s">
        <v>880</v>
      </c>
      <c r="D490" s="18" t="s">
        <v>932</v>
      </c>
      <c r="E490" s="18" t="s">
        <v>943</v>
      </c>
      <c r="F490">
        <v>47</v>
      </c>
      <c r="G490">
        <v>19</v>
      </c>
      <c r="H490" s="18" t="s">
        <v>944</v>
      </c>
      <c r="I490" s="18" t="s">
        <v>945</v>
      </c>
      <c r="L490" s="55">
        <f t="shared" ca="1" si="7"/>
        <v>42724.944806712963</v>
      </c>
    </row>
    <row r="491" spans="1:12" x14ac:dyDescent="0.25">
      <c r="A491">
        <v>489</v>
      </c>
      <c r="B491" t="s">
        <v>879</v>
      </c>
      <c r="C491" s="18" t="s">
        <v>880</v>
      </c>
      <c r="D491" s="18" t="s">
        <v>887</v>
      </c>
      <c r="E491" s="18" t="s">
        <v>946</v>
      </c>
      <c r="F491">
        <v>264</v>
      </c>
      <c r="H491" s="18" t="s">
        <v>947</v>
      </c>
      <c r="L491" s="55">
        <f t="shared" ca="1" si="7"/>
        <v>42724.944806712963</v>
      </c>
    </row>
    <row r="492" spans="1:12" ht="198" x14ac:dyDescent="0.25">
      <c r="A492">
        <v>490</v>
      </c>
      <c r="B492" s="49" t="s">
        <v>948</v>
      </c>
      <c r="C492" s="50" t="s">
        <v>949</v>
      </c>
      <c r="D492" s="50" t="s">
        <v>125</v>
      </c>
      <c r="E492" s="51" t="s">
        <v>950</v>
      </c>
      <c r="F492" s="52">
        <v>0</v>
      </c>
      <c r="G492" s="52">
        <v>0</v>
      </c>
      <c r="H492" s="53" t="s">
        <v>951</v>
      </c>
      <c r="I492" s="53" t="s">
        <v>952</v>
      </c>
      <c r="L492" s="55">
        <f t="shared" ca="1" si="7"/>
        <v>42724.944806712963</v>
      </c>
    </row>
    <row r="493" spans="1:12" ht="79.2" x14ac:dyDescent="0.25">
      <c r="A493">
        <v>491</v>
      </c>
      <c r="B493" s="49" t="s">
        <v>948</v>
      </c>
      <c r="C493" s="50" t="s">
        <v>949</v>
      </c>
      <c r="D493" s="50" t="s">
        <v>120</v>
      </c>
      <c r="E493" s="51" t="s">
        <v>953</v>
      </c>
      <c r="F493" s="52">
        <v>0</v>
      </c>
      <c r="G493" s="52">
        <v>0</v>
      </c>
      <c r="H493" s="53" t="s">
        <v>954</v>
      </c>
      <c r="I493" s="53" t="s">
        <v>955</v>
      </c>
      <c r="L493" s="55">
        <f t="shared" ca="1" si="7"/>
        <v>42724.944806712963</v>
      </c>
    </row>
    <row r="494" spans="1:12" ht="118.8" x14ac:dyDescent="0.25">
      <c r="A494">
        <v>492</v>
      </c>
      <c r="B494" s="49" t="s">
        <v>948</v>
      </c>
      <c r="C494" s="50" t="s">
        <v>949</v>
      </c>
      <c r="D494" s="50" t="s">
        <v>120</v>
      </c>
      <c r="E494" s="51" t="s">
        <v>950</v>
      </c>
      <c r="F494" s="52">
        <v>0</v>
      </c>
      <c r="G494" s="52">
        <v>0</v>
      </c>
      <c r="H494" s="53" t="s">
        <v>956</v>
      </c>
      <c r="I494" s="53" t="s">
        <v>957</v>
      </c>
      <c r="L494" s="55">
        <f t="shared" ca="1" si="7"/>
        <v>42724.944806712963</v>
      </c>
    </row>
    <row r="495" spans="1:12" ht="52.8" x14ac:dyDescent="0.25">
      <c r="A495">
        <v>493</v>
      </c>
      <c r="B495" s="49" t="s">
        <v>948</v>
      </c>
      <c r="C495" s="50" t="s">
        <v>949</v>
      </c>
      <c r="D495" s="50" t="s">
        <v>120</v>
      </c>
      <c r="E495" s="54">
        <v>0</v>
      </c>
      <c r="F495" s="52">
        <v>1</v>
      </c>
      <c r="G495" s="52">
        <v>1</v>
      </c>
      <c r="H495" s="53" t="s">
        <v>958</v>
      </c>
      <c r="I495" s="53" t="s">
        <v>959</v>
      </c>
      <c r="L495" s="55">
        <f t="shared" ca="1" si="7"/>
        <v>42724.944806712963</v>
      </c>
    </row>
    <row r="496" spans="1:12" x14ac:dyDescent="0.25">
      <c r="A496">
        <v>494</v>
      </c>
      <c r="B496" s="49" t="s">
        <v>948</v>
      </c>
      <c r="C496" s="50" t="s">
        <v>949</v>
      </c>
      <c r="D496" s="50" t="s">
        <v>120</v>
      </c>
      <c r="E496" s="54">
        <v>1.2</v>
      </c>
      <c r="F496" s="52">
        <v>2</v>
      </c>
      <c r="G496" s="52">
        <v>1</v>
      </c>
      <c r="H496" s="53" t="s">
        <v>960</v>
      </c>
      <c r="I496" s="53" t="s">
        <v>961</v>
      </c>
      <c r="L496" s="55">
        <f t="shared" ca="1" si="7"/>
        <v>42724.944806712963</v>
      </c>
    </row>
    <row r="497" spans="1:12" ht="39.6" x14ac:dyDescent="0.25">
      <c r="A497">
        <v>495</v>
      </c>
      <c r="B497" s="49" t="s">
        <v>948</v>
      </c>
      <c r="C497" s="50" t="s">
        <v>949</v>
      </c>
      <c r="D497" s="50" t="s">
        <v>125</v>
      </c>
      <c r="E497" s="54">
        <v>3.1</v>
      </c>
      <c r="F497" s="52">
        <v>2</v>
      </c>
      <c r="G497" s="52">
        <v>17</v>
      </c>
      <c r="H497" s="53" t="s">
        <v>962</v>
      </c>
      <c r="I497" s="53" t="s">
        <v>963</v>
      </c>
      <c r="L497" s="55">
        <f t="shared" ca="1" si="7"/>
        <v>42724.944806712963</v>
      </c>
    </row>
    <row r="498" spans="1:12" ht="66" x14ac:dyDescent="0.25">
      <c r="A498">
        <v>496</v>
      </c>
      <c r="B498" s="49" t="s">
        <v>948</v>
      </c>
      <c r="C498" s="50" t="s">
        <v>949</v>
      </c>
      <c r="D498" s="50" t="s">
        <v>125</v>
      </c>
      <c r="E498" s="54">
        <v>3.1</v>
      </c>
      <c r="F498" s="52">
        <v>2</v>
      </c>
      <c r="G498" s="52">
        <v>27</v>
      </c>
      <c r="H498" s="53" t="s">
        <v>964</v>
      </c>
      <c r="I498" s="53" t="s">
        <v>965</v>
      </c>
      <c r="L498" s="55">
        <f t="shared" ca="1" si="7"/>
        <v>42724.944806712963</v>
      </c>
    </row>
    <row r="499" spans="1:12" ht="66" x14ac:dyDescent="0.25">
      <c r="A499">
        <v>497</v>
      </c>
      <c r="B499" s="49" t="s">
        <v>948</v>
      </c>
      <c r="C499" s="50" t="s">
        <v>949</v>
      </c>
      <c r="D499" s="50" t="s">
        <v>125</v>
      </c>
      <c r="E499" s="54">
        <v>3.1</v>
      </c>
      <c r="F499" s="52">
        <v>3</v>
      </c>
      <c r="G499" s="52">
        <v>30</v>
      </c>
      <c r="H499" s="53" t="s">
        <v>966</v>
      </c>
      <c r="I499" s="53" t="s">
        <v>967</v>
      </c>
      <c r="L499" s="55">
        <f t="shared" ca="1" si="7"/>
        <v>42724.944806712963</v>
      </c>
    </row>
    <row r="500" spans="1:12" ht="52.8" x14ac:dyDescent="0.25">
      <c r="A500">
        <v>498</v>
      </c>
      <c r="B500" s="49" t="s">
        <v>948</v>
      </c>
      <c r="C500" s="50" t="s">
        <v>949</v>
      </c>
      <c r="D500" s="50" t="s">
        <v>120</v>
      </c>
      <c r="E500" s="54">
        <v>3.2</v>
      </c>
      <c r="F500" s="52">
        <v>4</v>
      </c>
      <c r="G500" s="52">
        <v>2</v>
      </c>
      <c r="H500" s="53" t="s">
        <v>968</v>
      </c>
      <c r="I500" s="53" t="s">
        <v>969</v>
      </c>
      <c r="L500" s="55">
        <f t="shared" ca="1" si="7"/>
        <v>42724.944806712963</v>
      </c>
    </row>
    <row r="501" spans="1:12" ht="39.6" x14ac:dyDescent="0.25">
      <c r="A501">
        <v>499</v>
      </c>
      <c r="B501" s="49" t="s">
        <v>948</v>
      </c>
      <c r="C501" s="50" t="s">
        <v>949</v>
      </c>
      <c r="D501" s="50" t="s">
        <v>120</v>
      </c>
      <c r="E501" s="54">
        <v>3.3</v>
      </c>
      <c r="F501" s="52">
        <v>4</v>
      </c>
      <c r="G501" s="52">
        <v>7</v>
      </c>
      <c r="H501" s="53" t="s">
        <v>970</v>
      </c>
      <c r="I501" s="53" t="s">
        <v>971</v>
      </c>
      <c r="L501" s="55">
        <f t="shared" ca="1" si="7"/>
        <v>42724.944806712963</v>
      </c>
    </row>
    <row r="502" spans="1:12" ht="39.6" x14ac:dyDescent="0.25">
      <c r="A502">
        <v>500</v>
      </c>
      <c r="B502" s="49" t="s">
        <v>948</v>
      </c>
      <c r="C502" s="50" t="s">
        <v>949</v>
      </c>
      <c r="D502" s="50" t="s">
        <v>120</v>
      </c>
      <c r="E502" s="54">
        <v>3.3</v>
      </c>
      <c r="F502" s="52">
        <v>5</v>
      </c>
      <c r="G502" s="52">
        <v>33</v>
      </c>
      <c r="H502" s="53" t="s">
        <v>972</v>
      </c>
      <c r="I502" s="53" t="s">
        <v>973</v>
      </c>
      <c r="L502" s="55">
        <f t="shared" ca="1" si="7"/>
        <v>42724.944806712963</v>
      </c>
    </row>
    <row r="503" spans="1:12" ht="92.4" x14ac:dyDescent="0.25">
      <c r="A503">
        <v>501</v>
      </c>
      <c r="B503" s="49" t="s">
        <v>948</v>
      </c>
      <c r="C503" s="50" t="s">
        <v>949</v>
      </c>
      <c r="D503" s="50" t="s">
        <v>125</v>
      </c>
      <c r="E503" s="54">
        <v>3.3</v>
      </c>
      <c r="F503" s="52">
        <v>5</v>
      </c>
      <c r="G503" s="52">
        <v>39</v>
      </c>
      <c r="H503" s="53" t="s">
        <v>974</v>
      </c>
      <c r="I503" s="53" t="s">
        <v>975</v>
      </c>
      <c r="L503" s="55">
        <f t="shared" ca="1" si="7"/>
        <v>42724.944806712963</v>
      </c>
    </row>
    <row r="504" spans="1:12" ht="39.6" x14ac:dyDescent="0.25">
      <c r="A504">
        <v>502</v>
      </c>
      <c r="B504" s="49" t="s">
        <v>948</v>
      </c>
      <c r="C504" s="50" t="s">
        <v>949</v>
      </c>
      <c r="D504" s="50" t="s">
        <v>120</v>
      </c>
      <c r="E504" s="54">
        <v>3.3</v>
      </c>
      <c r="F504" s="52">
        <v>4</v>
      </c>
      <c r="G504" s="52">
        <v>51</v>
      </c>
      <c r="H504" s="53" t="s">
        <v>976</v>
      </c>
      <c r="I504" s="53" t="s">
        <v>977</v>
      </c>
      <c r="L504" s="55">
        <f t="shared" ca="1" si="7"/>
        <v>42724.944806712963</v>
      </c>
    </row>
    <row r="505" spans="1:12" ht="39.6" x14ac:dyDescent="0.25">
      <c r="A505">
        <v>503</v>
      </c>
      <c r="B505" s="49" t="s">
        <v>948</v>
      </c>
      <c r="C505" s="50" t="s">
        <v>949</v>
      </c>
      <c r="D505" s="50" t="s">
        <v>120</v>
      </c>
      <c r="E505" s="54">
        <v>3.3</v>
      </c>
      <c r="F505" s="52">
        <v>4</v>
      </c>
      <c r="G505" s="52">
        <v>52</v>
      </c>
      <c r="H505" s="53" t="s">
        <v>978</v>
      </c>
      <c r="I505" s="53" t="s">
        <v>979</v>
      </c>
      <c r="L505" s="55">
        <f t="shared" ca="1" si="7"/>
        <v>42724.944806712963</v>
      </c>
    </row>
    <row r="506" spans="1:12" ht="26.4" x14ac:dyDescent="0.25">
      <c r="A506">
        <v>504</v>
      </c>
      <c r="B506" s="49" t="s">
        <v>948</v>
      </c>
      <c r="C506" s="50" t="s">
        <v>949</v>
      </c>
      <c r="D506" s="50" t="s">
        <v>125</v>
      </c>
      <c r="E506" s="54">
        <v>4.2</v>
      </c>
      <c r="F506" s="52">
        <v>7</v>
      </c>
      <c r="G506" s="52">
        <v>5</v>
      </c>
      <c r="H506" s="53" t="s">
        <v>980</v>
      </c>
      <c r="I506" s="53" t="s">
        <v>981</v>
      </c>
      <c r="L506" s="55">
        <f t="shared" ca="1" si="7"/>
        <v>42724.944806712963</v>
      </c>
    </row>
    <row r="507" spans="1:12" ht="39.6" x14ac:dyDescent="0.25">
      <c r="A507">
        <v>505</v>
      </c>
      <c r="B507" s="49" t="s">
        <v>948</v>
      </c>
      <c r="C507" s="50" t="s">
        <v>949</v>
      </c>
      <c r="D507" s="50" t="s">
        <v>125</v>
      </c>
      <c r="E507" s="54">
        <v>4.2</v>
      </c>
      <c r="F507" s="52">
        <v>7</v>
      </c>
      <c r="G507" s="52">
        <v>6</v>
      </c>
      <c r="H507" s="53" t="s">
        <v>982</v>
      </c>
      <c r="I507" s="53" t="s">
        <v>983</v>
      </c>
      <c r="L507" s="55">
        <f t="shared" ca="1" si="7"/>
        <v>42724.944806712963</v>
      </c>
    </row>
    <row r="508" spans="1:12" ht="79.2" x14ac:dyDescent="0.25">
      <c r="A508">
        <v>506</v>
      </c>
      <c r="B508" s="49" t="s">
        <v>948</v>
      </c>
      <c r="C508" s="50" t="s">
        <v>949</v>
      </c>
      <c r="D508" s="50" t="s">
        <v>125</v>
      </c>
      <c r="E508" s="54">
        <v>4.4000000000000004</v>
      </c>
      <c r="F508" s="52">
        <v>8</v>
      </c>
      <c r="G508" s="52">
        <v>2</v>
      </c>
      <c r="H508" s="53" t="s">
        <v>984</v>
      </c>
      <c r="I508" s="53" t="s">
        <v>985</v>
      </c>
      <c r="L508" s="55">
        <f t="shared" ca="1" si="7"/>
        <v>42724.944806712963</v>
      </c>
    </row>
    <row r="509" spans="1:12" ht="92.4" x14ac:dyDescent="0.25">
      <c r="A509">
        <v>507</v>
      </c>
      <c r="B509" s="49" t="s">
        <v>948</v>
      </c>
      <c r="C509" s="50" t="s">
        <v>949</v>
      </c>
      <c r="D509" s="50" t="s">
        <v>125</v>
      </c>
      <c r="E509" s="54" t="s">
        <v>130</v>
      </c>
      <c r="F509" s="52">
        <v>8</v>
      </c>
      <c r="G509" s="52">
        <v>21</v>
      </c>
      <c r="H509" s="53" t="s">
        <v>986</v>
      </c>
      <c r="I509" s="53" t="s">
        <v>987</v>
      </c>
      <c r="L509" s="55">
        <f t="shared" ca="1" si="7"/>
        <v>42724.944806712963</v>
      </c>
    </row>
    <row r="510" spans="1:12" ht="105.6" x14ac:dyDescent="0.25">
      <c r="A510">
        <v>508</v>
      </c>
      <c r="B510" s="49" t="s">
        <v>948</v>
      </c>
      <c r="C510" s="50" t="s">
        <v>949</v>
      </c>
      <c r="D510" s="50" t="s">
        <v>125</v>
      </c>
      <c r="E510" s="54" t="s">
        <v>133</v>
      </c>
      <c r="F510" s="52">
        <v>9</v>
      </c>
      <c r="G510" s="52">
        <v>4</v>
      </c>
      <c r="H510" s="53" t="s">
        <v>988</v>
      </c>
      <c r="I510" s="53" t="s">
        <v>989</v>
      </c>
      <c r="L510" s="55">
        <f t="shared" ca="1" si="7"/>
        <v>42724.944806712963</v>
      </c>
    </row>
    <row r="511" spans="1:12" ht="39.6" x14ac:dyDescent="0.25">
      <c r="A511">
        <v>509</v>
      </c>
      <c r="B511" s="49" t="s">
        <v>948</v>
      </c>
      <c r="C511" s="50" t="s">
        <v>949</v>
      </c>
      <c r="D511" s="50" t="s">
        <v>125</v>
      </c>
      <c r="E511" s="54">
        <v>4.5</v>
      </c>
      <c r="F511" s="52">
        <v>9</v>
      </c>
      <c r="G511" s="52">
        <v>8</v>
      </c>
      <c r="H511" s="53" t="s">
        <v>990</v>
      </c>
      <c r="I511" s="53" t="s">
        <v>991</v>
      </c>
      <c r="L511" s="55">
        <f t="shared" ca="1" si="7"/>
        <v>42724.944806712963</v>
      </c>
    </row>
    <row r="512" spans="1:12" ht="26.4" x14ac:dyDescent="0.25">
      <c r="A512">
        <v>510</v>
      </c>
      <c r="B512" s="49" t="s">
        <v>948</v>
      </c>
      <c r="C512" s="50" t="s">
        <v>949</v>
      </c>
      <c r="D512" s="50" t="s">
        <v>125</v>
      </c>
      <c r="E512" s="54" t="s">
        <v>140</v>
      </c>
      <c r="F512" s="52">
        <v>9</v>
      </c>
      <c r="G512" s="52">
        <v>13</v>
      </c>
      <c r="H512" s="53" t="s">
        <v>992</v>
      </c>
      <c r="I512" s="53" t="s">
        <v>993</v>
      </c>
      <c r="L512" s="55">
        <f t="shared" ca="1" si="7"/>
        <v>42724.944806712963</v>
      </c>
    </row>
    <row r="513" spans="1:12" ht="52.8" x14ac:dyDescent="0.25">
      <c r="A513">
        <v>511</v>
      </c>
      <c r="B513" s="49" t="s">
        <v>948</v>
      </c>
      <c r="C513" s="50" t="s">
        <v>949</v>
      </c>
      <c r="D513" s="50" t="s">
        <v>125</v>
      </c>
      <c r="E513" s="54" t="s">
        <v>140</v>
      </c>
      <c r="F513" s="52">
        <v>9</v>
      </c>
      <c r="G513" s="52">
        <v>13</v>
      </c>
      <c r="H513" s="53" t="s">
        <v>994</v>
      </c>
      <c r="I513" s="53" t="s">
        <v>995</v>
      </c>
      <c r="L513" s="55">
        <f t="shared" ca="1" si="7"/>
        <v>42724.944806712963</v>
      </c>
    </row>
    <row r="514" spans="1:12" ht="26.4" x14ac:dyDescent="0.25">
      <c r="A514">
        <v>512</v>
      </c>
      <c r="B514" s="49" t="s">
        <v>948</v>
      </c>
      <c r="C514" s="50" t="s">
        <v>949</v>
      </c>
      <c r="D514" s="50" t="s">
        <v>125</v>
      </c>
      <c r="E514" s="54" t="s">
        <v>140</v>
      </c>
      <c r="F514" s="52">
        <v>9</v>
      </c>
      <c r="G514" s="52">
        <v>13</v>
      </c>
      <c r="H514" s="53" t="s">
        <v>996</v>
      </c>
      <c r="I514" s="53" t="s">
        <v>997</v>
      </c>
      <c r="L514" s="55">
        <f t="shared" ca="1" si="7"/>
        <v>42724.944806712963</v>
      </c>
    </row>
    <row r="515" spans="1:12" ht="66" x14ac:dyDescent="0.25">
      <c r="A515">
        <v>513</v>
      </c>
      <c r="B515" s="49" t="s">
        <v>948</v>
      </c>
      <c r="C515" s="50" t="s">
        <v>949</v>
      </c>
      <c r="D515" s="50" t="s">
        <v>125</v>
      </c>
      <c r="E515" s="54" t="s">
        <v>140</v>
      </c>
      <c r="F515" s="52">
        <v>9</v>
      </c>
      <c r="G515" s="52">
        <v>13</v>
      </c>
      <c r="H515" s="53" t="s">
        <v>998</v>
      </c>
      <c r="I515" s="53" t="s">
        <v>999</v>
      </c>
      <c r="L515" s="55">
        <f t="shared" ref="L515:L578" ca="1" si="8">NOW()</f>
        <v>42724.944806712963</v>
      </c>
    </row>
    <row r="516" spans="1:12" ht="105.6" x14ac:dyDescent="0.25">
      <c r="A516">
        <v>514</v>
      </c>
      <c r="B516" s="49" t="s">
        <v>948</v>
      </c>
      <c r="C516" s="50" t="s">
        <v>949</v>
      </c>
      <c r="D516" s="50" t="s">
        <v>125</v>
      </c>
      <c r="E516" s="54" t="s">
        <v>144</v>
      </c>
      <c r="F516" s="52">
        <v>9</v>
      </c>
      <c r="G516" s="52" t="s">
        <v>1000</v>
      </c>
      <c r="H516" s="53" t="s">
        <v>1001</v>
      </c>
      <c r="I516" s="53" t="s">
        <v>1002</v>
      </c>
      <c r="L516" s="55">
        <f t="shared" ca="1" si="8"/>
        <v>42724.944806712963</v>
      </c>
    </row>
    <row r="517" spans="1:12" ht="105.6" x14ac:dyDescent="0.25">
      <c r="A517">
        <v>515</v>
      </c>
      <c r="B517" s="49" t="s">
        <v>948</v>
      </c>
      <c r="C517" s="50" t="s">
        <v>949</v>
      </c>
      <c r="D517" s="50" t="s">
        <v>125</v>
      </c>
      <c r="E517" s="54" t="s">
        <v>144</v>
      </c>
      <c r="F517" s="52">
        <v>10</v>
      </c>
      <c r="G517" s="52" t="s">
        <v>1003</v>
      </c>
      <c r="H517" s="53" t="s">
        <v>1001</v>
      </c>
      <c r="I517" s="53" t="s">
        <v>1002</v>
      </c>
      <c r="L517" s="55">
        <f t="shared" ca="1" si="8"/>
        <v>42724.944806712963</v>
      </c>
    </row>
    <row r="518" spans="1:12" ht="171.6" x14ac:dyDescent="0.25">
      <c r="A518">
        <v>516</v>
      </c>
      <c r="B518" s="49" t="s">
        <v>948</v>
      </c>
      <c r="C518" s="50" t="s">
        <v>949</v>
      </c>
      <c r="D518" s="50" t="s">
        <v>125</v>
      </c>
      <c r="E518" s="54" t="s">
        <v>1004</v>
      </c>
      <c r="F518" s="52">
        <v>11</v>
      </c>
      <c r="G518" s="52">
        <v>6</v>
      </c>
      <c r="H518" s="53" t="s">
        <v>1005</v>
      </c>
      <c r="I518" s="53" t="s">
        <v>1006</v>
      </c>
      <c r="L518" s="55">
        <f t="shared" ca="1" si="8"/>
        <v>42724.944806712963</v>
      </c>
    </row>
    <row r="519" spans="1:12" ht="92.4" x14ac:dyDescent="0.25">
      <c r="A519">
        <v>517</v>
      </c>
      <c r="B519" s="49" t="s">
        <v>948</v>
      </c>
      <c r="C519" s="50" t="s">
        <v>949</v>
      </c>
      <c r="D519" s="50" t="s">
        <v>125</v>
      </c>
      <c r="E519" s="54" t="s">
        <v>1007</v>
      </c>
      <c r="F519" s="52">
        <v>11</v>
      </c>
      <c r="G519" s="52">
        <v>11</v>
      </c>
      <c r="H519" s="53" t="s">
        <v>1008</v>
      </c>
      <c r="I519" s="53" t="s">
        <v>1009</v>
      </c>
      <c r="L519" s="55">
        <f t="shared" ca="1" si="8"/>
        <v>42724.944806712963</v>
      </c>
    </row>
    <row r="520" spans="1:12" ht="66" x14ac:dyDescent="0.25">
      <c r="A520">
        <v>518</v>
      </c>
      <c r="B520" s="49" t="s">
        <v>948</v>
      </c>
      <c r="C520" s="50" t="s">
        <v>949</v>
      </c>
      <c r="D520" s="50" t="s">
        <v>125</v>
      </c>
      <c r="E520" s="54" t="s">
        <v>636</v>
      </c>
      <c r="F520" s="52">
        <v>11</v>
      </c>
      <c r="G520" s="52">
        <v>12</v>
      </c>
      <c r="H520" s="53" t="s">
        <v>1010</v>
      </c>
      <c r="I520" s="53" t="s">
        <v>1011</v>
      </c>
      <c r="L520" s="55">
        <f t="shared" ca="1" si="8"/>
        <v>42724.944806712963</v>
      </c>
    </row>
    <row r="521" spans="1:12" ht="52.8" x14ac:dyDescent="0.25">
      <c r="A521">
        <v>519</v>
      </c>
      <c r="B521" s="49" t="s">
        <v>948</v>
      </c>
      <c r="C521" s="50" t="s">
        <v>949</v>
      </c>
      <c r="D521" s="50" t="s">
        <v>125</v>
      </c>
      <c r="E521" s="54" t="s">
        <v>636</v>
      </c>
      <c r="F521" s="52">
        <v>11</v>
      </c>
      <c r="G521" s="52">
        <v>12</v>
      </c>
      <c r="H521" s="53" t="s">
        <v>1012</v>
      </c>
      <c r="I521" s="53" t="s">
        <v>1013</v>
      </c>
      <c r="L521" s="55">
        <f t="shared" ca="1" si="8"/>
        <v>42724.944806712963</v>
      </c>
    </row>
    <row r="522" spans="1:12" x14ac:dyDescent="0.25">
      <c r="A522">
        <v>520</v>
      </c>
      <c r="B522" s="49"/>
      <c r="C522" s="50"/>
      <c r="D522" s="50" t="s">
        <v>120</v>
      </c>
      <c r="E522" s="54" t="s">
        <v>639</v>
      </c>
      <c r="F522" s="52">
        <v>11</v>
      </c>
      <c r="G522" s="52">
        <v>15</v>
      </c>
      <c r="H522" s="53" t="s">
        <v>1014</v>
      </c>
      <c r="I522" s="53" t="s">
        <v>1015</v>
      </c>
      <c r="L522" s="55">
        <f t="shared" ca="1" si="8"/>
        <v>42724.944806712963</v>
      </c>
    </row>
    <row r="523" spans="1:12" ht="145.19999999999999" x14ac:dyDescent="0.25">
      <c r="A523">
        <v>521</v>
      </c>
      <c r="B523" s="49" t="s">
        <v>948</v>
      </c>
      <c r="C523" s="50" t="s">
        <v>949</v>
      </c>
      <c r="D523" s="50" t="s">
        <v>125</v>
      </c>
      <c r="E523" s="54" t="s">
        <v>639</v>
      </c>
      <c r="F523" s="52">
        <v>11</v>
      </c>
      <c r="G523" s="52">
        <v>16</v>
      </c>
      <c r="H523" s="53" t="s">
        <v>1016</v>
      </c>
      <c r="I523" s="53" t="s">
        <v>1017</v>
      </c>
      <c r="L523" s="55">
        <f t="shared" ca="1" si="8"/>
        <v>42724.944806712963</v>
      </c>
    </row>
    <row r="524" spans="1:12" ht="39.6" x14ac:dyDescent="0.25">
      <c r="A524">
        <v>522</v>
      </c>
      <c r="B524" s="49" t="s">
        <v>948</v>
      </c>
      <c r="C524" s="50" t="s">
        <v>949</v>
      </c>
      <c r="D524" s="50" t="s">
        <v>125</v>
      </c>
      <c r="E524" s="54" t="s">
        <v>570</v>
      </c>
      <c r="F524" s="52">
        <v>11</v>
      </c>
      <c r="G524" s="52">
        <v>20</v>
      </c>
      <c r="H524" s="53" t="s">
        <v>1018</v>
      </c>
      <c r="I524" s="53" t="s">
        <v>1019</v>
      </c>
      <c r="L524" s="55">
        <f t="shared" ca="1" si="8"/>
        <v>42724.944806712963</v>
      </c>
    </row>
    <row r="525" spans="1:12" ht="39.6" x14ac:dyDescent="0.25">
      <c r="A525">
        <v>523</v>
      </c>
      <c r="B525" s="49" t="s">
        <v>948</v>
      </c>
      <c r="C525" s="50" t="s">
        <v>949</v>
      </c>
      <c r="D525" s="50" t="s">
        <v>125</v>
      </c>
      <c r="E525" s="54" t="s">
        <v>641</v>
      </c>
      <c r="F525" s="52">
        <v>11</v>
      </c>
      <c r="G525" s="52">
        <v>24</v>
      </c>
      <c r="H525" s="53" t="s">
        <v>1018</v>
      </c>
      <c r="I525" s="53" t="s">
        <v>1019</v>
      </c>
      <c r="L525" s="55">
        <f t="shared" ca="1" si="8"/>
        <v>42724.944806712963</v>
      </c>
    </row>
    <row r="526" spans="1:12" ht="105.6" x14ac:dyDescent="0.25">
      <c r="A526">
        <v>524</v>
      </c>
      <c r="B526" s="49" t="s">
        <v>948</v>
      </c>
      <c r="C526" s="50" t="s">
        <v>949</v>
      </c>
      <c r="D526" s="50" t="s">
        <v>125</v>
      </c>
      <c r="E526" s="54" t="s">
        <v>164</v>
      </c>
      <c r="F526" s="52">
        <v>11</v>
      </c>
      <c r="G526" s="52">
        <v>30</v>
      </c>
      <c r="H526" s="53" t="s">
        <v>1001</v>
      </c>
      <c r="I526" s="53" t="s">
        <v>1020</v>
      </c>
      <c r="L526" s="55">
        <f t="shared" ca="1" si="8"/>
        <v>42724.944806712963</v>
      </c>
    </row>
    <row r="527" spans="1:12" ht="79.2" x14ac:dyDescent="0.25">
      <c r="A527">
        <v>525</v>
      </c>
      <c r="B527" s="49" t="s">
        <v>948</v>
      </c>
      <c r="C527" s="50" t="s">
        <v>949</v>
      </c>
      <c r="D527" s="50" t="s">
        <v>125</v>
      </c>
      <c r="E527" s="54" t="s">
        <v>164</v>
      </c>
      <c r="F527" s="52">
        <v>12</v>
      </c>
      <c r="G527" s="52"/>
      <c r="H527" s="53" t="s">
        <v>1021</v>
      </c>
      <c r="I527" s="53" t="s">
        <v>1020</v>
      </c>
      <c r="L527" s="55">
        <f t="shared" ca="1" si="8"/>
        <v>42724.944806712963</v>
      </c>
    </row>
    <row r="528" spans="1:12" ht="79.2" x14ac:dyDescent="0.25">
      <c r="A528">
        <v>526</v>
      </c>
      <c r="B528" s="49" t="s">
        <v>948</v>
      </c>
      <c r="C528" s="50" t="s">
        <v>949</v>
      </c>
      <c r="D528" s="50" t="s">
        <v>125</v>
      </c>
      <c r="E528" s="54" t="s">
        <v>164</v>
      </c>
      <c r="F528" s="52">
        <v>12</v>
      </c>
      <c r="G528" s="52"/>
      <c r="H528" s="53" t="s">
        <v>1022</v>
      </c>
      <c r="I528" s="53" t="s">
        <v>1020</v>
      </c>
      <c r="L528" s="55">
        <f t="shared" ca="1" si="8"/>
        <v>42724.944806712963</v>
      </c>
    </row>
    <row r="529" spans="1:12" x14ac:dyDescent="0.25">
      <c r="A529">
        <v>527</v>
      </c>
      <c r="B529" s="49" t="s">
        <v>948</v>
      </c>
      <c r="C529" s="50" t="s">
        <v>949</v>
      </c>
      <c r="D529" s="50" t="s">
        <v>125</v>
      </c>
      <c r="E529" s="54" t="s">
        <v>164</v>
      </c>
      <c r="F529" s="52">
        <v>13</v>
      </c>
      <c r="G529" s="52"/>
      <c r="H529" s="53" t="s">
        <v>1023</v>
      </c>
      <c r="I529" s="53"/>
      <c r="L529" s="55">
        <f t="shared" ca="1" si="8"/>
        <v>42724.944806712963</v>
      </c>
    </row>
    <row r="530" spans="1:12" x14ac:dyDescent="0.25">
      <c r="A530">
        <v>528</v>
      </c>
      <c r="B530" s="49" t="s">
        <v>948</v>
      </c>
      <c r="C530" s="50" t="s">
        <v>949</v>
      </c>
      <c r="D530" s="50" t="s">
        <v>125</v>
      </c>
      <c r="E530" s="54" t="s">
        <v>164</v>
      </c>
      <c r="F530" s="52">
        <v>13</v>
      </c>
      <c r="G530" s="52"/>
      <c r="H530" s="53" t="s">
        <v>1023</v>
      </c>
      <c r="I530" s="53"/>
      <c r="L530" s="55">
        <f t="shared" ca="1" si="8"/>
        <v>42724.944806712963</v>
      </c>
    </row>
    <row r="531" spans="1:12" x14ac:dyDescent="0.25">
      <c r="A531">
        <v>529</v>
      </c>
      <c r="B531" s="49" t="s">
        <v>948</v>
      </c>
      <c r="C531" s="50" t="s">
        <v>949</v>
      </c>
      <c r="D531" s="50" t="s">
        <v>125</v>
      </c>
      <c r="E531" s="54" t="s">
        <v>164</v>
      </c>
      <c r="F531" s="52">
        <v>14</v>
      </c>
      <c r="G531" s="52"/>
      <c r="H531" s="53" t="s">
        <v>1023</v>
      </c>
      <c r="I531" s="53"/>
      <c r="L531" s="55">
        <f t="shared" ca="1" si="8"/>
        <v>42724.944806712963</v>
      </c>
    </row>
    <row r="532" spans="1:12" x14ac:dyDescent="0.25">
      <c r="A532">
        <v>530</v>
      </c>
      <c r="B532" s="49" t="s">
        <v>948</v>
      </c>
      <c r="C532" s="50" t="s">
        <v>949</v>
      </c>
      <c r="D532" s="50" t="s">
        <v>125</v>
      </c>
      <c r="E532" s="54" t="s">
        <v>169</v>
      </c>
      <c r="F532" s="52">
        <v>15</v>
      </c>
      <c r="G532" s="52">
        <v>1</v>
      </c>
      <c r="H532" s="53" t="s">
        <v>1024</v>
      </c>
      <c r="I532" s="53" t="s">
        <v>1025</v>
      </c>
      <c r="L532" s="55">
        <f t="shared" ca="1" si="8"/>
        <v>42724.944806712963</v>
      </c>
    </row>
    <row r="533" spans="1:12" x14ac:dyDescent="0.25">
      <c r="A533">
        <v>531</v>
      </c>
      <c r="B533" s="49" t="s">
        <v>948</v>
      </c>
      <c r="C533" s="50" t="s">
        <v>949</v>
      </c>
      <c r="D533" s="50" t="s">
        <v>125</v>
      </c>
      <c r="E533" s="54" t="s">
        <v>169</v>
      </c>
      <c r="F533" s="52">
        <v>15</v>
      </c>
      <c r="G533" s="52">
        <v>2</v>
      </c>
      <c r="H533" s="53" t="s">
        <v>1024</v>
      </c>
      <c r="I533" s="53" t="s">
        <v>1025</v>
      </c>
      <c r="L533" s="55">
        <f t="shared" ca="1" si="8"/>
        <v>42724.944806712963</v>
      </c>
    </row>
    <row r="534" spans="1:12" ht="92.4" x14ac:dyDescent="0.25">
      <c r="A534">
        <v>532</v>
      </c>
      <c r="B534" s="49" t="s">
        <v>948</v>
      </c>
      <c r="C534" s="50" t="s">
        <v>949</v>
      </c>
      <c r="D534" s="50" t="s">
        <v>125</v>
      </c>
      <c r="E534" s="54" t="s">
        <v>169</v>
      </c>
      <c r="F534" s="52">
        <v>15</v>
      </c>
      <c r="G534" s="52">
        <v>3</v>
      </c>
      <c r="H534" s="53" t="s">
        <v>1026</v>
      </c>
      <c r="I534" s="53" t="s">
        <v>1027</v>
      </c>
      <c r="L534" s="55">
        <f t="shared" ca="1" si="8"/>
        <v>42724.944806712963</v>
      </c>
    </row>
    <row r="535" spans="1:12" ht="26.4" x14ac:dyDescent="0.25">
      <c r="A535">
        <v>533</v>
      </c>
      <c r="B535" s="49" t="s">
        <v>948</v>
      </c>
      <c r="C535" s="50" t="s">
        <v>949</v>
      </c>
      <c r="D535" s="50" t="s">
        <v>125</v>
      </c>
      <c r="E535" s="54" t="s">
        <v>178</v>
      </c>
      <c r="F535" s="52">
        <v>16</v>
      </c>
      <c r="G535" s="52">
        <v>7</v>
      </c>
      <c r="H535" s="53" t="s">
        <v>1028</v>
      </c>
      <c r="I535" s="53" t="s">
        <v>1029</v>
      </c>
      <c r="L535" s="55">
        <f t="shared" ca="1" si="8"/>
        <v>42724.944806712963</v>
      </c>
    </row>
    <row r="536" spans="1:12" ht="26.4" x14ac:dyDescent="0.25">
      <c r="A536">
        <v>534</v>
      </c>
      <c r="B536" s="49" t="s">
        <v>948</v>
      </c>
      <c r="C536" s="50" t="s">
        <v>949</v>
      </c>
      <c r="D536" s="50" t="s">
        <v>125</v>
      </c>
      <c r="E536" s="54" t="s">
        <v>178</v>
      </c>
      <c r="F536" s="52">
        <v>16</v>
      </c>
      <c r="G536" s="52">
        <v>23</v>
      </c>
      <c r="H536" s="53" t="s">
        <v>1030</v>
      </c>
      <c r="I536" s="53" t="s">
        <v>1031</v>
      </c>
      <c r="L536" s="55">
        <f t="shared" ca="1" si="8"/>
        <v>42724.944806712963</v>
      </c>
    </row>
    <row r="537" spans="1:12" ht="66" x14ac:dyDescent="0.25">
      <c r="A537">
        <v>535</v>
      </c>
      <c r="B537" s="49" t="s">
        <v>948</v>
      </c>
      <c r="C537" s="50" t="s">
        <v>949</v>
      </c>
      <c r="D537" s="50" t="s">
        <v>125</v>
      </c>
      <c r="E537" s="54" t="s">
        <v>186</v>
      </c>
      <c r="F537" s="52">
        <v>17</v>
      </c>
      <c r="G537" s="52">
        <v>4</v>
      </c>
      <c r="H537" s="53" t="s">
        <v>1032</v>
      </c>
      <c r="I537" s="53" t="s">
        <v>1033</v>
      </c>
      <c r="L537" s="55">
        <f t="shared" ca="1" si="8"/>
        <v>42724.944806712963</v>
      </c>
    </row>
    <row r="538" spans="1:12" ht="290.39999999999998" x14ac:dyDescent="0.25">
      <c r="A538">
        <v>536</v>
      </c>
      <c r="B538" s="49" t="s">
        <v>948</v>
      </c>
      <c r="C538" s="50" t="s">
        <v>949</v>
      </c>
      <c r="D538" s="50" t="s">
        <v>125</v>
      </c>
      <c r="E538" s="54" t="s">
        <v>186</v>
      </c>
      <c r="F538" s="52">
        <v>17</v>
      </c>
      <c r="G538" s="52">
        <v>6</v>
      </c>
      <c r="H538" s="53" t="s">
        <v>1034</v>
      </c>
      <c r="I538" s="53" t="s">
        <v>1035</v>
      </c>
      <c r="L538" s="55">
        <f t="shared" ca="1" si="8"/>
        <v>42724.944806712963</v>
      </c>
    </row>
    <row r="539" spans="1:12" ht="105.6" x14ac:dyDescent="0.25">
      <c r="A539">
        <v>537</v>
      </c>
      <c r="B539" s="49" t="s">
        <v>948</v>
      </c>
      <c r="C539" s="50" t="s">
        <v>949</v>
      </c>
      <c r="D539" s="50" t="s">
        <v>125</v>
      </c>
      <c r="E539" s="54" t="s">
        <v>186</v>
      </c>
      <c r="F539" s="52">
        <v>17</v>
      </c>
      <c r="G539" s="52">
        <v>21</v>
      </c>
      <c r="H539" s="53" t="s">
        <v>1036</v>
      </c>
      <c r="I539" s="53" t="s">
        <v>1037</v>
      </c>
      <c r="L539" s="55">
        <f t="shared" ca="1" si="8"/>
        <v>42724.944806712963</v>
      </c>
    </row>
    <row r="540" spans="1:12" ht="39.6" x14ac:dyDescent="0.25">
      <c r="A540">
        <v>538</v>
      </c>
      <c r="B540" s="49" t="s">
        <v>948</v>
      </c>
      <c r="C540" s="50" t="s">
        <v>949</v>
      </c>
      <c r="D540" s="50" t="s">
        <v>125</v>
      </c>
      <c r="E540" s="54" t="s">
        <v>186</v>
      </c>
      <c r="F540" s="52">
        <v>17</v>
      </c>
      <c r="G540" s="52">
        <v>22</v>
      </c>
      <c r="H540" s="53" t="s">
        <v>1038</v>
      </c>
      <c r="I540" s="53" t="s">
        <v>1039</v>
      </c>
      <c r="L540" s="55">
        <f t="shared" ca="1" si="8"/>
        <v>42724.944806712963</v>
      </c>
    </row>
    <row r="541" spans="1:12" ht="79.2" x14ac:dyDescent="0.25">
      <c r="A541">
        <v>539</v>
      </c>
      <c r="B541" s="49" t="s">
        <v>948</v>
      </c>
      <c r="C541" s="50" t="s">
        <v>949</v>
      </c>
      <c r="D541" s="50" t="s">
        <v>125</v>
      </c>
      <c r="E541" s="54" t="s">
        <v>186</v>
      </c>
      <c r="F541" s="52">
        <v>17</v>
      </c>
      <c r="G541" s="52">
        <v>22</v>
      </c>
      <c r="H541" s="53" t="s">
        <v>1040</v>
      </c>
      <c r="I541" s="53" t="s">
        <v>1041</v>
      </c>
      <c r="L541" s="55">
        <f t="shared" ca="1" si="8"/>
        <v>42724.944806712963</v>
      </c>
    </row>
    <row r="542" spans="1:12" ht="26.4" x14ac:dyDescent="0.25">
      <c r="A542">
        <v>540</v>
      </c>
      <c r="B542" s="49" t="s">
        <v>948</v>
      </c>
      <c r="C542" s="50" t="s">
        <v>949</v>
      </c>
      <c r="D542" s="50" t="s">
        <v>125</v>
      </c>
      <c r="E542" s="54" t="s">
        <v>186</v>
      </c>
      <c r="F542" s="52">
        <v>17</v>
      </c>
      <c r="G542" s="52">
        <v>23</v>
      </c>
      <c r="H542" s="53" t="s">
        <v>1042</v>
      </c>
      <c r="I542" s="53" t="s">
        <v>1043</v>
      </c>
      <c r="L542" s="55">
        <f t="shared" ca="1" si="8"/>
        <v>42724.944806712963</v>
      </c>
    </row>
    <row r="543" spans="1:12" ht="26.4" x14ac:dyDescent="0.25">
      <c r="A543">
        <v>541</v>
      </c>
      <c r="B543" s="49" t="s">
        <v>948</v>
      </c>
      <c r="C543" s="50" t="s">
        <v>949</v>
      </c>
      <c r="D543" s="50" t="s">
        <v>125</v>
      </c>
      <c r="E543" s="54" t="s">
        <v>186</v>
      </c>
      <c r="F543" s="52">
        <v>17</v>
      </c>
      <c r="G543" s="52">
        <v>29</v>
      </c>
      <c r="H543" s="53" t="s">
        <v>1044</v>
      </c>
      <c r="I543" s="53" t="s">
        <v>1045</v>
      </c>
      <c r="L543" s="55">
        <f t="shared" ca="1" si="8"/>
        <v>42724.944806712963</v>
      </c>
    </row>
    <row r="544" spans="1:12" ht="39.6" x14ac:dyDescent="0.25">
      <c r="A544">
        <v>542</v>
      </c>
      <c r="B544" s="49" t="s">
        <v>948</v>
      </c>
      <c r="C544" s="50" t="s">
        <v>949</v>
      </c>
      <c r="D544" s="50" t="s">
        <v>125</v>
      </c>
      <c r="E544" s="54" t="s">
        <v>186</v>
      </c>
      <c r="F544" s="52">
        <v>17</v>
      </c>
      <c r="G544" s="52">
        <v>29</v>
      </c>
      <c r="H544" s="53" t="s">
        <v>1046</v>
      </c>
      <c r="I544" s="53" t="s">
        <v>1047</v>
      </c>
      <c r="L544" s="55">
        <f t="shared" ca="1" si="8"/>
        <v>42724.944806712963</v>
      </c>
    </row>
    <row r="545" spans="1:12" ht="132" x14ac:dyDescent="0.25">
      <c r="A545">
        <v>543</v>
      </c>
      <c r="B545" s="49" t="s">
        <v>948</v>
      </c>
      <c r="C545" s="50" t="s">
        <v>949</v>
      </c>
      <c r="D545" s="50" t="s">
        <v>125</v>
      </c>
      <c r="E545" s="54" t="s">
        <v>186</v>
      </c>
      <c r="F545" s="52">
        <v>17</v>
      </c>
      <c r="G545" s="52">
        <v>29</v>
      </c>
      <c r="H545" s="53" t="s">
        <v>1048</v>
      </c>
      <c r="I545" s="53" t="s">
        <v>1049</v>
      </c>
      <c r="L545" s="55">
        <f t="shared" ca="1" si="8"/>
        <v>42724.944806712963</v>
      </c>
    </row>
    <row r="546" spans="1:12" ht="66" x14ac:dyDescent="0.25">
      <c r="A546">
        <v>544</v>
      </c>
      <c r="B546" s="49" t="s">
        <v>948</v>
      </c>
      <c r="C546" s="50" t="s">
        <v>949</v>
      </c>
      <c r="D546" s="50" t="s">
        <v>125</v>
      </c>
      <c r="E546" s="54" t="s">
        <v>186</v>
      </c>
      <c r="F546" s="52">
        <v>17</v>
      </c>
      <c r="G546" s="52">
        <v>29</v>
      </c>
      <c r="H546" s="53" t="s">
        <v>1050</v>
      </c>
      <c r="I546" s="53" t="s">
        <v>1051</v>
      </c>
      <c r="L546" s="55">
        <f t="shared" ca="1" si="8"/>
        <v>42724.944806712963</v>
      </c>
    </row>
    <row r="547" spans="1:12" ht="132" x14ac:dyDescent="0.25">
      <c r="A547">
        <v>545</v>
      </c>
      <c r="B547" s="49" t="s">
        <v>948</v>
      </c>
      <c r="C547" s="50" t="s">
        <v>949</v>
      </c>
      <c r="D547" s="50" t="s">
        <v>125</v>
      </c>
      <c r="E547" s="54" t="s">
        <v>186</v>
      </c>
      <c r="F547" s="52">
        <v>17</v>
      </c>
      <c r="G547" s="52">
        <v>37</v>
      </c>
      <c r="H547" s="53" t="s">
        <v>1052</v>
      </c>
      <c r="I547" s="53" t="s">
        <v>1053</v>
      </c>
      <c r="L547" s="55">
        <f t="shared" ca="1" si="8"/>
        <v>42724.944806712963</v>
      </c>
    </row>
    <row r="548" spans="1:12" ht="79.2" x14ac:dyDescent="0.25">
      <c r="A548">
        <v>546</v>
      </c>
      <c r="B548" s="49" t="s">
        <v>948</v>
      </c>
      <c r="C548" s="50" t="s">
        <v>949</v>
      </c>
      <c r="D548" s="50" t="s">
        <v>125</v>
      </c>
      <c r="E548" s="54" t="s">
        <v>186</v>
      </c>
      <c r="F548" s="52">
        <v>18</v>
      </c>
      <c r="G548" s="52">
        <v>3</v>
      </c>
      <c r="H548" s="53" t="s">
        <v>1054</v>
      </c>
      <c r="I548" s="53" t="s">
        <v>1055</v>
      </c>
      <c r="L548" s="55">
        <f t="shared" ca="1" si="8"/>
        <v>42724.944806712963</v>
      </c>
    </row>
    <row r="549" spans="1:12" ht="26.4" x14ac:dyDescent="0.25">
      <c r="A549">
        <v>547</v>
      </c>
      <c r="B549" s="49" t="s">
        <v>948</v>
      </c>
      <c r="C549" s="50" t="s">
        <v>949</v>
      </c>
      <c r="D549" s="50" t="s">
        <v>125</v>
      </c>
      <c r="E549" s="54" t="s">
        <v>186</v>
      </c>
      <c r="F549" s="52">
        <v>18</v>
      </c>
      <c r="G549" s="52">
        <v>9</v>
      </c>
      <c r="H549" s="53" t="s">
        <v>1056</v>
      </c>
      <c r="I549" s="53" t="s">
        <v>1057</v>
      </c>
      <c r="L549" s="55">
        <f t="shared" ca="1" si="8"/>
        <v>42724.944806712963</v>
      </c>
    </row>
    <row r="550" spans="1:12" ht="52.8" x14ac:dyDescent="0.25">
      <c r="A550">
        <v>548</v>
      </c>
      <c r="B550" s="49" t="s">
        <v>948</v>
      </c>
      <c r="C550" s="50" t="s">
        <v>949</v>
      </c>
      <c r="D550" s="50" t="s">
        <v>125</v>
      </c>
      <c r="E550" s="54" t="s">
        <v>186</v>
      </c>
      <c r="F550" s="52">
        <v>18</v>
      </c>
      <c r="G550" s="52">
        <v>10</v>
      </c>
      <c r="H550" s="53" t="s">
        <v>1058</v>
      </c>
      <c r="I550" s="53" t="s">
        <v>1059</v>
      </c>
      <c r="L550" s="55">
        <f t="shared" ca="1" si="8"/>
        <v>42724.944806712963</v>
      </c>
    </row>
    <row r="551" spans="1:12" ht="92.4" x14ac:dyDescent="0.25">
      <c r="A551">
        <v>549</v>
      </c>
      <c r="B551" s="49" t="s">
        <v>948</v>
      </c>
      <c r="C551" s="50" t="s">
        <v>949</v>
      </c>
      <c r="D551" s="50" t="s">
        <v>125</v>
      </c>
      <c r="E551" s="54" t="s">
        <v>186</v>
      </c>
      <c r="F551" s="52">
        <v>18</v>
      </c>
      <c r="G551" s="52">
        <v>13</v>
      </c>
      <c r="H551" s="53" t="s">
        <v>1060</v>
      </c>
      <c r="I551" s="53" t="s">
        <v>1061</v>
      </c>
      <c r="L551" s="55">
        <f t="shared" ca="1" si="8"/>
        <v>42724.944806712963</v>
      </c>
    </row>
    <row r="552" spans="1:12" ht="52.8" x14ac:dyDescent="0.25">
      <c r="A552">
        <v>550</v>
      </c>
      <c r="B552" s="49" t="s">
        <v>948</v>
      </c>
      <c r="C552" s="50" t="s">
        <v>949</v>
      </c>
      <c r="D552" s="50" t="s">
        <v>125</v>
      </c>
      <c r="E552" s="54" t="s">
        <v>186</v>
      </c>
      <c r="F552" s="52">
        <v>18</v>
      </c>
      <c r="G552" s="52">
        <v>17</v>
      </c>
      <c r="H552" s="53" t="s">
        <v>1062</v>
      </c>
      <c r="I552" s="53" t="s">
        <v>1063</v>
      </c>
      <c r="L552" s="55">
        <f t="shared" ca="1" si="8"/>
        <v>42724.944806712963</v>
      </c>
    </row>
    <row r="553" spans="1:12" ht="52.8" x14ac:dyDescent="0.25">
      <c r="A553">
        <v>551</v>
      </c>
      <c r="B553" s="49" t="s">
        <v>948</v>
      </c>
      <c r="C553" s="50" t="s">
        <v>949</v>
      </c>
      <c r="D553" s="50" t="s">
        <v>125</v>
      </c>
      <c r="E553" s="54" t="s">
        <v>186</v>
      </c>
      <c r="F553" s="52">
        <v>18</v>
      </c>
      <c r="G553" s="52">
        <v>18</v>
      </c>
      <c r="H553" s="53" t="s">
        <v>1064</v>
      </c>
      <c r="I553" s="53" t="s">
        <v>1065</v>
      </c>
      <c r="L553" s="55">
        <f t="shared" ca="1" si="8"/>
        <v>42724.944806712963</v>
      </c>
    </row>
    <row r="554" spans="1:12" x14ac:dyDescent="0.25">
      <c r="A554">
        <v>552</v>
      </c>
      <c r="B554" s="49" t="s">
        <v>948</v>
      </c>
      <c r="C554" s="50" t="s">
        <v>949</v>
      </c>
      <c r="D554" s="50" t="s">
        <v>120</v>
      </c>
      <c r="E554" s="54" t="s">
        <v>472</v>
      </c>
      <c r="F554" s="52">
        <v>19</v>
      </c>
      <c r="G554" s="52">
        <v>15</v>
      </c>
      <c r="H554" s="53" t="s">
        <v>1066</v>
      </c>
      <c r="I554" s="53" t="s">
        <v>1067</v>
      </c>
      <c r="L554" s="55">
        <f t="shared" ca="1" si="8"/>
        <v>42724.944806712963</v>
      </c>
    </row>
    <row r="555" spans="1:12" x14ac:dyDescent="0.25">
      <c r="A555">
        <v>553</v>
      </c>
      <c r="B555" s="49" t="s">
        <v>948</v>
      </c>
      <c r="C555" s="50" t="s">
        <v>949</v>
      </c>
      <c r="D555" s="50" t="s">
        <v>120</v>
      </c>
      <c r="E555" s="54" t="s">
        <v>1068</v>
      </c>
      <c r="F555" s="52">
        <v>19</v>
      </c>
      <c r="G555" s="52">
        <v>17</v>
      </c>
      <c r="H555" s="53" t="s">
        <v>1069</v>
      </c>
      <c r="I555" s="53" t="s">
        <v>1070</v>
      </c>
      <c r="L555" s="55">
        <f t="shared" ca="1" si="8"/>
        <v>42724.944806712963</v>
      </c>
    </row>
    <row r="556" spans="1:12" ht="26.4" x14ac:dyDescent="0.25">
      <c r="A556">
        <v>554</v>
      </c>
      <c r="B556" s="49" t="s">
        <v>948</v>
      </c>
      <c r="C556" s="50" t="s">
        <v>949</v>
      </c>
      <c r="D556" s="50" t="s">
        <v>120</v>
      </c>
      <c r="E556" s="54" t="s">
        <v>217</v>
      </c>
      <c r="F556" s="52">
        <v>31</v>
      </c>
      <c r="G556" s="52">
        <v>24</v>
      </c>
      <c r="H556" s="53" t="s">
        <v>1071</v>
      </c>
      <c r="I556" s="53" t="s">
        <v>1072</v>
      </c>
      <c r="L556" s="55">
        <f t="shared" ca="1" si="8"/>
        <v>42724.944806712963</v>
      </c>
    </row>
    <row r="557" spans="1:12" x14ac:dyDescent="0.25">
      <c r="A557">
        <v>555</v>
      </c>
      <c r="B557" s="49" t="s">
        <v>948</v>
      </c>
      <c r="C557" s="50" t="s">
        <v>949</v>
      </c>
      <c r="D557" s="50" t="s">
        <v>120</v>
      </c>
      <c r="E557" s="54" t="s">
        <v>220</v>
      </c>
      <c r="F557" s="52">
        <v>31</v>
      </c>
      <c r="G557" s="52">
        <v>26</v>
      </c>
      <c r="H557" s="53" t="s">
        <v>1073</v>
      </c>
      <c r="I557" s="53" t="s">
        <v>1074</v>
      </c>
      <c r="L557" s="55">
        <f t="shared" ca="1" si="8"/>
        <v>42724.944806712963</v>
      </c>
    </row>
    <row r="558" spans="1:12" ht="26.4" x14ac:dyDescent="0.25">
      <c r="A558">
        <v>556</v>
      </c>
      <c r="B558" s="49" t="s">
        <v>948</v>
      </c>
      <c r="C558" s="50" t="s">
        <v>949</v>
      </c>
      <c r="D558" s="50" t="s">
        <v>120</v>
      </c>
      <c r="E558" s="54" t="s">
        <v>220</v>
      </c>
      <c r="F558" s="52">
        <v>32</v>
      </c>
      <c r="G558" s="52">
        <v>43</v>
      </c>
      <c r="H558" s="53" t="s">
        <v>1071</v>
      </c>
      <c r="I558" s="53" t="s">
        <v>1072</v>
      </c>
      <c r="L558" s="55">
        <f t="shared" ca="1" si="8"/>
        <v>42724.944806712963</v>
      </c>
    </row>
    <row r="559" spans="1:12" ht="66" x14ac:dyDescent="0.25">
      <c r="A559">
        <v>557</v>
      </c>
      <c r="B559" s="49" t="s">
        <v>948</v>
      </c>
      <c r="C559" s="50" t="s">
        <v>949</v>
      </c>
      <c r="D559" s="50" t="s">
        <v>120</v>
      </c>
      <c r="E559" s="54" t="s">
        <v>1075</v>
      </c>
      <c r="F559" s="52">
        <v>34</v>
      </c>
      <c r="G559" s="52">
        <v>8</v>
      </c>
      <c r="H559" s="53" t="s">
        <v>1076</v>
      </c>
      <c r="I559" s="53" t="s">
        <v>1077</v>
      </c>
      <c r="L559" s="55">
        <f t="shared" ca="1" si="8"/>
        <v>42724.944806712963</v>
      </c>
    </row>
    <row r="560" spans="1:12" ht="92.4" x14ac:dyDescent="0.25">
      <c r="A560">
        <v>558</v>
      </c>
      <c r="B560" s="49" t="s">
        <v>948</v>
      </c>
      <c r="C560" s="50" t="s">
        <v>949</v>
      </c>
      <c r="D560" s="50" t="s">
        <v>125</v>
      </c>
      <c r="E560" s="54" t="s">
        <v>1075</v>
      </c>
      <c r="F560" s="52">
        <v>34</v>
      </c>
      <c r="G560" s="52">
        <v>10</v>
      </c>
      <c r="H560" s="53" t="s">
        <v>1078</v>
      </c>
      <c r="I560" s="53" t="s">
        <v>1079</v>
      </c>
      <c r="L560" s="55">
        <f t="shared" ca="1" si="8"/>
        <v>42724.944806712963</v>
      </c>
    </row>
    <row r="561" spans="1:12" ht="26.4" x14ac:dyDescent="0.25">
      <c r="A561">
        <v>559</v>
      </c>
      <c r="B561" s="49" t="s">
        <v>948</v>
      </c>
      <c r="C561" s="50" t="s">
        <v>949</v>
      </c>
      <c r="D561" s="50" t="s">
        <v>120</v>
      </c>
      <c r="E561" s="54" t="s">
        <v>1075</v>
      </c>
      <c r="F561" s="52">
        <v>34</v>
      </c>
      <c r="G561" s="52">
        <v>26</v>
      </c>
      <c r="H561" s="53" t="s">
        <v>1071</v>
      </c>
      <c r="I561" s="53" t="s">
        <v>1072</v>
      </c>
      <c r="L561" s="55">
        <f t="shared" ca="1" si="8"/>
        <v>42724.944806712963</v>
      </c>
    </row>
    <row r="562" spans="1:12" x14ac:dyDescent="0.25">
      <c r="A562">
        <v>560</v>
      </c>
      <c r="B562" s="49" t="s">
        <v>948</v>
      </c>
      <c r="C562" s="50" t="s">
        <v>949</v>
      </c>
      <c r="D562" s="50" t="s">
        <v>120</v>
      </c>
      <c r="E562" s="54">
        <v>5.3</v>
      </c>
      <c r="F562" s="52">
        <v>36</v>
      </c>
      <c r="G562" s="52">
        <v>14</v>
      </c>
      <c r="H562" s="53" t="s">
        <v>1080</v>
      </c>
      <c r="I562" s="53" t="s">
        <v>1081</v>
      </c>
      <c r="L562" s="55">
        <f t="shared" ca="1" si="8"/>
        <v>42724.944806712963</v>
      </c>
    </row>
    <row r="563" spans="1:12" ht="52.8" x14ac:dyDescent="0.25">
      <c r="A563">
        <v>561</v>
      </c>
      <c r="B563" s="49" t="s">
        <v>948</v>
      </c>
      <c r="C563" s="50" t="s">
        <v>949</v>
      </c>
      <c r="D563" s="50" t="s">
        <v>125</v>
      </c>
      <c r="E563" s="54" t="s">
        <v>1082</v>
      </c>
      <c r="F563" s="52">
        <v>36</v>
      </c>
      <c r="G563" s="52">
        <v>17</v>
      </c>
      <c r="H563" s="53" t="s">
        <v>1083</v>
      </c>
      <c r="I563" s="53" t="s">
        <v>1084</v>
      </c>
      <c r="L563" s="55">
        <f t="shared" ca="1" si="8"/>
        <v>42724.944806712963</v>
      </c>
    </row>
    <row r="564" spans="1:12" ht="39.6" x14ac:dyDescent="0.25">
      <c r="A564">
        <v>562</v>
      </c>
      <c r="B564" s="49" t="s">
        <v>948</v>
      </c>
      <c r="C564" s="50" t="s">
        <v>949</v>
      </c>
      <c r="D564" s="50" t="s">
        <v>125</v>
      </c>
      <c r="E564" s="54" t="s">
        <v>1082</v>
      </c>
      <c r="F564" s="52">
        <v>36</v>
      </c>
      <c r="G564" s="52">
        <v>19</v>
      </c>
      <c r="H564" s="53" t="s">
        <v>1085</v>
      </c>
      <c r="I564" s="53" t="s">
        <v>1086</v>
      </c>
      <c r="L564" s="55">
        <f t="shared" ca="1" si="8"/>
        <v>42724.944806712963</v>
      </c>
    </row>
    <row r="565" spans="1:12" ht="52.8" x14ac:dyDescent="0.25">
      <c r="A565">
        <v>563</v>
      </c>
      <c r="B565" s="49" t="s">
        <v>948</v>
      </c>
      <c r="C565" s="50" t="s">
        <v>949</v>
      </c>
      <c r="D565" s="50" t="s">
        <v>125</v>
      </c>
      <c r="E565" s="54" t="s">
        <v>1082</v>
      </c>
      <c r="F565" s="52">
        <v>36</v>
      </c>
      <c r="G565" s="52">
        <v>19</v>
      </c>
      <c r="H565" s="53" t="s">
        <v>1087</v>
      </c>
      <c r="I565" s="53" t="s">
        <v>1088</v>
      </c>
      <c r="L565" s="55">
        <f t="shared" ca="1" si="8"/>
        <v>42724.944806712963</v>
      </c>
    </row>
    <row r="566" spans="1:12" ht="52.8" x14ac:dyDescent="0.25">
      <c r="A566">
        <v>564</v>
      </c>
      <c r="B566" s="49" t="s">
        <v>948</v>
      </c>
      <c r="C566" s="50" t="s">
        <v>949</v>
      </c>
      <c r="D566" s="50" t="s">
        <v>125</v>
      </c>
      <c r="E566" s="54" t="s">
        <v>1082</v>
      </c>
      <c r="F566" s="52">
        <v>36</v>
      </c>
      <c r="G566" s="52">
        <v>24</v>
      </c>
      <c r="H566" s="53" t="s">
        <v>1089</v>
      </c>
      <c r="I566" s="53" t="s">
        <v>1090</v>
      </c>
      <c r="L566" s="55">
        <f t="shared" ca="1" si="8"/>
        <v>42724.944806712963</v>
      </c>
    </row>
    <row r="567" spans="1:12" ht="39.6" x14ac:dyDescent="0.25">
      <c r="A567">
        <v>565</v>
      </c>
      <c r="B567" s="49" t="s">
        <v>948</v>
      </c>
      <c r="C567" s="50" t="s">
        <v>949</v>
      </c>
      <c r="D567" s="50" t="s">
        <v>125</v>
      </c>
      <c r="E567" s="54" t="s">
        <v>1082</v>
      </c>
      <c r="F567" s="52">
        <v>36</v>
      </c>
      <c r="G567" s="52">
        <v>27</v>
      </c>
      <c r="H567" s="53" t="s">
        <v>1091</v>
      </c>
      <c r="I567" s="53" t="s">
        <v>1090</v>
      </c>
      <c r="L567" s="55">
        <f t="shared" ca="1" si="8"/>
        <v>42724.944806712963</v>
      </c>
    </row>
    <row r="568" spans="1:12" ht="39.6" x14ac:dyDescent="0.25">
      <c r="A568">
        <v>566</v>
      </c>
      <c r="B568" s="49" t="s">
        <v>948</v>
      </c>
      <c r="C568" s="50" t="s">
        <v>949</v>
      </c>
      <c r="D568" s="50" t="s">
        <v>125</v>
      </c>
      <c r="E568" s="54" t="s">
        <v>1082</v>
      </c>
      <c r="F568" s="52">
        <v>37</v>
      </c>
      <c r="G568" s="52">
        <v>1</v>
      </c>
      <c r="H568" s="53" t="s">
        <v>1092</v>
      </c>
      <c r="I568" s="53" t="s">
        <v>1090</v>
      </c>
      <c r="L568" s="55">
        <f t="shared" ca="1" si="8"/>
        <v>42724.944806712963</v>
      </c>
    </row>
    <row r="569" spans="1:12" x14ac:dyDescent="0.25">
      <c r="A569">
        <v>567</v>
      </c>
      <c r="B569" s="49" t="s">
        <v>948</v>
      </c>
      <c r="C569" s="50" t="s">
        <v>949</v>
      </c>
      <c r="D569" s="50" t="s">
        <v>125</v>
      </c>
      <c r="E569" s="54" t="s">
        <v>225</v>
      </c>
      <c r="F569" s="52">
        <v>37</v>
      </c>
      <c r="G569" s="52">
        <v>4</v>
      </c>
      <c r="H569" s="53" t="s">
        <v>1093</v>
      </c>
      <c r="I569" s="53" t="s">
        <v>1094</v>
      </c>
      <c r="L569" s="55">
        <f t="shared" ca="1" si="8"/>
        <v>42724.944806712963</v>
      </c>
    </row>
    <row r="570" spans="1:12" ht="158.4" x14ac:dyDescent="0.25">
      <c r="A570">
        <v>568</v>
      </c>
      <c r="B570" s="49" t="s">
        <v>948</v>
      </c>
      <c r="C570" s="50" t="s">
        <v>949</v>
      </c>
      <c r="D570" s="50" t="s">
        <v>125</v>
      </c>
      <c r="E570" s="54" t="s">
        <v>225</v>
      </c>
      <c r="F570" s="52">
        <v>37</v>
      </c>
      <c r="G570" s="52">
        <v>10</v>
      </c>
      <c r="H570" s="53" t="s">
        <v>1095</v>
      </c>
      <c r="I570" s="53" t="s">
        <v>1096</v>
      </c>
      <c r="L570" s="55">
        <f t="shared" ca="1" si="8"/>
        <v>42724.944806712963</v>
      </c>
    </row>
    <row r="571" spans="1:12" ht="52.8" x14ac:dyDescent="0.25">
      <c r="A571">
        <v>569</v>
      </c>
      <c r="B571" s="49" t="s">
        <v>948</v>
      </c>
      <c r="C571" s="50" t="s">
        <v>949</v>
      </c>
      <c r="D571" s="50" t="s">
        <v>120</v>
      </c>
      <c r="E571" s="54" t="s">
        <v>1097</v>
      </c>
      <c r="F571" s="52">
        <v>40</v>
      </c>
      <c r="G571" s="52">
        <v>11</v>
      </c>
      <c r="H571" s="53" t="s">
        <v>1098</v>
      </c>
      <c r="I571" s="53" t="s">
        <v>1099</v>
      </c>
      <c r="L571" s="55">
        <f t="shared" ca="1" si="8"/>
        <v>42724.944806712963</v>
      </c>
    </row>
    <row r="572" spans="1:12" ht="52.8" x14ac:dyDescent="0.25">
      <c r="A572">
        <v>570</v>
      </c>
      <c r="B572" s="49" t="s">
        <v>948</v>
      </c>
      <c r="C572" s="50" t="s">
        <v>949</v>
      </c>
      <c r="D572" s="50" t="s">
        <v>120</v>
      </c>
      <c r="E572" s="54" t="s">
        <v>1097</v>
      </c>
      <c r="F572" s="52">
        <v>40</v>
      </c>
      <c r="G572" s="52">
        <v>13</v>
      </c>
      <c r="H572" s="53" t="s">
        <v>1098</v>
      </c>
      <c r="I572" s="53" t="s">
        <v>1099</v>
      </c>
      <c r="L572" s="55">
        <f t="shared" ca="1" si="8"/>
        <v>42724.944806712963</v>
      </c>
    </row>
    <row r="573" spans="1:12" x14ac:dyDescent="0.25">
      <c r="A573">
        <v>571</v>
      </c>
      <c r="B573" s="49" t="s">
        <v>948</v>
      </c>
      <c r="C573" s="50" t="s">
        <v>949</v>
      </c>
      <c r="D573" s="50" t="s">
        <v>120</v>
      </c>
      <c r="E573" s="54" t="s">
        <v>1097</v>
      </c>
      <c r="F573" s="52">
        <v>40</v>
      </c>
      <c r="G573" s="52">
        <v>14</v>
      </c>
      <c r="H573" s="53" t="s">
        <v>1100</v>
      </c>
      <c r="I573" s="53" t="s">
        <v>1101</v>
      </c>
      <c r="L573" s="55">
        <f t="shared" ca="1" si="8"/>
        <v>42724.944806712963</v>
      </c>
    </row>
    <row r="574" spans="1:12" x14ac:dyDescent="0.25">
      <c r="A574">
        <v>572</v>
      </c>
      <c r="B574" s="49" t="s">
        <v>948</v>
      </c>
      <c r="C574" s="50" t="s">
        <v>949</v>
      </c>
      <c r="D574" s="50" t="s">
        <v>120</v>
      </c>
      <c r="E574" s="54" t="s">
        <v>1097</v>
      </c>
      <c r="F574" s="52">
        <v>40</v>
      </c>
      <c r="G574" s="52">
        <v>17</v>
      </c>
      <c r="H574" s="53" t="s">
        <v>1102</v>
      </c>
      <c r="I574" s="53" t="s">
        <v>1103</v>
      </c>
      <c r="L574" s="55">
        <f t="shared" ca="1" si="8"/>
        <v>42724.944806712963</v>
      </c>
    </row>
    <row r="575" spans="1:12" ht="52.8" x14ac:dyDescent="0.25">
      <c r="A575">
        <v>573</v>
      </c>
      <c r="B575" s="49" t="s">
        <v>948</v>
      </c>
      <c r="C575" s="50" t="s">
        <v>949</v>
      </c>
      <c r="D575" s="50" t="s">
        <v>120</v>
      </c>
      <c r="E575" s="54" t="s">
        <v>1097</v>
      </c>
      <c r="F575" s="52">
        <v>40</v>
      </c>
      <c r="G575" s="52">
        <v>20</v>
      </c>
      <c r="H575" s="53" t="s">
        <v>1098</v>
      </c>
      <c r="I575" s="53" t="s">
        <v>1099</v>
      </c>
      <c r="L575" s="55">
        <f t="shared" ca="1" si="8"/>
        <v>42724.944806712963</v>
      </c>
    </row>
    <row r="576" spans="1:12" ht="52.8" x14ac:dyDescent="0.25">
      <c r="A576">
        <v>574</v>
      </c>
      <c r="B576" s="49" t="s">
        <v>948</v>
      </c>
      <c r="C576" s="50" t="s">
        <v>949</v>
      </c>
      <c r="D576" s="50" t="s">
        <v>120</v>
      </c>
      <c r="E576" s="54" t="s">
        <v>1097</v>
      </c>
      <c r="F576" s="52">
        <v>40</v>
      </c>
      <c r="G576" s="52">
        <v>13</v>
      </c>
      <c r="H576" s="53" t="s">
        <v>1098</v>
      </c>
      <c r="I576" s="53" t="s">
        <v>1099</v>
      </c>
      <c r="L576" s="55">
        <f t="shared" ca="1" si="8"/>
        <v>42724.944806712963</v>
      </c>
    </row>
    <row r="577" spans="1:12" ht="39.6" x14ac:dyDescent="0.25">
      <c r="A577">
        <v>575</v>
      </c>
      <c r="B577" s="49" t="s">
        <v>948</v>
      </c>
      <c r="C577" s="50" t="s">
        <v>949</v>
      </c>
      <c r="D577" s="50" t="s">
        <v>125</v>
      </c>
      <c r="E577" s="54" t="s">
        <v>1097</v>
      </c>
      <c r="F577" s="52">
        <v>40</v>
      </c>
      <c r="G577" s="52">
        <v>20</v>
      </c>
      <c r="H577" s="53" t="s">
        <v>1104</v>
      </c>
      <c r="I577" s="53" t="s">
        <v>1105</v>
      </c>
      <c r="L577" s="55">
        <f t="shared" ca="1" si="8"/>
        <v>42724.944806712963</v>
      </c>
    </row>
    <row r="578" spans="1:12" ht="237.6" x14ac:dyDescent="0.25">
      <c r="A578">
        <v>576</v>
      </c>
      <c r="B578" s="49" t="s">
        <v>948</v>
      </c>
      <c r="C578" s="50" t="s">
        <v>949</v>
      </c>
      <c r="D578" s="50" t="s">
        <v>125</v>
      </c>
      <c r="E578" s="54" t="s">
        <v>1097</v>
      </c>
      <c r="F578" s="52">
        <v>40</v>
      </c>
      <c r="G578" s="52">
        <v>21</v>
      </c>
      <c r="H578" s="53" t="s">
        <v>1106</v>
      </c>
      <c r="I578" s="53" t="s">
        <v>1107</v>
      </c>
      <c r="L578" s="55">
        <f t="shared" ca="1" si="8"/>
        <v>42724.944806712963</v>
      </c>
    </row>
    <row r="579" spans="1:12" ht="224.4" x14ac:dyDescent="0.25">
      <c r="A579">
        <v>577</v>
      </c>
      <c r="B579" s="49" t="s">
        <v>948</v>
      </c>
      <c r="C579" s="50" t="s">
        <v>949</v>
      </c>
      <c r="D579" s="50" t="s">
        <v>125</v>
      </c>
      <c r="E579" s="54" t="s">
        <v>1097</v>
      </c>
      <c r="F579" s="52">
        <v>41</v>
      </c>
      <c r="G579" s="52">
        <v>3</v>
      </c>
      <c r="H579" s="53" t="s">
        <v>1108</v>
      </c>
      <c r="I579" s="53" t="s">
        <v>1109</v>
      </c>
      <c r="L579" s="55">
        <f t="shared" ref="L579:L629" ca="1" si="9">NOW()</f>
        <v>42724.944806712963</v>
      </c>
    </row>
    <row r="580" spans="1:12" ht="26.4" x14ac:dyDescent="0.25">
      <c r="A580">
        <v>578</v>
      </c>
      <c r="B580" s="49" t="s">
        <v>948</v>
      </c>
      <c r="C580" s="50" t="s">
        <v>949</v>
      </c>
      <c r="D580" s="50" t="s">
        <v>125</v>
      </c>
      <c r="E580" s="54" t="s">
        <v>1110</v>
      </c>
      <c r="F580" s="52">
        <v>43</v>
      </c>
      <c r="G580" s="52">
        <v>18</v>
      </c>
      <c r="H580" s="53" t="s">
        <v>1111</v>
      </c>
      <c r="I580" s="53" t="s">
        <v>1112</v>
      </c>
      <c r="L580" s="55">
        <f t="shared" ca="1" si="9"/>
        <v>42724.944806712963</v>
      </c>
    </row>
    <row r="581" spans="1:12" ht="26.4" x14ac:dyDescent="0.25">
      <c r="A581">
        <v>579</v>
      </c>
      <c r="B581" s="49" t="s">
        <v>948</v>
      </c>
      <c r="C581" s="50" t="s">
        <v>949</v>
      </c>
      <c r="D581" s="50" t="s">
        <v>125</v>
      </c>
      <c r="E581" s="54" t="s">
        <v>1113</v>
      </c>
      <c r="F581" s="52">
        <v>44</v>
      </c>
      <c r="G581" s="52">
        <v>5</v>
      </c>
      <c r="H581" s="53" t="s">
        <v>1114</v>
      </c>
      <c r="I581" s="53" t="s">
        <v>1115</v>
      </c>
      <c r="L581" s="55">
        <f t="shared" ca="1" si="9"/>
        <v>42724.944806712963</v>
      </c>
    </row>
    <row r="582" spans="1:12" ht="26.4" x14ac:dyDescent="0.25">
      <c r="A582">
        <v>580</v>
      </c>
      <c r="B582" s="49" t="s">
        <v>948</v>
      </c>
      <c r="C582" s="50" t="s">
        <v>949</v>
      </c>
      <c r="D582" s="50" t="s">
        <v>125</v>
      </c>
      <c r="E582" s="54" t="s">
        <v>246</v>
      </c>
      <c r="F582" s="52">
        <v>45</v>
      </c>
      <c r="G582" s="52">
        <v>4</v>
      </c>
      <c r="H582" s="53" t="s">
        <v>1116</v>
      </c>
      <c r="I582" s="53" t="s">
        <v>1117</v>
      </c>
      <c r="L582" s="55">
        <f t="shared" ca="1" si="9"/>
        <v>42724.944806712963</v>
      </c>
    </row>
    <row r="583" spans="1:12" ht="79.2" x14ac:dyDescent="0.25">
      <c r="A583">
        <v>581</v>
      </c>
      <c r="B583" s="49" t="s">
        <v>948</v>
      </c>
      <c r="C583" s="50" t="s">
        <v>949</v>
      </c>
      <c r="D583" s="50" t="s">
        <v>125</v>
      </c>
      <c r="E583" s="54" t="s">
        <v>485</v>
      </c>
      <c r="F583" s="52">
        <v>62</v>
      </c>
      <c r="G583" s="52">
        <v>3</v>
      </c>
      <c r="H583" s="53" t="s">
        <v>1118</v>
      </c>
      <c r="I583" s="53" t="s">
        <v>1119</v>
      </c>
      <c r="L583" s="55">
        <f t="shared" ca="1" si="9"/>
        <v>42724.944806712963</v>
      </c>
    </row>
    <row r="584" spans="1:12" ht="79.2" x14ac:dyDescent="0.25">
      <c r="A584">
        <v>582</v>
      </c>
      <c r="B584" s="49" t="s">
        <v>948</v>
      </c>
      <c r="C584" s="50" t="s">
        <v>949</v>
      </c>
      <c r="D584" s="50" t="s">
        <v>125</v>
      </c>
      <c r="E584" s="54" t="s">
        <v>485</v>
      </c>
      <c r="F584" s="52">
        <v>62</v>
      </c>
      <c r="G584" s="52">
        <v>17</v>
      </c>
      <c r="H584" s="53" t="s">
        <v>1120</v>
      </c>
      <c r="I584" s="53" t="s">
        <v>1121</v>
      </c>
      <c r="L584" s="55">
        <f t="shared" ca="1" si="9"/>
        <v>42724.944806712963</v>
      </c>
    </row>
    <row r="585" spans="1:12" ht="52.8" x14ac:dyDescent="0.25">
      <c r="A585">
        <v>583</v>
      </c>
      <c r="B585" s="49" t="s">
        <v>948</v>
      </c>
      <c r="C585" s="50" t="s">
        <v>949</v>
      </c>
      <c r="D585" s="50" t="s">
        <v>125</v>
      </c>
      <c r="E585" s="54" t="s">
        <v>1122</v>
      </c>
      <c r="F585" s="52">
        <v>64</v>
      </c>
      <c r="G585" s="52">
        <v>2</v>
      </c>
      <c r="H585" s="53" t="s">
        <v>1123</v>
      </c>
      <c r="I585" s="53" t="s">
        <v>1124</v>
      </c>
      <c r="L585" s="55">
        <f t="shared" ca="1" si="9"/>
        <v>42724.944806712963</v>
      </c>
    </row>
    <row r="586" spans="1:12" ht="92.4" x14ac:dyDescent="0.25">
      <c r="A586">
        <v>584</v>
      </c>
      <c r="B586" s="49" t="s">
        <v>948</v>
      </c>
      <c r="C586" s="50" t="s">
        <v>949</v>
      </c>
      <c r="D586" s="50" t="s">
        <v>125</v>
      </c>
      <c r="E586" s="54" t="s">
        <v>1122</v>
      </c>
      <c r="F586" s="52">
        <v>64</v>
      </c>
      <c r="G586" s="52">
        <v>5</v>
      </c>
      <c r="H586" s="53" t="s">
        <v>1125</v>
      </c>
      <c r="I586" s="53" t="s">
        <v>1126</v>
      </c>
      <c r="L586" s="55">
        <f t="shared" ca="1" si="9"/>
        <v>42724.944806712963</v>
      </c>
    </row>
    <row r="587" spans="1:12" ht="66" x14ac:dyDescent="0.25">
      <c r="A587">
        <v>585</v>
      </c>
      <c r="B587" s="49" t="s">
        <v>948</v>
      </c>
      <c r="C587" s="50" t="s">
        <v>949</v>
      </c>
      <c r="D587" s="50" t="s">
        <v>125</v>
      </c>
      <c r="E587" s="54" t="s">
        <v>1122</v>
      </c>
      <c r="F587" s="52">
        <v>64</v>
      </c>
      <c r="G587" s="52">
        <v>6</v>
      </c>
      <c r="H587" s="53" t="s">
        <v>1127</v>
      </c>
      <c r="I587" s="53" t="s">
        <v>1128</v>
      </c>
      <c r="L587" s="55">
        <f t="shared" ca="1" si="9"/>
        <v>42724.944806712963</v>
      </c>
    </row>
    <row r="588" spans="1:12" ht="145.19999999999999" x14ac:dyDescent="0.25">
      <c r="A588">
        <v>586</v>
      </c>
      <c r="B588" s="49" t="s">
        <v>948</v>
      </c>
      <c r="C588" s="50" t="s">
        <v>949</v>
      </c>
      <c r="D588" s="50" t="s">
        <v>125</v>
      </c>
      <c r="E588" s="54" t="s">
        <v>1129</v>
      </c>
      <c r="F588" s="52">
        <v>64</v>
      </c>
      <c r="G588" s="52">
        <v>16</v>
      </c>
      <c r="H588" s="53" t="s">
        <v>1130</v>
      </c>
      <c r="I588" s="53" t="s">
        <v>1126</v>
      </c>
      <c r="L588" s="55">
        <f t="shared" ca="1" si="9"/>
        <v>42724.944806712963</v>
      </c>
    </row>
    <row r="589" spans="1:12" ht="92.4" x14ac:dyDescent="0.25">
      <c r="A589">
        <v>587</v>
      </c>
      <c r="B589" s="49" t="s">
        <v>948</v>
      </c>
      <c r="C589" s="50" t="s">
        <v>949</v>
      </c>
      <c r="D589" s="50" t="s">
        <v>125</v>
      </c>
      <c r="E589" s="54" t="s">
        <v>1129</v>
      </c>
      <c r="F589" s="52">
        <v>65</v>
      </c>
      <c r="G589" s="52">
        <v>4</v>
      </c>
      <c r="H589" s="53" t="s">
        <v>1131</v>
      </c>
      <c r="I589" s="53" t="s">
        <v>1132</v>
      </c>
      <c r="L589" s="55">
        <f t="shared" ca="1" si="9"/>
        <v>42724.944806712963</v>
      </c>
    </row>
    <row r="590" spans="1:12" ht="26.4" x14ac:dyDescent="0.25">
      <c r="A590">
        <v>588</v>
      </c>
      <c r="B590" s="49" t="s">
        <v>948</v>
      </c>
      <c r="C590" s="50" t="s">
        <v>949</v>
      </c>
      <c r="D590" s="50" t="s">
        <v>125</v>
      </c>
      <c r="E590" s="54" t="s">
        <v>1129</v>
      </c>
      <c r="F590" s="52">
        <v>65</v>
      </c>
      <c r="G590" s="52">
        <v>7</v>
      </c>
      <c r="H590" s="53" t="s">
        <v>1133</v>
      </c>
      <c r="I590" s="53" t="s">
        <v>1134</v>
      </c>
      <c r="L590" s="55">
        <f t="shared" ca="1" si="9"/>
        <v>42724.944806712963</v>
      </c>
    </row>
    <row r="591" spans="1:12" ht="66" x14ac:dyDescent="0.25">
      <c r="A591">
        <v>589</v>
      </c>
      <c r="B591" s="49" t="s">
        <v>948</v>
      </c>
      <c r="C591" s="50" t="s">
        <v>949</v>
      </c>
      <c r="D591" s="50" t="s">
        <v>125</v>
      </c>
      <c r="E591" s="54" t="s">
        <v>1129</v>
      </c>
      <c r="F591" s="52">
        <v>65</v>
      </c>
      <c r="G591" s="52">
        <v>7</v>
      </c>
      <c r="H591" s="53" t="s">
        <v>1135</v>
      </c>
      <c r="I591" s="53" t="s">
        <v>1132</v>
      </c>
      <c r="L591" s="55">
        <f t="shared" ca="1" si="9"/>
        <v>42724.944806712963</v>
      </c>
    </row>
    <row r="592" spans="1:12" ht="92.4" x14ac:dyDescent="0.25">
      <c r="A592">
        <v>590</v>
      </c>
      <c r="B592" s="49" t="s">
        <v>948</v>
      </c>
      <c r="C592" s="50" t="s">
        <v>949</v>
      </c>
      <c r="D592" s="50" t="s">
        <v>125</v>
      </c>
      <c r="E592" s="54" t="s">
        <v>1136</v>
      </c>
      <c r="F592" s="52">
        <v>65</v>
      </c>
      <c r="G592" s="52">
        <v>9</v>
      </c>
      <c r="H592" s="53" t="s">
        <v>1137</v>
      </c>
      <c r="I592" s="53" t="s">
        <v>1126</v>
      </c>
      <c r="L592" s="55">
        <f t="shared" ca="1" si="9"/>
        <v>42724.944806712963</v>
      </c>
    </row>
    <row r="593" spans="1:12" ht="52.8" x14ac:dyDescent="0.25">
      <c r="A593">
        <v>591</v>
      </c>
      <c r="B593" s="49" t="s">
        <v>948</v>
      </c>
      <c r="C593" s="50" t="s">
        <v>949</v>
      </c>
      <c r="D593" s="50" t="s">
        <v>125</v>
      </c>
      <c r="E593" s="54" t="s">
        <v>1136</v>
      </c>
      <c r="F593" s="52">
        <v>65</v>
      </c>
      <c r="G593" s="52">
        <v>11</v>
      </c>
      <c r="H593" s="53" t="s">
        <v>1138</v>
      </c>
      <c r="I593" s="53" t="s">
        <v>1139</v>
      </c>
      <c r="L593" s="55">
        <f t="shared" ca="1" si="9"/>
        <v>42724.944806712963</v>
      </c>
    </row>
    <row r="594" spans="1:12" ht="79.2" x14ac:dyDescent="0.25">
      <c r="A594">
        <v>592</v>
      </c>
      <c r="B594" s="49" t="s">
        <v>948</v>
      </c>
      <c r="C594" s="50" t="s">
        <v>949</v>
      </c>
      <c r="D594" s="50" t="s">
        <v>125</v>
      </c>
      <c r="E594" s="54" t="s">
        <v>1136</v>
      </c>
      <c r="F594" s="52">
        <v>66</v>
      </c>
      <c r="G594" s="52">
        <v>7</v>
      </c>
      <c r="H594" s="53" t="s">
        <v>1140</v>
      </c>
      <c r="I594" s="53" t="s">
        <v>1141</v>
      </c>
      <c r="L594" s="55">
        <f t="shared" ca="1" si="9"/>
        <v>42724.944806712963</v>
      </c>
    </row>
    <row r="595" spans="1:12" ht="26.4" x14ac:dyDescent="0.25">
      <c r="A595">
        <v>593</v>
      </c>
      <c r="B595" s="49" t="s">
        <v>948</v>
      </c>
      <c r="C595" s="50" t="s">
        <v>949</v>
      </c>
      <c r="D595" s="50" t="s">
        <v>125</v>
      </c>
      <c r="E595" s="54" t="s">
        <v>1136</v>
      </c>
      <c r="F595" s="52">
        <v>66</v>
      </c>
      <c r="G595" s="52">
        <v>9</v>
      </c>
      <c r="H595" s="53" t="s">
        <v>1142</v>
      </c>
      <c r="I595" s="53" t="s">
        <v>1143</v>
      </c>
      <c r="L595" s="55">
        <f t="shared" ca="1" si="9"/>
        <v>42724.944806712963</v>
      </c>
    </row>
    <row r="596" spans="1:12" ht="79.2" x14ac:dyDescent="0.25">
      <c r="A596">
        <v>594</v>
      </c>
      <c r="B596" s="49" t="s">
        <v>948</v>
      </c>
      <c r="C596" s="50" t="s">
        <v>949</v>
      </c>
      <c r="D596" s="50" t="s">
        <v>125</v>
      </c>
      <c r="E596" s="54" t="s">
        <v>1136</v>
      </c>
      <c r="F596" s="52">
        <v>66</v>
      </c>
      <c r="G596" s="52">
        <v>10</v>
      </c>
      <c r="H596" s="53" t="s">
        <v>1144</v>
      </c>
      <c r="I596" s="53" t="s">
        <v>1132</v>
      </c>
      <c r="L596" s="55">
        <f t="shared" ca="1" si="9"/>
        <v>42724.944806712963</v>
      </c>
    </row>
    <row r="597" spans="1:12" ht="92.4" x14ac:dyDescent="0.25">
      <c r="A597">
        <v>595</v>
      </c>
      <c r="B597" s="49" t="s">
        <v>948</v>
      </c>
      <c r="C597" s="50" t="s">
        <v>949</v>
      </c>
      <c r="D597" s="50" t="s">
        <v>125</v>
      </c>
      <c r="E597" s="54" t="s">
        <v>1145</v>
      </c>
      <c r="F597" s="52">
        <v>66</v>
      </c>
      <c r="G597" s="52">
        <v>12</v>
      </c>
      <c r="H597" s="53" t="s">
        <v>1146</v>
      </c>
      <c r="I597" s="53" t="s">
        <v>1126</v>
      </c>
      <c r="L597" s="55">
        <f t="shared" ca="1" si="9"/>
        <v>42724.944806712963</v>
      </c>
    </row>
    <row r="598" spans="1:12" ht="66" x14ac:dyDescent="0.25">
      <c r="A598">
        <v>596</v>
      </c>
      <c r="B598" s="49" t="s">
        <v>948</v>
      </c>
      <c r="C598" s="50" t="s">
        <v>949</v>
      </c>
      <c r="D598" s="50" t="s">
        <v>125</v>
      </c>
      <c r="E598" s="54" t="s">
        <v>1145</v>
      </c>
      <c r="F598" s="52">
        <v>67</v>
      </c>
      <c r="G598" s="52">
        <v>1</v>
      </c>
      <c r="H598" s="53" t="s">
        <v>1147</v>
      </c>
      <c r="I598" s="53" t="s">
        <v>1132</v>
      </c>
      <c r="L598" s="55">
        <f t="shared" ca="1" si="9"/>
        <v>42724.944806712963</v>
      </c>
    </row>
    <row r="599" spans="1:12" ht="52.8" x14ac:dyDescent="0.25">
      <c r="A599">
        <v>597</v>
      </c>
      <c r="B599" s="49" t="s">
        <v>948</v>
      </c>
      <c r="C599" s="50" t="s">
        <v>949</v>
      </c>
      <c r="D599" s="50" t="s">
        <v>125</v>
      </c>
      <c r="E599" s="54" t="s">
        <v>1145</v>
      </c>
      <c r="F599" s="52">
        <v>67</v>
      </c>
      <c r="G599" s="52">
        <v>1</v>
      </c>
      <c r="H599" s="53" t="s">
        <v>1148</v>
      </c>
      <c r="I599" s="53" t="s">
        <v>1149</v>
      </c>
      <c r="L599" s="55">
        <f t="shared" ca="1" si="9"/>
        <v>42724.944806712963</v>
      </c>
    </row>
    <row r="600" spans="1:12" ht="52.8" x14ac:dyDescent="0.25">
      <c r="A600">
        <v>598</v>
      </c>
      <c r="B600" s="49" t="s">
        <v>948</v>
      </c>
      <c r="C600" s="50" t="s">
        <v>949</v>
      </c>
      <c r="D600" s="50" t="s">
        <v>125</v>
      </c>
      <c r="E600" s="54" t="s">
        <v>1145</v>
      </c>
      <c r="F600" s="52">
        <v>67</v>
      </c>
      <c r="G600" s="52">
        <v>1</v>
      </c>
      <c r="H600" s="53" t="s">
        <v>1150</v>
      </c>
      <c r="I600" s="53" t="s">
        <v>1151</v>
      </c>
      <c r="L600" s="55">
        <f t="shared" ca="1" si="9"/>
        <v>42724.944806712963</v>
      </c>
    </row>
    <row r="601" spans="1:12" ht="66" x14ac:dyDescent="0.25">
      <c r="A601">
        <v>599</v>
      </c>
      <c r="B601" s="49" t="s">
        <v>948</v>
      </c>
      <c r="C601" s="50" t="s">
        <v>949</v>
      </c>
      <c r="D601" s="50" t="s">
        <v>125</v>
      </c>
      <c r="E601" s="54" t="s">
        <v>1145</v>
      </c>
      <c r="F601" s="52">
        <v>67</v>
      </c>
      <c r="G601" s="52">
        <v>2</v>
      </c>
      <c r="H601" s="53" t="s">
        <v>1152</v>
      </c>
      <c r="I601" s="53" t="s">
        <v>1153</v>
      </c>
      <c r="L601" s="55">
        <f t="shared" ca="1" si="9"/>
        <v>42724.944806712963</v>
      </c>
    </row>
    <row r="602" spans="1:12" ht="66" x14ac:dyDescent="0.25">
      <c r="A602">
        <v>600</v>
      </c>
      <c r="B602" s="49" t="s">
        <v>948</v>
      </c>
      <c r="C602" s="50" t="s">
        <v>949</v>
      </c>
      <c r="D602" s="50" t="s">
        <v>125</v>
      </c>
      <c r="E602" s="54" t="s">
        <v>1154</v>
      </c>
      <c r="F602" s="52">
        <v>67</v>
      </c>
      <c r="G602" s="52">
        <v>6</v>
      </c>
      <c r="H602" s="53" t="s">
        <v>1155</v>
      </c>
      <c r="I602" s="53" t="s">
        <v>1126</v>
      </c>
      <c r="L602" s="55">
        <f t="shared" ca="1" si="9"/>
        <v>42724.944806712963</v>
      </c>
    </row>
    <row r="603" spans="1:12" ht="26.4" x14ac:dyDescent="0.25">
      <c r="A603">
        <v>601</v>
      </c>
      <c r="B603" s="49" t="s">
        <v>948</v>
      </c>
      <c r="C603" s="50" t="s">
        <v>949</v>
      </c>
      <c r="D603" s="50" t="s">
        <v>125</v>
      </c>
      <c r="E603" s="54" t="s">
        <v>1154</v>
      </c>
      <c r="F603" s="52">
        <v>67</v>
      </c>
      <c r="G603" s="52">
        <v>6</v>
      </c>
      <c r="H603" s="53" t="s">
        <v>1156</v>
      </c>
      <c r="I603" s="53" t="s">
        <v>1157</v>
      </c>
      <c r="L603" s="55">
        <f t="shared" ca="1" si="9"/>
        <v>42724.944806712963</v>
      </c>
    </row>
    <row r="604" spans="1:12" ht="79.2" x14ac:dyDescent="0.25">
      <c r="A604">
        <v>602</v>
      </c>
      <c r="B604" s="49" t="s">
        <v>948</v>
      </c>
      <c r="C604" s="50" t="s">
        <v>949</v>
      </c>
      <c r="D604" s="50" t="s">
        <v>125</v>
      </c>
      <c r="E604" s="54" t="s">
        <v>1154</v>
      </c>
      <c r="F604" s="52">
        <v>68</v>
      </c>
      <c r="G604" s="52">
        <v>2</v>
      </c>
      <c r="H604" s="53" t="s">
        <v>1158</v>
      </c>
      <c r="I604" s="53" t="s">
        <v>1132</v>
      </c>
      <c r="L604" s="55">
        <f t="shared" ca="1" si="9"/>
        <v>42724.944806712963</v>
      </c>
    </row>
    <row r="605" spans="1:12" ht="118.8" x14ac:dyDescent="0.25">
      <c r="A605">
        <v>603</v>
      </c>
      <c r="B605" s="49" t="s">
        <v>948</v>
      </c>
      <c r="C605" s="50" t="s">
        <v>949</v>
      </c>
      <c r="D605" s="50" t="s">
        <v>125</v>
      </c>
      <c r="E605" s="54" t="s">
        <v>1159</v>
      </c>
      <c r="F605" s="52">
        <v>68</v>
      </c>
      <c r="G605" s="52">
        <v>4</v>
      </c>
      <c r="H605" s="53" t="s">
        <v>1160</v>
      </c>
      <c r="I605" s="53" t="s">
        <v>1161</v>
      </c>
      <c r="L605" s="55">
        <f t="shared" ca="1" si="9"/>
        <v>42724.944806712963</v>
      </c>
    </row>
    <row r="606" spans="1:12" ht="224.4" x14ac:dyDescent="0.25">
      <c r="A606">
        <v>604</v>
      </c>
      <c r="B606" s="49" t="s">
        <v>948</v>
      </c>
      <c r="C606" s="50" t="s">
        <v>949</v>
      </c>
      <c r="D606" s="50" t="s">
        <v>125</v>
      </c>
      <c r="E606" s="54" t="s">
        <v>1159</v>
      </c>
      <c r="F606" s="52">
        <v>68</v>
      </c>
      <c r="G606" s="52">
        <v>6</v>
      </c>
      <c r="H606" s="53" t="s">
        <v>1162</v>
      </c>
      <c r="I606" s="53" t="s">
        <v>1163</v>
      </c>
      <c r="L606" s="55">
        <f t="shared" ca="1" si="9"/>
        <v>42724.944806712963</v>
      </c>
    </row>
    <row r="607" spans="1:12" ht="52.8" x14ac:dyDescent="0.25">
      <c r="A607">
        <v>605</v>
      </c>
      <c r="B607" s="49" t="s">
        <v>948</v>
      </c>
      <c r="C607" s="50" t="s">
        <v>949</v>
      </c>
      <c r="D607" s="50" t="s">
        <v>125</v>
      </c>
      <c r="E607" s="54" t="s">
        <v>1164</v>
      </c>
      <c r="F607" s="52">
        <v>68</v>
      </c>
      <c r="G607" s="52">
        <v>10</v>
      </c>
      <c r="H607" s="53" t="s">
        <v>1165</v>
      </c>
      <c r="I607" s="53"/>
      <c r="L607" s="55">
        <f t="shared" ca="1" si="9"/>
        <v>42724.944806712963</v>
      </c>
    </row>
    <row r="608" spans="1:12" ht="66" x14ac:dyDescent="0.25">
      <c r="A608">
        <v>606</v>
      </c>
      <c r="B608" s="49" t="s">
        <v>948</v>
      </c>
      <c r="C608" s="50" t="s">
        <v>949</v>
      </c>
      <c r="D608" s="50" t="s">
        <v>125</v>
      </c>
      <c r="E608" s="54" t="s">
        <v>1164</v>
      </c>
      <c r="F608" s="52">
        <v>68</v>
      </c>
      <c r="G608" s="52">
        <v>11</v>
      </c>
      <c r="H608" s="53" t="s">
        <v>1166</v>
      </c>
      <c r="I608" s="53" t="s">
        <v>1167</v>
      </c>
      <c r="L608" s="55">
        <f t="shared" ca="1" si="9"/>
        <v>42724.944806712963</v>
      </c>
    </row>
    <row r="609" spans="1:12" ht="26.4" x14ac:dyDescent="0.25">
      <c r="A609">
        <v>607</v>
      </c>
      <c r="B609" s="49" t="s">
        <v>948</v>
      </c>
      <c r="C609" s="50" t="s">
        <v>949</v>
      </c>
      <c r="D609" s="50" t="s">
        <v>125</v>
      </c>
      <c r="E609" s="54" t="s">
        <v>1164</v>
      </c>
      <c r="F609" s="52">
        <v>68</v>
      </c>
      <c r="G609" s="52">
        <v>13</v>
      </c>
      <c r="H609" s="53" t="s">
        <v>1168</v>
      </c>
      <c r="I609" s="53" t="s">
        <v>1169</v>
      </c>
      <c r="L609" s="55">
        <f t="shared" ca="1" si="9"/>
        <v>42724.944806712963</v>
      </c>
    </row>
    <row r="610" spans="1:12" ht="79.2" x14ac:dyDescent="0.25">
      <c r="A610">
        <v>608</v>
      </c>
      <c r="B610" s="49" t="s">
        <v>948</v>
      </c>
      <c r="C610" s="50" t="s">
        <v>949</v>
      </c>
      <c r="D610" s="50" t="s">
        <v>125</v>
      </c>
      <c r="E610" s="54" t="s">
        <v>1164</v>
      </c>
      <c r="F610" s="52">
        <v>68</v>
      </c>
      <c r="G610" s="52">
        <v>16</v>
      </c>
      <c r="H610" s="53" t="s">
        <v>1170</v>
      </c>
      <c r="I610" s="53" t="s">
        <v>1171</v>
      </c>
      <c r="L610" s="55">
        <f t="shared" ca="1" si="9"/>
        <v>42724.944806712963</v>
      </c>
    </row>
    <row r="611" spans="1:12" ht="66" x14ac:dyDescent="0.25">
      <c r="A611">
        <v>609</v>
      </c>
      <c r="B611" s="49" t="s">
        <v>948</v>
      </c>
      <c r="C611" s="50" t="s">
        <v>949</v>
      </c>
      <c r="D611" s="50" t="s">
        <v>125</v>
      </c>
      <c r="E611" s="54" t="s">
        <v>1164</v>
      </c>
      <c r="F611" s="52">
        <v>68</v>
      </c>
      <c r="G611" s="52">
        <v>16</v>
      </c>
      <c r="H611" s="53" t="s">
        <v>1172</v>
      </c>
      <c r="I611" s="53" t="s">
        <v>1173</v>
      </c>
      <c r="L611" s="55">
        <f t="shared" ca="1" si="9"/>
        <v>42724.944806712963</v>
      </c>
    </row>
    <row r="612" spans="1:12" ht="52.8" x14ac:dyDescent="0.25">
      <c r="A612">
        <v>610</v>
      </c>
      <c r="B612" s="49" t="s">
        <v>948</v>
      </c>
      <c r="C612" s="50" t="s">
        <v>949</v>
      </c>
      <c r="D612" s="50" t="s">
        <v>125</v>
      </c>
      <c r="E612" s="54" t="s">
        <v>1164</v>
      </c>
      <c r="F612" s="52">
        <v>68</v>
      </c>
      <c r="G612" s="52">
        <v>19</v>
      </c>
      <c r="H612" s="53" t="s">
        <v>1174</v>
      </c>
      <c r="I612" s="53" t="s">
        <v>1175</v>
      </c>
      <c r="L612" s="55">
        <f t="shared" ca="1" si="9"/>
        <v>42724.944806712963</v>
      </c>
    </row>
    <row r="613" spans="1:12" ht="52.8" x14ac:dyDescent="0.25">
      <c r="A613">
        <v>611</v>
      </c>
      <c r="B613" s="49" t="s">
        <v>948</v>
      </c>
      <c r="C613" s="50" t="s">
        <v>949</v>
      </c>
      <c r="D613" s="50" t="s">
        <v>125</v>
      </c>
      <c r="E613" s="54" t="s">
        <v>1164</v>
      </c>
      <c r="F613" s="52">
        <v>69</v>
      </c>
      <c r="G613" s="52">
        <v>1</v>
      </c>
      <c r="H613" s="53" t="s">
        <v>1176</v>
      </c>
      <c r="I613" s="53" t="s">
        <v>1177</v>
      </c>
      <c r="L613" s="55">
        <f t="shared" ca="1" si="9"/>
        <v>42724.944806712963</v>
      </c>
    </row>
    <row r="614" spans="1:12" ht="79.2" x14ac:dyDescent="0.25">
      <c r="A614">
        <v>612</v>
      </c>
      <c r="B614" s="49" t="s">
        <v>948</v>
      </c>
      <c r="C614" s="50" t="s">
        <v>949</v>
      </c>
      <c r="D614" s="50" t="s">
        <v>125</v>
      </c>
      <c r="E614" s="54" t="s">
        <v>1178</v>
      </c>
      <c r="F614" s="52">
        <v>69</v>
      </c>
      <c r="G614" s="52">
        <v>3</v>
      </c>
      <c r="H614" s="53" t="s">
        <v>1179</v>
      </c>
      <c r="I614" s="53" t="s">
        <v>1180</v>
      </c>
      <c r="L614" s="55">
        <f t="shared" ca="1" si="9"/>
        <v>42724.944806712963</v>
      </c>
    </row>
    <row r="615" spans="1:12" ht="79.2" x14ac:dyDescent="0.25">
      <c r="A615">
        <v>613</v>
      </c>
      <c r="B615" s="49" t="s">
        <v>948</v>
      </c>
      <c r="C615" s="50" t="s">
        <v>949</v>
      </c>
      <c r="D615" s="50" t="s">
        <v>125</v>
      </c>
      <c r="E615" s="54" t="s">
        <v>1178</v>
      </c>
      <c r="F615" s="52">
        <v>69</v>
      </c>
      <c r="G615" s="52">
        <v>3</v>
      </c>
      <c r="H615" s="53" t="s">
        <v>1179</v>
      </c>
      <c r="I615" s="53" t="s">
        <v>1180</v>
      </c>
      <c r="L615" s="55">
        <f t="shared" ca="1" si="9"/>
        <v>42724.944806712963</v>
      </c>
    </row>
    <row r="616" spans="1:12" ht="52.8" x14ac:dyDescent="0.25">
      <c r="A616">
        <v>614</v>
      </c>
      <c r="B616" s="49" t="s">
        <v>948</v>
      </c>
      <c r="C616" s="50" t="s">
        <v>949</v>
      </c>
      <c r="D616" s="50" t="s">
        <v>125</v>
      </c>
      <c r="E616" s="54" t="s">
        <v>1178</v>
      </c>
      <c r="F616" s="52">
        <v>69</v>
      </c>
      <c r="G616" s="52">
        <v>11</v>
      </c>
      <c r="H616" s="53" t="s">
        <v>1181</v>
      </c>
      <c r="I616" s="53" t="s">
        <v>1126</v>
      </c>
      <c r="L616" s="55">
        <f t="shared" ca="1" si="9"/>
        <v>42724.944806712963</v>
      </c>
    </row>
    <row r="617" spans="1:12" ht="66" x14ac:dyDescent="0.25">
      <c r="A617">
        <v>615</v>
      </c>
      <c r="B617" s="49" t="s">
        <v>948</v>
      </c>
      <c r="C617" s="50" t="s">
        <v>949</v>
      </c>
      <c r="D617" s="50" t="s">
        <v>125</v>
      </c>
      <c r="E617" s="54" t="s">
        <v>1182</v>
      </c>
      <c r="F617" s="52">
        <v>69</v>
      </c>
      <c r="G617" s="52">
        <v>13</v>
      </c>
      <c r="H617" s="53" t="s">
        <v>1183</v>
      </c>
      <c r="I617" s="53" t="s">
        <v>1184</v>
      </c>
      <c r="L617" s="55">
        <f t="shared" ca="1" si="9"/>
        <v>42724.944806712963</v>
      </c>
    </row>
    <row r="618" spans="1:12" ht="39.6" x14ac:dyDescent="0.25">
      <c r="A618">
        <v>616</v>
      </c>
      <c r="B618" s="49" t="s">
        <v>948</v>
      </c>
      <c r="C618" s="50" t="s">
        <v>949</v>
      </c>
      <c r="D618" s="50" t="s">
        <v>125</v>
      </c>
      <c r="E618" s="54">
        <v>6</v>
      </c>
      <c r="F618" s="52">
        <v>69</v>
      </c>
      <c r="G618" s="52">
        <v>17</v>
      </c>
      <c r="H618" s="53" t="s">
        <v>1185</v>
      </c>
      <c r="I618" s="53" t="s">
        <v>1186</v>
      </c>
      <c r="L618" s="55">
        <f t="shared" ca="1" si="9"/>
        <v>42724.944806712963</v>
      </c>
    </row>
    <row r="619" spans="1:12" ht="39.6" x14ac:dyDescent="0.25">
      <c r="A619">
        <v>617</v>
      </c>
      <c r="B619" s="49" t="s">
        <v>948</v>
      </c>
      <c r="C619" s="50" t="s">
        <v>949</v>
      </c>
      <c r="D619" s="50" t="s">
        <v>125</v>
      </c>
      <c r="E619" s="54">
        <v>6</v>
      </c>
      <c r="F619" s="52">
        <v>70</v>
      </c>
      <c r="G619" s="52">
        <v>8</v>
      </c>
      <c r="H619" s="53" t="s">
        <v>1185</v>
      </c>
      <c r="I619" s="53" t="s">
        <v>1186</v>
      </c>
      <c r="L619" s="55">
        <f t="shared" ca="1" si="9"/>
        <v>42724.944806712963</v>
      </c>
    </row>
    <row r="620" spans="1:12" ht="66" x14ac:dyDescent="0.25">
      <c r="A620">
        <v>618</v>
      </c>
      <c r="B620" s="49" t="s">
        <v>948</v>
      </c>
      <c r="C620" s="50" t="s">
        <v>949</v>
      </c>
      <c r="D620" s="50" t="s">
        <v>125</v>
      </c>
      <c r="E620" s="54">
        <v>6</v>
      </c>
      <c r="F620" s="52" t="s">
        <v>609</v>
      </c>
      <c r="G620" s="52" t="s">
        <v>609</v>
      </c>
      <c r="H620" s="53" t="s">
        <v>1187</v>
      </c>
      <c r="I620" s="53" t="s">
        <v>1188</v>
      </c>
      <c r="L620" s="55">
        <f t="shared" ca="1" si="9"/>
        <v>42724.944806712963</v>
      </c>
    </row>
    <row r="621" spans="1:12" ht="79.2" x14ac:dyDescent="0.25">
      <c r="A621">
        <v>619</v>
      </c>
      <c r="B621" s="49" t="s">
        <v>948</v>
      </c>
      <c r="C621" s="50" t="s">
        <v>949</v>
      </c>
      <c r="D621" s="50" t="s">
        <v>125</v>
      </c>
      <c r="E621" s="54">
        <v>6.3</v>
      </c>
      <c r="F621" s="52">
        <v>123</v>
      </c>
      <c r="G621" s="52">
        <v>2</v>
      </c>
      <c r="H621" s="53" t="s">
        <v>1189</v>
      </c>
      <c r="I621" s="53" t="s">
        <v>1190</v>
      </c>
      <c r="L621" s="55">
        <f t="shared" ca="1" si="9"/>
        <v>42724.944806712963</v>
      </c>
    </row>
    <row r="622" spans="1:12" ht="66" x14ac:dyDescent="0.25">
      <c r="A622">
        <v>620</v>
      </c>
      <c r="B622" s="49" t="s">
        <v>948</v>
      </c>
      <c r="C622" s="50" t="s">
        <v>949</v>
      </c>
      <c r="D622" s="50" t="s">
        <v>125</v>
      </c>
      <c r="E622" s="54">
        <v>6.3</v>
      </c>
      <c r="F622" s="52">
        <v>123</v>
      </c>
      <c r="G622" s="52">
        <v>2</v>
      </c>
      <c r="H622" s="53" t="s">
        <v>1191</v>
      </c>
      <c r="I622" s="53" t="s">
        <v>1192</v>
      </c>
      <c r="L622" s="55">
        <f t="shared" ca="1" si="9"/>
        <v>42724.944806712963</v>
      </c>
    </row>
    <row r="623" spans="1:12" ht="52.8" x14ac:dyDescent="0.25">
      <c r="A623">
        <v>621</v>
      </c>
      <c r="B623" s="49" t="s">
        <v>948</v>
      </c>
      <c r="C623" s="50" t="s">
        <v>949</v>
      </c>
      <c r="D623" s="50" t="s">
        <v>125</v>
      </c>
      <c r="E623" s="54">
        <v>7</v>
      </c>
      <c r="F623" s="52">
        <v>123</v>
      </c>
      <c r="G623" s="52" t="s">
        <v>609</v>
      </c>
      <c r="H623" s="53" t="s">
        <v>1193</v>
      </c>
      <c r="I623" s="53" t="s">
        <v>1188</v>
      </c>
      <c r="L623" s="55">
        <f t="shared" ca="1" si="9"/>
        <v>42724.944806712963</v>
      </c>
    </row>
    <row r="624" spans="1:12" ht="52.8" x14ac:dyDescent="0.25">
      <c r="A624">
        <v>622</v>
      </c>
      <c r="B624" s="49" t="s">
        <v>948</v>
      </c>
      <c r="C624" s="50" t="s">
        <v>949</v>
      </c>
      <c r="D624" s="50" t="s">
        <v>125</v>
      </c>
      <c r="E624" s="54">
        <v>8</v>
      </c>
      <c r="F624" s="52">
        <v>132</v>
      </c>
      <c r="G624" s="52" t="s">
        <v>609</v>
      </c>
      <c r="H624" s="53" t="s">
        <v>1194</v>
      </c>
      <c r="I624" s="53" t="s">
        <v>1188</v>
      </c>
      <c r="L624" s="55">
        <f t="shared" ca="1" si="9"/>
        <v>42724.944806712963</v>
      </c>
    </row>
    <row r="625" spans="1:12" ht="52.8" x14ac:dyDescent="0.25">
      <c r="A625">
        <v>623</v>
      </c>
      <c r="B625" s="49" t="s">
        <v>948</v>
      </c>
      <c r="C625" s="50" t="s">
        <v>949</v>
      </c>
      <c r="D625" s="50" t="s">
        <v>125</v>
      </c>
      <c r="E625" s="54">
        <v>9</v>
      </c>
      <c r="F625" s="52">
        <v>144</v>
      </c>
      <c r="G625" s="52" t="s">
        <v>609</v>
      </c>
      <c r="H625" s="53" t="s">
        <v>1195</v>
      </c>
      <c r="I625" s="53" t="s">
        <v>1188</v>
      </c>
      <c r="L625" s="55">
        <f t="shared" ca="1" si="9"/>
        <v>42724.944806712963</v>
      </c>
    </row>
    <row r="626" spans="1:12" ht="52.8" x14ac:dyDescent="0.25">
      <c r="A626">
        <v>624</v>
      </c>
      <c r="B626" s="49" t="s">
        <v>948</v>
      </c>
      <c r="C626" s="50" t="s">
        <v>949</v>
      </c>
      <c r="D626" s="50" t="s">
        <v>125</v>
      </c>
      <c r="E626" s="54">
        <v>10</v>
      </c>
      <c r="F626" s="52">
        <v>179</v>
      </c>
      <c r="G626" s="52" t="s">
        <v>609</v>
      </c>
      <c r="H626" s="53" t="s">
        <v>1196</v>
      </c>
      <c r="I626" s="53" t="s">
        <v>1188</v>
      </c>
      <c r="L626" s="55">
        <f t="shared" ca="1" si="9"/>
        <v>42724.944806712963</v>
      </c>
    </row>
    <row r="627" spans="1:12" ht="52.8" x14ac:dyDescent="0.25">
      <c r="A627">
        <v>625</v>
      </c>
      <c r="B627" s="49" t="s">
        <v>948</v>
      </c>
      <c r="C627" s="50" t="s">
        <v>949</v>
      </c>
      <c r="D627" s="50" t="s">
        <v>125</v>
      </c>
      <c r="E627" s="54">
        <v>11</v>
      </c>
      <c r="F627" s="52">
        <v>208</v>
      </c>
      <c r="G627" s="52" t="s">
        <v>609</v>
      </c>
      <c r="H627" s="53" t="s">
        <v>1197</v>
      </c>
      <c r="I627" s="53" t="s">
        <v>1188</v>
      </c>
      <c r="L627" s="55">
        <f t="shared" ca="1" si="9"/>
        <v>42724.944806712963</v>
      </c>
    </row>
    <row r="628" spans="1:12" ht="52.8" x14ac:dyDescent="0.25">
      <c r="A628">
        <v>626</v>
      </c>
      <c r="B628" s="49" t="s">
        <v>948</v>
      </c>
      <c r="C628" s="50" t="s">
        <v>949</v>
      </c>
      <c r="D628" s="50" t="s">
        <v>125</v>
      </c>
      <c r="E628" s="54">
        <v>12</v>
      </c>
      <c r="F628" s="52">
        <v>212</v>
      </c>
      <c r="G628" s="52" t="s">
        <v>609</v>
      </c>
      <c r="H628" s="53" t="s">
        <v>1198</v>
      </c>
      <c r="I628" s="53" t="s">
        <v>1188</v>
      </c>
      <c r="L628" s="55">
        <f t="shared" ca="1" si="9"/>
        <v>42724.944806712963</v>
      </c>
    </row>
    <row r="629" spans="1:12" ht="52.8" x14ac:dyDescent="0.25">
      <c r="A629">
        <v>627</v>
      </c>
      <c r="B629" s="49" t="s">
        <v>948</v>
      </c>
      <c r="C629" s="50" t="s">
        <v>949</v>
      </c>
      <c r="D629" s="50" t="s">
        <v>125</v>
      </c>
      <c r="E629" s="54">
        <v>13</v>
      </c>
      <c r="F629" s="52">
        <v>222</v>
      </c>
      <c r="G629" s="52" t="s">
        <v>609</v>
      </c>
      <c r="H629" s="53" t="s">
        <v>1199</v>
      </c>
      <c r="I629" s="53" t="s">
        <v>1188</v>
      </c>
      <c r="L629" s="55">
        <f t="shared" ca="1" si="9"/>
        <v>42724.944806712963</v>
      </c>
    </row>
  </sheetData>
  <sortState caseSensitive="1" ref="F2:F629">
    <sortCondition ref="F3:F230"/>
  </sortState>
  <mergeCells count="1">
    <mergeCell ref="A1:L1"/>
  </mergeCells>
  <phoneticPr fontId="2" type="noConversion"/>
  <conditionalFormatting sqref="B494:C494 B510:C517 B535:C536 B519:C525 B539:C539 B597:C598 B600:C606 B612:C629">
    <cfRule type="expression" dxfId="247" priority="77" stopIfTrue="1">
      <formula>$N494="Written"</formula>
    </cfRule>
  </conditionalFormatting>
  <conditionalFormatting sqref="B495:C495">
    <cfRule type="expression" dxfId="246" priority="76" stopIfTrue="1">
      <formula>$N495="Written"</formula>
    </cfRule>
  </conditionalFormatting>
  <conditionalFormatting sqref="B496:C496">
    <cfRule type="expression" dxfId="245" priority="75" stopIfTrue="1">
      <formula>$N496="Written"</formula>
    </cfRule>
  </conditionalFormatting>
  <conditionalFormatting sqref="B497:C507">
    <cfRule type="expression" dxfId="244" priority="74" stopIfTrue="1">
      <formula>$N497="Written"</formula>
    </cfRule>
  </conditionalFormatting>
  <conditionalFormatting sqref="B508:C508">
    <cfRule type="expression" dxfId="243" priority="73" stopIfTrue="1">
      <formula>$N508="Written"</formula>
    </cfRule>
  </conditionalFormatting>
  <conditionalFormatting sqref="B509:C509">
    <cfRule type="expression" dxfId="242" priority="72" stopIfTrue="1">
      <formula>$N509="Written"</formula>
    </cfRule>
  </conditionalFormatting>
  <conditionalFormatting sqref="B532:C534">
    <cfRule type="expression" dxfId="241" priority="71" stopIfTrue="1">
      <formula>$N532="Written"</formula>
    </cfRule>
  </conditionalFormatting>
  <conditionalFormatting sqref="B529:C531">
    <cfRule type="expression" dxfId="240" priority="70" stopIfTrue="1">
      <formula>$N529="Written"</formula>
    </cfRule>
  </conditionalFormatting>
  <conditionalFormatting sqref="B527:C528">
    <cfRule type="expression" dxfId="239" priority="69" stopIfTrue="1">
      <formula>$N527="Written"</formula>
    </cfRule>
  </conditionalFormatting>
  <conditionalFormatting sqref="B518:C518">
    <cfRule type="expression" dxfId="238" priority="68" stopIfTrue="1">
      <formula>$N518="Written"</formula>
    </cfRule>
  </conditionalFormatting>
  <conditionalFormatting sqref="B526:C526">
    <cfRule type="expression" dxfId="237" priority="67" stopIfTrue="1">
      <formula>$N526="Written"</formula>
    </cfRule>
  </conditionalFormatting>
  <conditionalFormatting sqref="B593:C593">
    <cfRule type="expression" dxfId="236" priority="66" stopIfTrue="1">
      <formula>$N593="Written"</formula>
    </cfRule>
  </conditionalFormatting>
  <conditionalFormatting sqref="B548:C548">
    <cfRule type="expression" dxfId="235" priority="65" stopIfTrue="1">
      <formula>$N548="Written"</formula>
    </cfRule>
  </conditionalFormatting>
  <conditionalFormatting sqref="B547:C547">
    <cfRule type="expression" dxfId="234" priority="64" stopIfTrue="1">
      <formula>$N547="Written"</formula>
    </cfRule>
  </conditionalFormatting>
  <conditionalFormatting sqref="B546:C546">
    <cfRule type="expression" dxfId="233" priority="63" stopIfTrue="1">
      <formula>$N546="Written"</formula>
    </cfRule>
  </conditionalFormatting>
  <conditionalFormatting sqref="B545:C545">
    <cfRule type="expression" dxfId="232" priority="62" stopIfTrue="1">
      <formula>$N545="Written"</formula>
    </cfRule>
  </conditionalFormatting>
  <conditionalFormatting sqref="B544:C544">
    <cfRule type="expression" dxfId="231" priority="61" stopIfTrue="1">
      <formula>$N544="Written"</formula>
    </cfRule>
  </conditionalFormatting>
  <conditionalFormatting sqref="B542:C542">
    <cfRule type="expression" dxfId="230" priority="60" stopIfTrue="1">
      <formula>$N542="Written"</formula>
    </cfRule>
  </conditionalFormatting>
  <conditionalFormatting sqref="B541:C541">
    <cfRule type="expression" dxfId="229" priority="59" stopIfTrue="1">
      <formula>$N541="Written"</formula>
    </cfRule>
  </conditionalFormatting>
  <conditionalFormatting sqref="B540:C540">
    <cfRule type="expression" dxfId="228" priority="58" stopIfTrue="1">
      <formula>$N540="Written"</formula>
    </cfRule>
  </conditionalFormatting>
  <conditionalFormatting sqref="B538:C538">
    <cfRule type="expression" dxfId="227" priority="57" stopIfTrue="1">
      <formula>$N538="Written"</formula>
    </cfRule>
  </conditionalFormatting>
  <conditionalFormatting sqref="B537:C537">
    <cfRule type="expression" dxfId="226" priority="56" stopIfTrue="1">
      <formula>$N537="Written"</formula>
    </cfRule>
  </conditionalFormatting>
  <conditionalFormatting sqref="B543:C543">
    <cfRule type="expression" dxfId="225" priority="55" stopIfTrue="1">
      <formula>$N543="Written"</formula>
    </cfRule>
  </conditionalFormatting>
  <conditionalFormatting sqref="B562:C562">
    <cfRule type="expression" dxfId="224" priority="54" stopIfTrue="1">
      <formula>$N562="Written"</formula>
    </cfRule>
  </conditionalFormatting>
  <conditionalFormatting sqref="B561:C561">
    <cfRule type="expression" dxfId="223" priority="53" stopIfTrue="1">
      <formula>$N561="Written"</formula>
    </cfRule>
  </conditionalFormatting>
  <conditionalFormatting sqref="B560:C560">
    <cfRule type="expression" dxfId="222" priority="52" stopIfTrue="1">
      <formula>$N560="Written"</formula>
    </cfRule>
  </conditionalFormatting>
  <conditionalFormatting sqref="B559:C559">
    <cfRule type="expression" dxfId="221" priority="51" stopIfTrue="1">
      <formula>$N559="Written"</formula>
    </cfRule>
  </conditionalFormatting>
  <conditionalFormatting sqref="B558:C558">
    <cfRule type="expression" dxfId="220" priority="50" stopIfTrue="1">
      <formula>$N558="Written"</formula>
    </cfRule>
  </conditionalFormatting>
  <conditionalFormatting sqref="B557:C557">
    <cfRule type="expression" dxfId="219" priority="49" stopIfTrue="1">
      <formula>$N557="Written"</formula>
    </cfRule>
  </conditionalFormatting>
  <conditionalFormatting sqref="B556:C556">
    <cfRule type="expression" dxfId="218" priority="48" stopIfTrue="1">
      <formula>$N556="Written"</formula>
    </cfRule>
  </conditionalFormatting>
  <conditionalFormatting sqref="B555:C555">
    <cfRule type="expression" dxfId="217" priority="47" stopIfTrue="1">
      <formula>$N555="Written"</formula>
    </cfRule>
  </conditionalFormatting>
  <conditionalFormatting sqref="B554:C554">
    <cfRule type="expression" dxfId="216" priority="46" stopIfTrue="1">
      <formula>$N554="Written"</formula>
    </cfRule>
  </conditionalFormatting>
  <conditionalFormatting sqref="B553:C553">
    <cfRule type="expression" dxfId="215" priority="45" stopIfTrue="1">
      <formula>$N553="Written"</formula>
    </cfRule>
  </conditionalFormatting>
  <conditionalFormatting sqref="B552:C552">
    <cfRule type="expression" dxfId="214" priority="44" stopIfTrue="1">
      <formula>$N552="Written"</formula>
    </cfRule>
  </conditionalFormatting>
  <conditionalFormatting sqref="B551:C551">
    <cfRule type="expression" dxfId="213" priority="43" stopIfTrue="1">
      <formula>$N551="Written"</formula>
    </cfRule>
  </conditionalFormatting>
  <conditionalFormatting sqref="B550:C550">
    <cfRule type="expression" dxfId="212" priority="42" stopIfTrue="1">
      <formula>$N550="Written"</formula>
    </cfRule>
  </conditionalFormatting>
  <conditionalFormatting sqref="B549:C549">
    <cfRule type="expression" dxfId="211" priority="41" stopIfTrue="1">
      <formula>$N549="Written"</formula>
    </cfRule>
  </conditionalFormatting>
  <conditionalFormatting sqref="B586:C586">
    <cfRule type="expression" dxfId="210" priority="40" stopIfTrue="1">
      <formula>$N586="Written"</formula>
    </cfRule>
  </conditionalFormatting>
  <conditionalFormatting sqref="B584:C584">
    <cfRule type="expression" dxfId="209" priority="39" stopIfTrue="1">
      <formula>$N584="Written"</formula>
    </cfRule>
  </conditionalFormatting>
  <conditionalFormatting sqref="B583:C583">
    <cfRule type="expression" dxfId="208" priority="38" stopIfTrue="1">
      <formula>$N583="Written"</formula>
    </cfRule>
  </conditionalFormatting>
  <conditionalFormatting sqref="B582:C582">
    <cfRule type="expression" dxfId="207" priority="37" stopIfTrue="1">
      <formula>$N582="Written"</formula>
    </cfRule>
  </conditionalFormatting>
  <conditionalFormatting sqref="B581:C581">
    <cfRule type="expression" dxfId="206" priority="36" stopIfTrue="1">
      <formula>$N581="Written"</formula>
    </cfRule>
  </conditionalFormatting>
  <conditionalFormatting sqref="B580:C580">
    <cfRule type="expression" dxfId="205" priority="35" stopIfTrue="1">
      <formula>$N580="Written"</formula>
    </cfRule>
  </conditionalFormatting>
  <conditionalFormatting sqref="B579:C579">
    <cfRule type="expression" dxfId="204" priority="34" stopIfTrue="1">
      <formula>$N579="Written"</formula>
    </cfRule>
  </conditionalFormatting>
  <conditionalFormatting sqref="B578:C578">
    <cfRule type="expression" dxfId="203" priority="33" stopIfTrue="1">
      <formula>$N578="Written"</formula>
    </cfRule>
  </conditionalFormatting>
  <conditionalFormatting sqref="B577:C577">
    <cfRule type="expression" dxfId="202" priority="32" stopIfTrue="1">
      <formula>$N577="Written"</formula>
    </cfRule>
  </conditionalFormatting>
  <conditionalFormatting sqref="B576:C576">
    <cfRule type="expression" dxfId="201" priority="31" stopIfTrue="1">
      <formula>$N576="Written"</formula>
    </cfRule>
  </conditionalFormatting>
  <conditionalFormatting sqref="B575:C575">
    <cfRule type="expression" dxfId="200" priority="30" stopIfTrue="1">
      <formula>$N575="Written"</formula>
    </cfRule>
  </conditionalFormatting>
  <conditionalFormatting sqref="B574:C574">
    <cfRule type="expression" dxfId="199" priority="29" stopIfTrue="1">
      <formula>$N574="Written"</formula>
    </cfRule>
  </conditionalFormatting>
  <conditionalFormatting sqref="B573:C573">
    <cfRule type="expression" dxfId="198" priority="28" stopIfTrue="1">
      <formula>$N573="Written"</formula>
    </cfRule>
  </conditionalFormatting>
  <conditionalFormatting sqref="B572:C572">
    <cfRule type="expression" dxfId="197" priority="27" stopIfTrue="1">
      <formula>$N572="Written"</formula>
    </cfRule>
  </conditionalFormatting>
  <conditionalFormatting sqref="B571:C571">
    <cfRule type="expression" dxfId="196" priority="26" stopIfTrue="1">
      <formula>$N571="Written"</formula>
    </cfRule>
  </conditionalFormatting>
  <conditionalFormatting sqref="B570:C570">
    <cfRule type="expression" dxfId="195" priority="25" stopIfTrue="1">
      <formula>$N570="Written"</formula>
    </cfRule>
  </conditionalFormatting>
  <conditionalFormatting sqref="B569:C569">
    <cfRule type="expression" dxfId="194" priority="24" stopIfTrue="1">
      <formula>$N569="Written"</formula>
    </cfRule>
  </conditionalFormatting>
  <conditionalFormatting sqref="B568:C568">
    <cfRule type="expression" dxfId="193" priority="23" stopIfTrue="1">
      <formula>$N568="Written"</formula>
    </cfRule>
  </conditionalFormatting>
  <conditionalFormatting sqref="B567:C567">
    <cfRule type="expression" dxfId="192" priority="22" stopIfTrue="1">
      <formula>$N567="Written"</formula>
    </cfRule>
  </conditionalFormatting>
  <conditionalFormatting sqref="B566:C566">
    <cfRule type="expression" dxfId="191" priority="21" stopIfTrue="1">
      <formula>$N566="Written"</formula>
    </cfRule>
  </conditionalFormatting>
  <conditionalFormatting sqref="B565:C565">
    <cfRule type="expression" dxfId="190" priority="20" stopIfTrue="1">
      <formula>$N565="Written"</formula>
    </cfRule>
  </conditionalFormatting>
  <conditionalFormatting sqref="B564:C564">
    <cfRule type="expression" dxfId="189" priority="19" stopIfTrue="1">
      <formula>$N564="Written"</formula>
    </cfRule>
  </conditionalFormatting>
  <conditionalFormatting sqref="B563:C563">
    <cfRule type="expression" dxfId="188" priority="18" stopIfTrue="1">
      <formula>$N563="Written"</formula>
    </cfRule>
  </conditionalFormatting>
  <conditionalFormatting sqref="B492:C492">
    <cfRule type="expression" dxfId="187" priority="17" stopIfTrue="1">
      <formula>$N492="Written"</formula>
    </cfRule>
  </conditionalFormatting>
  <conditionalFormatting sqref="B493:C493">
    <cfRule type="expression" dxfId="186" priority="16" stopIfTrue="1">
      <formula>$N493="Written"</formula>
    </cfRule>
  </conditionalFormatting>
  <conditionalFormatting sqref="B585:C585">
    <cfRule type="expression" dxfId="185" priority="15" stopIfTrue="1">
      <formula>$N585="Written"</formula>
    </cfRule>
  </conditionalFormatting>
  <conditionalFormatting sqref="B587:C587">
    <cfRule type="expression" dxfId="184" priority="14" stopIfTrue="1">
      <formula>$N587="Written"</formula>
    </cfRule>
  </conditionalFormatting>
  <conditionalFormatting sqref="B588:C588">
    <cfRule type="expression" dxfId="183" priority="13" stopIfTrue="1">
      <formula>$N588="Written"</formula>
    </cfRule>
  </conditionalFormatting>
  <conditionalFormatting sqref="B591:C591">
    <cfRule type="expression" dxfId="182" priority="12" stopIfTrue="1">
      <formula>$N591="Written"</formula>
    </cfRule>
  </conditionalFormatting>
  <conditionalFormatting sqref="B589:C589">
    <cfRule type="expression" dxfId="181" priority="11" stopIfTrue="1">
      <formula>$N589="Written"</formula>
    </cfRule>
  </conditionalFormatting>
  <conditionalFormatting sqref="B592:C592">
    <cfRule type="expression" dxfId="180" priority="10" stopIfTrue="1">
      <formula>$N592="Written"</formula>
    </cfRule>
  </conditionalFormatting>
  <conditionalFormatting sqref="B595:C596">
    <cfRule type="expression" dxfId="179" priority="9" stopIfTrue="1">
      <formula>$N595="Written"</formula>
    </cfRule>
  </conditionalFormatting>
  <conditionalFormatting sqref="B590:C590">
    <cfRule type="expression" dxfId="178" priority="8" stopIfTrue="1">
      <formula>$N590="Written"</formula>
    </cfRule>
  </conditionalFormatting>
  <conditionalFormatting sqref="B594:C594">
    <cfRule type="expression" dxfId="177" priority="7" stopIfTrue="1">
      <formula>$N594="Written"</formula>
    </cfRule>
  </conditionalFormatting>
  <conditionalFormatting sqref="B599:C599">
    <cfRule type="expression" dxfId="176" priority="6" stopIfTrue="1">
      <formula>$N599="Written"</formula>
    </cfRule>
  </conditionalFormatting>
  <conditionalFormatting sqref="B611:C611">
    <cfRule type="expression" dxfId="175" priority="5" stopIfTrue="1">
      <formula>$N611="Written"</formula>
    </cfRule>
  </conditionalFormatting>
  <conditionalFormatting sqref="B610:C610">
    <cfRule type="expression" dxfId="174" priority="4" stopIfTrue="1">
      <formula>$N610="Written"</formula>
    </cfRule>
  </conditionalFormatting>
  <conditionalFormatting sqref="B609:C609">
    <cfRule type="expression" dxfId="173" priority="3" stopIfTrue="1">
      <formula>$N609="Written"</formula>
    </cfRule>
  </conditionalFormatting>
  <conditionalFormatting sqref="B607:C607">
    <cfRule type="expression" dxfId="172" priority="2" stopIfTrue="1">
      <formula>$N607="Written"</formula>
    </cfRule>
  </conditionalFormatting>
  <conditionalFormatting sqref="B608:C608">
    <cfRule type="expression" dxfId="171" priority="1" stopIfTrue="1">
      <formula>$N608="Written"</formula>
    </cfRule>
  </conditionalFormatting>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6"/>
  <sheetViews>
    <sheetView tabSelected="1" topLeftCell="D1" zoomScale="90" zoomScaleNormal="90" workbookViewId="0">
      <pane ySplit="1" topLeftCell="A2" activePane="bottomLeft" state="frozen"/>
      <selection activeCell="C1" sqref="C1"/>
      <selection pane="bottomLeft" activeCell="I687" sqref="I687"/>
    </sheetView>
  </sheetViews>
  <sheetFormatPr defaultRowHeight="13.2" x14ac:dyDescent="0.25"/>
  <cols>
    <col min="1" max="1" width="13.5546875" style="31" customWidth="1"/>
    <col min="2" max="2" width="13.33203125" style="34" customWidth="1"/>
    <col min="3" max="3" width="11.6640625" style="34" customWidth="1"/>
    <col min="4" max="4" width="9.6640625" style="34" customWidth="1"/>
    <col min="5" max="5" width="11.88671875" style="31" customWidth="1"/>
    <col min="6" max="6" width="13.44140625" style="31" customWidth="1"/>
    <col min="7" max="7" width="11.44140625" style="31" customWidth="1"/>
    <col min="8" max="8" width="38.109375" style="27" customWidth="1"/>
    <col min="9" max="9" width="36.5546875" style="27" customWidth="1"/>
    <col min="10" max="10" width="16.109375" style="31" customWidth="1"/>
    <col min="11" max="11" width="22.5546875" style="98" customWidth="1"/>
    <col min="12" max="12" width="27.6640625" style="28" customWidth="1"/>
    <col min="13" max="13" width="16" style="82" customWidth="1"/>
    <col min="14" max="14" width="20.33203125" style="31" customWidth="1"/>
    <col min="15" max="15" width="16" customWidth="1"/>
    <col min="16" max="16" width="17.88671875" customWidth="1"/>
    <col min="18" max="18" width="9.109375" customWidth="1"/>
  </cols>
  <sheetData>
    <row r="1" spans="1:17" s="31" customFormat="1" ht="24.9" customHeight="1" x14ac:dyDescent="0.25">
      <c r="A1" s="60" t="s">
        <v>26</v>
      </c>
      <c r="B1" s="60" t="s">
        <v>19</v>
      </c>
      <c r="C1" s="60" t="s">
        <v>39</v>
      </c>
      <c r="D1" s="60" t="s">
        <v>4</v>
      </c>
      <c r="E1" s="60" t="s">
        <v>35</v>
      </c>
      <c r="F1" s="60" t="s">
        <v>36</v>
      </c>
      <c r="G1" s="60" t="s">
        <v>1</v>
      </c>
      <c r="H1" s="65" t="s">
        <v>2</v>
      </c>
      <c r="I1" s="65" t="s">
        <v>3</v>
      </c>
      <c r="J1" s="60" t="s">
        <v>28</v>
      </c>
      <c r="K1" s="65" t="s">
        <v>29</v>
      </c>
      <c r="L1" s="87" t="s">
        <v>1281</v>
      </c>
      <c r="M1" s="81" t="s">
        <v>1474</v>
      </c>
      <c r="N1" s="65" t="s">
        <v>1278</v>
      </c>
      <c r="O1" s="66">
        <f ca="1">NOW()</f>
        <v>42724.944806712963</v>
      </c>
      <c r="P1" s="66">
        <v>42724.167963194443</v>
      </c>
      <c r="Q1" s="56"/>
    </row>
    <row r="2" spans="1:17" ht="92.4" x14ac:dyDescent="0.25">
      <c r="A2" s="31">
        <v>320</v>
      </c>
      <c r="B2" s="34" t="s">
        <v>604</v>
      </c>
      <c r="C2" s="67" t="s">
        <v>42</v>
      </c>
      <c r="D2" s="34" t="s">
        <v>120</v>
      </c>
      <c r="E2" s="31" t="s">
        <v>605</v>
      </c>
      <c r="F2" s="31" t="s">
        <v>605</v>
      </c>
      <c r="G2" s="31" t="s">
        <v>605</v>
      </c>
      <c r="H2" s="27" t="s">
        <v>606</v>
      </c>
      <c r="I2" s="27" t="s">
        <v>607</v>
      </c>
      <c r="J2" s="31" t="s">
        <v>1268</v>
      </c>
      <c r="K2" s="98" t="s">
        <v>1271</v>
      </c>
      <c r="L2" s="24" t="s">
        <v>1463</v>
      </c>
      <c r="M2" s="84">
        <v>42545.55875625</v>
      </c>
      <c r="N2" s="35" t="s">
        <v>1300</v>
      </c>
      <c r="O2" s="56"/>
      <c r="P2" s="56"/>
    </row>
    <row r="3" spans="1:17" x14ac:dyDescent="0.25">
      <c r="A3" s="31">
        <v>321</v>
      </c>
      <c r="B3" s="34" t="s">
        <v>604</v>
      </c>
      <c r="C3" s="67" t="s">
        <v>42</v>
      </c>
      <c r="D3" s="34" t="s">
        <v>120</v>
      </c>
      <c r="E3" s="31" t="s">
        <v>608</v>
      </c>
      <c r="F3" s="31" t="s">
        <v>609</v>
      </c>
      <c r="G3" s="31">
        <v>2</v>
      </c>
      <c r="H3" s="27" t="s">
        <v>610</v>
      </c>
      <c r="I3" s="27" t="s">
        <v>611</v>
      </c>
      <c r="J3" s="31" t="s">
        <v>1268</v>
      </c>
      <c r="K3" s="98" t="s">
        <v>1271</v>
      </c>
      <c r="M3" s="84">
        <v>42545.558889699074</v>
      </c>
      <c r="N3" s="35" t="s">
        <v>1300</v>
      </c>
    </row>
    <row r="4" spans="1:17" ht="26.4" x14ac:dyDescent="0.25">
      <c r="A4" s="31">
        <v>322</v>
      </c>
      <c r="B4" s="34" t="s">
        <v>604</v>
      </c>
      <c r="C4" s="67" t="s">
        <v>42</v>
      </c>
      <c r="D4" s="34" t="s">
        <v>120</v>
      </c>
      <c r="E4" s="31" t="s">
        <v>608</v>
      </c>
      <c r="F4" s="31" t="s">
        <v>609</v>
      </c>
      <c r="G4" s="31" t="s">
        <v>1269</v>
      </c>
      <c r="H4" s="27" t="s">
        <v>612</v>
      </c>
      <c r="I4" s="27" t="s">
        <v>613</v>
      </c>
      <c r="J4" s="35" t="s">
        <v>1268</v>
      </c>
      <c r="K4" s="98" t="s">
        <v>1271</v>
      </c>
      <c r="M4" s="84">
        <v>42545.558889699074</v>
      </c>
      <c r="N4" s="35" t="s">
        <v>1300</v>
      </c>
    </row>
    <row r="5" spans="1:17" x14ac:dyDescent="0.25">
      <c r="A5" s="31">
        <v>230</v>
      </c>
      <c r="B5" s="34" t="s">
        <v>447</v>
      </c>
      <c r="C5" s="67" t="s">
        <v>448</v>
      </c>
      <c r="D5" s="34" t="s">
        <v>120</v>
      </c>
      <c r="E5" s="31" t="s">
        <v>451</v>
      </c>
      <c r="F5" s="31" t="s">
        <v>452</v>
      </c>
      <c r="G5" s="31">
        <v>3</v>
      </c>
      <c r="H5" s="27" t="s">
        <v>453</v>
      </c>
      <c r="I5" s="27" t="s">
        <v>454</v>
      </c>
      <c r="J5" s="31" t="s">
        <v>1270</v>
      </c>
      <c r="K5" s="98" t="s">
        <v>1271</v>
      </c>
      <c r="M5" s="84">
        <v>42573.643571296299</v>
      </c>
      <c r="N5" s="83" t="s">
        <v>1300</v>
      </c>
      <c r="P5" s="56"/>
    </row>
    <row r="6" spans="1:17" x14ac:dyDescent="0.25">
      <c r="A6" s="31">
        <v>323</v>
      </c>
      <c r="B6" s="34" t="s">
        <v>604</v>
      </c>
      <c r="C6" s="67" t="s">
        <v>42</v>
      </c>
      <c r="D6" s="34" t="s">
        <v>120</v>
      </c>
      <c r="E6" s="31" t="s">
        <v>608</v>
      </c>
      <c r="F6" s="31" t="s">
        <v>452</v>
      </c>
      <c r="G6" s="31">
        <v>3</v>
      </c>
      <c r="H6" s="27" t="s">
        <v>614</v>
      </c>
      <c r="I6" s="27" t="s">
        <v>590</v>
      </c>
      <c r="J6" s="35" t="s">
        <v>1279</v>
      </c>
      <c r="K6" s="98" t="s">
        <v>1271</v>
      </c>
      <c r="L6" s="24" t="s">
        <v>1462</v>
      </c>
      <c r="M6" s="84">
        <v>42573.643571296299</v>
      </c>
      <c r="N6" s="35" t="s">
        <v>1300</v>
      </c>
    </row>
    <row r="7" spans="1:17" x14ac:dyDescent="0.25">
      <c r="A7" s="31">
        <v>459</v>
      </c>
      <c r="B7" s="34" t="s">
        <v>879</v>
      </c>
      <c r="C7" s="67" t="s">
        <v>880</v>
      </c>
      <c r="D7" s="67" t="s">
        <v>43</v>
      </c>
      <c r="E7" s="35" t="s">
        <v>882</v>
      </c>
      <c r="F7" s="35" t="s">
        <v>883</v>
      </c>
      <c r="G7" s="31">
        <v>6</v>
      </c>
      <c r="H7" s="94" t="s">
        <v>884</v>
      </c>
      <c r="I7" s="68" t="s">
        <v>1280</v>
      </c>
      <c r="J7" s="35" t="s">
        <v>1268</v>
      </c>
      <c r="K7" s="98" t="s">
        <v>1271</v>
      </c>
      <c r="M7" s="84">
        <v>42545.558889699074</v>
      </c>
      <c r="N7" s="35" t="s">
        <v>1300</v>
      </c>
    </row>
    <row r="8" spans="1:17" ht="145.19999999999999" x14ac:dyDescent="0.25">
      <c r="A8" s="31">
        <v>490</v>
      </c>
      <c r="B8" s="68" t="s">
        <v>948</v>
      </c>
      <c r="C8" s="34" t="s">
        <v>949</v>
      </c>
      <c r="D8" s="34" t="s">
        <v>125</v>
      </c>
      <c r="E8" s="88" t="s">
        <v>950</v>
      </c>
      <c r="F8" s="31">
        <v>0</v>
      </c>
      <c r="G8" s="31">
        <v>0</v>
      </c>
      <c r="H8" s="27" t="s">
        <v>951</v>
      </c>
      <c r="I8" s="27" t="s">
        <v>952</v>
      </c>
      <c r="J8" s="35" t="s">
        <v>1274</v>
      </c>
      <c r="K8" s="98" t="s">
        <v>1286</v>
      </c>
      <c r="L8" s="86" t="s">
        <v>1715</v>
      </c>
      <c r="M8" s="84">
        <v>42634.755904398146</v>
      </c>
      <c r="N8" s="35" t="s">
        <v>1300</v>
      </c>
      <c r="O8" s="56"/>
      <c r="P8" s="56"/>
    </row>
    <row r="9" spans="1:17" ht="79.2" x14ac:dyDescent="0.25">
      <c r="A9" s="31">
        <v>491</v>
      </c>
      <c r="B9" s="68" t="s">
        <v>948</v>
      </c>
      <c r="C9" s="34" t="s">
        <v>949</v>
      </c>
      <c r="D9" s="34" t="s">
        <v>120</v>
      </c>
      <c r="E9" s="88" t="s">
        <v>953</v>
      </c>
      <c r="F9" s="31">
        <v>0</v>
      </c>
      <c r="G9" s="31">
        <v>0</v>
      </c>
      <c r="H9" s="27" t="s">
        <v>954</v>
      </c>
      <c r="I9" s="27" t="s">
        <v>955</v>
      </c>
      <c r="J9" s="35" t="s">
        <v>1268</v>
      </c>
      <c r="K9" s="98" t="s">
        <v>1271</v>
      </c>
      <c r="L9" s="24" t="s">
        <v>1464</v>
      </c>
      <c r="M9" s="84">
        <v>42545.558889699074</v>
      </c>
      <c r="N9" s="35" t="s">
        <v>1300</v>
      </c>
    </row>
    <row r="10" spans="1:17" ht="66" x14ac:dyDescent="0.25">
      <c r="A10" s="31">
        <v>492</v>
      </c>
      <c r="B10" s="68" t="s">
        <v>948</v>
      </c>
      <c r="C10" s="34" t="s">
        <v>949</v>
      </c>
      <c r="D10" s="34" t="s">
        <v>120</v>
      </c>
      <c r="E10" s="88" t="s">
        <v>950</v>
      </c>
      <c r="F10" s="31">
        <v>0</v>
      </c>
      <c r="G10" s="31">
        <v>0</v>
      </c>
      <c r="H10" s="27" t="s">
        <v>956</v>
      </c>
      <c r="I10" s="27" t="s">
        <v>957</v>
      </c>
      <c r="J10" s="31" t="s">
        <v>1270</v>
      </c>
      <c r="K10" s="98" t="s">
        <v>1286</v>
      </c>
      <c r="L10" s="24" t="s">
        <v>1629</v>
      </c>
      <c r="M10" s="84">
        <v>42593.390425925929</v>
      </c>
      <c r="N10" s="83" t="s">
        <v>1300</v>
      </c>
    </row>
    <row r="11" spans="1:17" ht="26.4" x14ac:dyDescent="0.25">
      <c r="A11" s="31">
        <v>493</v>
      </c>
      <c r="B11" s="68" t="s">
        <v>948</v>
      </c>
      <c r="C11" s="34" t="s">
        <v>949</v>
      </c>
      <c r="D11" s="34" t="s">
        <v>120</v>
      </c>
      <c r="E11" s="31">
        <v>0</v>
      </c>
      <c r="F11" s="31">
        <v>1</v>
      </c>
      <c r="G11" s="31">
        <v>1</v>
      </c>
      <c r="H11" s="27" t="s">
        <v>958</v>
      </c>
      <c r="I11" s="27" t="s">
        <v>959</v>
      </c>
      <c r="J11" s="31" t="s">
        <v>1270</v>
      </c>
      <c r="K11" s="98" t="s">
        <v>1282</v>
      </c>
      <c r="L11" s="28" t="s">
        <v>1289</v>
      </c>
      <c r="M11" s="84">
        <v>42584.592495717596</v>
      </c>
      <c r="N11" s="83" t="s">
        <v>1300</v>
      </c>
    </row>
    <row r="12" spans="1:17" x14ac:dyDescent="0.25">
      <c r="A12" s="31">
        <v>324</v>
      </c>
      <c r="B12" s="34" t="s">
        <v>604</v>
      </c>
      <c r="C12" s="67" t="s">
        <v>42</v>
      </c>
      <c r="D12" s="34" t="s">
        <v>120</v>
      </c>
      <c r="E12" s="31">
        <v>1.1000000000000001</v>
      </c>
      <c r="F12" s="31">
        <v>1</v>
      </c>
      <c r="G12" s="31">
        <v>18</v>
      </c>
      <c r="H12" s="27" t="s">
        <v>615</v>
      </c>
      <c r="I12" s="27" t="s">
        <v>616</v>
      </c>
      <c r="J12" s="31" t="s">
        <v>1270</v>
      </c>
      <c r="K12" s="98" t="s">
        <v>1271</v>
      </c>
      <c r="M12" s="84">
        <v>42584.592495717596</v>
      </c>
      <c r="N12" s="83" t="s">
        <v>1300</v>
      </c>
    </row>
    <row r="13" spans="1:17" x14ac:dyDescent="0.25">
      <c r="A13" s="31">
        <v>325</v>
      </c>
      <c r="B13" s="34" t="s">
        <v>604</v>
      </c>
      <c r="C13" s="67" t="s">
        <v>42</v>
      </c>
      <c r="D13" s="34" t="s">
        <v>120</v>
      </c>
      <c r="E13" s="31">
        <v>1.2</v>
      </c>
      <c r="F13" s="31">
        <v>2</v>
      </c>
      <c r="G13" s="31">
        <v>1</v>
      </c>
      <c r="H13" s="27" t="s">
        <v>617</v>
      </c>
      <c r="I13" s="27" t="s">
        <v>618</v>
      </c>
      <c r="J13" s="31" t="s">
        <v>1270</v>
      </c>
      <c r="K13" s="98" t="s">
        <v>1271</v>
      </c>
      <c r="M13" s="84">
        <v>42584.592495717596</v>
      </c>
      <c r="N13" s="83" t="s">
        <v>1300</v>
      </c>
    </row>
    <row r="14" spans="1:17" x14ac:dyDescent="0.25">
      <c r="A14" s="31">
        <v>460</v>
      </c>
      <c r="B14" s="34" t="s">
        <v>879</v>
      </c>
      <c r="C14" s="67" t="s">
        <v>880</v>
      </c>
      <c r="D14" s="67" t="s">
        <v>881</v>
      </c>
      <c r="E14" s="31">
        <v>1.2</v>
      </c>
      <c r="F14" s="31">
        <v>2</v>
      </c>
      <c r="G14" s="31">
        <v>1</v>
      </c>
      <c r="H14" s="94" t="s">
        <v>885</v>
      </c>
      <c r="I14" s="94" t="s">
        <v>886</v>
      </c>
      <c r="J14" s="35" t="s">
        <v>1279</v>
      </c>
      <c r="K14" s="98" t="s">
        <v>1271</v>
      </c>
      <c r="L14" s="24" t="s">
        <v>1465</v>
      </c>
      <c r="M14" s="84">
        <v>42584.592495717596</v>
      </c>
      <c r="N14" s="83" t="s">
        <v>1300</v>
      </c>
    </row>
    <row r="15" spans="1:17" x14ac:dyDescent="0.25">
      <c r="A15" s="31">
        <v>494</v>
      </c>
      <c r="B15" s="68" t="s">
        <v>948</v>
      </c>
      <c r="C15" s="34" t="s">
        <v>949</v>
      </c>
      <c r="D15" s="34" t="s">
        <v>120</v>
      </c>
      <c r="E15" s="31">
        <v>1.2</v>
      </c>
      <c r="F15" s="31">
        <v>2</v>
      </c>
      <c r="G15" s="31">
        <v>1</v>
      </c>
      <c r="H15" s="27" t="s">
        <v>960</v>
      </c>
      <c r="I15" s="27" t="s">
        <v>961</v>
      </c>
      <c r="J15" s="35" t="s">
        <v>1279</v>
      </c>
      <c r="K15" s="98" t="s">
        <v>1271</v>
      </c>
      <c r="L15" s="24" t="s">
        <v>1465</v>
      </c>
      <c r="M15" s="84">
        <v>42584.592495717596</v>
      </c>
      <c r="N15" s="83" t="s">
        <v>1300</v>
      </c>
    </row>
    <row r="16" spans="1:17" ht="92.4" x14ac:dyDescent="0.25">
      <c r="A16" s="31">
        <v>461</v>
      </c>
      <c r="B16" s="34" t="s">
        <v>879</v>
      </c>
      <c r="C16" s="67" t="s">
        <v>880</v>
      </c>
      <c r="D16" s="67" t="s">
        <v>887</v>
      </c>
      <c r="E16" s="31">
        <v>1.2</v>
      </c>
      <c r="F16" s="31">
        <v>2</v>
      </c>
      <c r="G16" s="31">
        <v>2</v>
      </c>
      <c r="H16" s="94" t="s">
        <v>888</v>
      </c>
      <c r="J16" s="31" t="s">
        <v>1268</v>
      </c>
      <c r="K16" s="98" t="s">
        <v>1282</v>
      </c>
      <c r="L16" s="24" t="s">
        <v>1590</v>
      </c>
      <c r="M16" s="84">
        <v>42584.592495717596</v>
      </c>
      <c r="N16" s="83" t="s">
        <v>1300</v>
      </c>
    </row>
    <row r="17" spans="1:14" ht="52.8" x14ac:dyDescent="0.25">
      <c r="A17" s="31">
        <v>495</v>
      </c>
      <c r="B17" s="68" t="s">
        <v>948</v>
      </c>
      <c r="C17" s="34" t="s">
        <v>949</v>
      </c>
      <c r="D17" s="34" t="s">
        <v>125</v>
      </c>
      <c r="E17" s="31">
        <v>3.1</v>
      </c>
      <c r="F17" s="31">
        <v>2</v>
      </c>
      <c r="G17" s="31">
        <v>17</v>
      </c>
      <c r="H17" s="27" t="s">
        <v>962</v>
      </c>
      <c r="I17" s="27" t="s">
        <v>963</v>
      </c>
      <c r="J17" s="31" t="s">
        <v>1268</v>
      </c>
      <c r="K17" s="98" t="s">
        <v>1282</v>
      </c>
      <c r="L17" s="24" t="s">
        <v>1591</v>
      </c>
      <c r="M17" s="84">
        <v>42584.592495717596</v>
      </c>
      <c r="N17" s="83" t="s">
        <v>1300</v>
      </c>
    </row>
    <row r="18" spans="1:14" ht="105.6" x14ac:dyDescent="0.25">
      <c r="A18" s="31">
        <v>496</v>
      </c>
      <c r="B18" s="68" t="s">
        <v>948</v>
      </c>
      <c r="C18" s="34" t="s">
        <v>949</v>
      </c>
      <c r="D18" s="34" t="s">
        <v>125</v>
      </c>
      <c r="E18" s="31">
        <v>3.1</v>
      </c>
      <c r="F18" s="31">
        <v>2</v>
      </c>
      <c r="G18" s="31">
        <v>27</v>
      </c>
      <c r="H18" s="27" t="s">
        <v>964</v>
      </c>
      <c r="I18" s="27" t="s">
        <v>965</v>
      </c>
      <c r="J18" s="31" t="s">
        <v>1283</v>
      </c>
      <c r="K18" s="98" t="s">
        <v>1282</v>
      </c>
      <c r="L18" s="85" t="s">
        <v>1592</v>
      </c>
      <c r="M18" s="84">
        <v>42584.592495717596</v>
      </c>
      <c r="N18" s="83" t="s">
        <v>1300</v>
      </c>
    </row>
    <row r="19" spans="1:14" ht="26.4" x14ac:dyDescent="0.25">
      <c r="A19" s="39">
        <v>53</v>
      </c>
      <c r="B19" s="34" t="s">
        <v>119</v>
      </c>
      <c r="C19" s="67" t="s">
        <v>42</v>
      </c>
      <c r="D19" s="34" t="s">
        <v>120</v>
      </c>
      <c r="E19" s="31">
        <v>3.1</v>
      </c>
      <c r="F19" s="31">
        <v>3</v>
      </c>
      <c r="G19" s="31">
        <v>3</v>
      </c>
      <c r="H19" s="27" t="s">
        <v>121</v>
      </c>
      <c r="I19" s="27" t="s">
        <v>122</v>
      </c>
      <c r="J19" s="31" t="s">
        <v>1270</v>
      </c>
      <c r="K19" s="98" t="s">
        <v>1271</v>
      </c>
      <c r="M19" s="84">
        <v>42584.592495717596</v>
      </c>
      <c r="N19" s="83" t="s">
        <v>1300</v>
      </c>
    </row>
    <row r="20" spans="1:14" ht="105.6" x14ac:dyDescent="0.25">
      <c r="A20" s="31">
        <v>229</v>
      </c>
      <c r="B20" s="34" t="s">
        <v>447</v>
      </c>
      <c r="C20" s="67" t="s">
        <v>448</v>
      </c>
      <c r="D20" s="34" t="s">
        <v>120</v>
      </c>
      <c r="E20" s="31" t="s">
        <v>13</v>
      </c>
      <c r="F20" s="31">
        <v>3</v>
      </c>
      <c r="G20" s="31">
        <v>10</v>
      </c>
      <c r="H20" s="27" t="s">
        <v>449</v>
      </c>
      <c r="I20" s="27" t="s">
        <v>450</v>
      </c>
      <c r="J20" s="31" t="s">
        <v>1268</v>
      </c>
      <c r="K20" s="98" t="s">
        <v>1282</v>
      </c>
      <c r="L20" s="85" t="s">
        <v>1630</v>
      </c>
      <c r="M20" s="84">
        <v>42593.390425925929</v>
      </c>
      <c r="N20" s="83" t="s">
        <v>1300</v>
      </c>
    </row>
    <row r="21" spans="1:14" x14ac:dyDescent="0.25">
      <c r="A21" s="31">
        <v>54</v>
      </c>
      <c r="B21" s="34" t="s">
        <v>119</v>
      </c>
      <c r="C21" s="67" t="s">
        <v>42</v>
      </c>
      <c r="D21" s="34" t="s">
        <v>120</v>
      </c>
      <c r="E21" s="31">
        <v>3.1</v>
      </c>
      <c r="F21" s="31">
        <v>3</v>
      </c>
      <c r="G21" s="31">
        <v>19</v>
      </c>
      <c r="H21" s="27" t="s">
        <v>123</v>
      </c>
      <c r="I21" s="27" t="s">
        <v>124</v>
      </c>
      <c r="J21" s="31" t="s">
        <v>1270</v>
      </c>
      <c r="K21" s="98" t="s">
        <v>1271</v>
      </c>
      <c r="M21" s="84">
        <v>42584.592495717596</v>
      </c>
      <c r="N21" s="83" t="s">
        <v>1300</v>
      </c>
    </row>
    <row r="22" spans="1:14" ht="26.4" x14ac:dyDescent="0.25">
      <c r="A22" s="35">
        <v>1</v>
      </c>
      <c r="B22" s="67" t="s">
        <v>40</v>
      </c>
      <c r="C22" s="67" t="s">
        <v>1200</v>
      </c>
      <c r="D22" s="67" t="s">
        <v>1201</v>
      </c>
      <c r="E22" s="35">
        <v>3.1</v>
      </c>
      <c r="F22" s="31">
        <v>3</v>
      </c>
      <c r="G22" s="31">
        <v>26</v>
      </c>
      <c r="H22" s="94" t="s">
        <v>1202</v>
      </c>
      <c r="I22" s="94" t="s">
        <v>1203</v>
      </c>
      <c r="J22" s="31" t="s">
        <v>1270</v>
      </c>
      <c r="K22" s="98" t="s">
        <v>1282</v>
      </c>
      <c r="L22" s="24" t="s">
        <v>1593</v>
      </c>
      <c r="M22" s="84">
        <v>42584.592495717596</v>
      </c>
      <c r="N22" s="83" t="s">
        <v>1300</v>
      </c>
    </row>
    <row r="23" spans="1:14" ht="52.8" x14ac:dyDescent="0.25">
      <c r="A23" s="31">
        <v>497</v>
      </c>
      <c r="B23" s="68" t="s">
        <v>948</v>
      </c>
      <c r="C23" s="34" t="s">
        <v>949</v>
      </c>
      <c r="D23" s="34" t="s">
        <v>125</v>
      </c>
      <c r="E23" s="31">
        <v>3.1</v>
      </c>
      <c r="F23" s="31">
        <v>3</v>
      </c>
      <c r="G23" s="31">
        <v>30</v>
      </c>
      <c r="H23" s="27" t="s">
        <v>966</v>
      </c>
      <c r="I23" s="27" t="s">
        <v>967</v>
      </c>
      <c r="J23" s="31" t="s">
        <v>1268</v>
      </c>
      <c r="K23" s="98" t="s">
        <v>1287</v>
      </c>
      <c r="L23" s="28" t="s">
        <v>1284</v>
      </c>
      <c r="M23" s="84">
        <v>42584.592495717596</v>
      </c>
      <c r="N23" s="83" t="s">
        <v>1300</v>
      </c>
    </row>
    <row r="24" spans="1:14" ht="26.4" x14ac:dyDescent="0.25">
      <c r="A24" s="31">
        <v>430</v>
      </c>
      <c r="B24" s="34" t="s">
        <v>804</v>
      </c>
      <c r="C24" s="67" t="s">
        <v>805</v>
      </c>
      <c r="D24" s="67" t="s">
        <v>806</v>
      </c>
      <c r="E24" s="61" t="s">
        <v>807</v>
      </c>
      <c r="F24" s="31">
        <v>4</v>
      </c>
      <c r="G24" s="31">
        <v>1</v>
      </c>
      <c r="H24" s="94" t="s">
        <v>808</v>
      </c>
      <c r="I24" s="94" t="s">
        <v>809</v>
      </c>
      <c r="J24" s="31" t="s">
        <v>1270</v>
      </c>
      <c r="K24" s="98" t="s">
        <v>1271</v>
      </c>
      <c r="M24" s="84">
        <v>42584.592495717596</v>
      </c>
      <c r="N24" s="83" t="s">
        <v>1300</v>
      </c>
    </row>
    <row r="25" spans="1:14" ht="39.6" x14ac:dyDescent="0.25">
      <c r="A25" s="31">
        <v>431</v>
      </c>
      <c r="B25" s="34" t="s">
        <v>804</v>
      </c>
      <c r="C25" s="67" t="s">
        <v>805</v>
      </c>
      <c r="D25" s="67" t="s">
        <v>43</v>
      </c>
      <c r="E25" s="61" t="s">
        <v>807</v>
      </c>
      <c r="F25" s="31">
        <v>4</v>
      </c>
      <c r="G25" s="31">
        <v>2</v>
      </c>
      <c r="H25" s="95" t="s">
        <v>810</v>
      </c>
      <c r="I25" s="94" t="s">
        <v>809</v>
      </c>
      <c r="K25" s="98" t="s">
        <v>1287</v>
      </c>
      <c r="L25" s="28" t="s">
        <v>1288</v>
      </c>
      <c r="M25" s="84">
        <v>42584.592495717596</v>
      </c>
      <c r="N25" s="83" t="s">
        <v>1300</v>
      </c>
    </row>
    <row r="26" spans="1:14" ht="39.6" x14ac:dyDescent="0.25">
      <c r="A26" s="31">
        <v>498</v>
      </c>
      <c r="B26" s="68" t="s">
        <v>948</v>
      </c>
      <c r="C26" s="34" t="s">
        <v>949</v>
      </c>
      <c r="D26" s="34" t="s">
        <v>120</v>
      </c>
      <c r="E26" s="31">
        <v>3.2</v>
      </c>
      <c r="F26" s="31">
        <v>4</v>
      </c>
      <c r="G26" s="31">
        <v>2</v>
      </c>
      <c r="H26" s="27" t="s">
        <v>968</v>
      </c>
      <c r="I26" s="27" t="s">
        <v>969</v>
      </c>
      <c r="J26" s="31" t="s">
        <v>1270</v>
      </c>
      <c r="K26" s="98" t="s">
        <v>1287</v>
      </c>
      <c r="L26" s="24" t="s">
        <v>1466</v>
      </c>
      <c r="M26" s="84">
        <v>42584.592495717596</v>
      </c>
      <c r="N26" s="83" t="s">
        <v>1300</v>
      </c>
    </row>
    <row r="27" spans="1:14" ht="26.4" x14ac:dyDescent="0.25">
      <c r="A27" s="31">
        <v>298</v>
      </c>
      <c r="B27" s="34" t="s">
        <v>557</v>
      </c>
      <c r="C27" s="67" t="s">
        <v>558</v>
      </c>
      <c r="D27" s="34" t="s">
        <v>120</v>
      </c>
      <c r="E27" s="31">
        <v>3.3</v>
      </c>
      <c r="F27" s="31">
        <v>4</v>
      </c>
      <c r="G27" s="31">
        <v>6</v>
      </c>
      <c r="H27" s="27" t="s">
        <v>559</v>
      </c>
      <c r="I27" s="27" t="s">
        <v>560</v>
      </c>
      <c r="J27" s="31" t="s">
        <v>1270</v>
      </c>
      <c r="K27" s="98" t="s">
        <v>1282</v>
      </c>
      <c r="L27" s="24" t="s">
        <v>1594</v>
      </c>
      <c r="M27" s="84">
        <v>42584.592495717596</v>
      </c>
      <c r="N27" s="83" t="s">
        <v>1300</v>
      </c>
    </row>
    <row r="28" spans="1:14" x14ac:dyDescent="0.25">
      <c r="A28" s="31">
        <v>462</v>
      </c>
      <c r="B28" s="34" t="s">
        <v>879</v>
      </c>
      <c r="C28" s="67" t="s">
        <v>880</v>
      </c>
      <c r="D28" s="67" t="s">
        <v>889</v>
      </c>
      <c r="E28" s="31">
        <v>3.3</v>
      </c>
      <c r="F28" s="31">
        <v>4</v>
      </c>
      <c r="G28" s="31">
        <v>7</v>
      </c>
      <c r="H28" s="27" t="s">
        <v>890</v>
      </c>
      <c r="I28" s="27" t="s">
        <v>891</v>
      </c>
      <c r="J28" s="31" t="s">
        <v>1270</v>
      </c>
      <c r="K28" s="98" t="s">
        <v>1271</v>
      </c>
      <c r="M28" s="84">
        <v>42584.592495717596</v>
      </c>
      <c r="N28" s="83" t="s">
        <v>1300</v>
      </c>
    </row>
    <row r="29" spans="1:14" ht="26.4" x14ac:dyDescent="0.25">
      <c r="A29" s="31">
        <v>499</v>
      </c>
      <c r="B29" s="68" t="s">
        <v>948</v>
      </c>
      <c r="C29" s="34" t="s">
        <v>949</v>
      </c>
      <c r="D29" s="34" t="s">
        <v>120</v>
      </c>
      <c r="E29" s="31">
        <v>3.3</v>
      </c>
      <c r="F29" s="31">
        <v>4</v>
      </c>
      <c r="G29" s="31">
        <v>7</v>
      </c>
      <c r="H29" s="27" t="s">
        <v>970</v>
      </c>
      <c r="I29" s="27" t="s">
        <v>971</v>
      </c>
      <c r="J29" s="31" t="s">
        <v>1270</v>
      </c>
      <c r="K29" s="98" t="s">
        <v>1271</v>
      </c>
      <c r="L29" s="24" t="s">
        <v>1467</v>
      </c>
      <c r="M29" s="84">
        <v>42584.592495717596</v>
      </c>
      <c r="N29" s="83" t="s">
        <v>1300</v>
      </c>
    </row>
    <row r="30" spans="1:14" x14ac:dyDescent="0.25">
      <c r="A30" s="31">
        <v>463</v>
      </c>
      <c r="B30" s="34" t="s">
        <v>879</v>
      </c>
      <c r="C30" s="67" t="s">
        <v>880</v>
      </c>
      <c r="D30" s="67" t="s">
        <v>889</v>
      </c>
      <c r="E30" s="31">
        <v>3.3</v>
      </c>
      <c r="F30" s="31">
        <v>4</v>
      </c>
      <c r="G30" s="31">
        <v>45</v>
      </c>
      <c r="H30" s="27" t="s">
        <v>892</v>
      </c>
      <c r="I30" s="27" t="s">
        <v>893</v>
      </c>
      <c r="J30" s="31" t="s">
        <v>1270</v>
      </c>
      <c r="K30" s="98" t="s">
        <v>1271</v>
      </c>
      <c r="M30" s="84">
        <v>42584.592495717596</v>
      </c>
      <c r="N30" s="83" t="s">
        <v>1300</v>
      </c>
    </row>
    <row r="31" spans="1:14" ht="26.4" x14ac:dyDescent="0.25">
      <c r="A31" s="31">
        <v>502</v>
      </c>
      <c r="B31" s="68" t="s">
        <v>948</v>
      </c>
      <c r="C31" s="34" t="s">
        <v>949</v>
      </c>
      <c r="D31" s="34" t="s">
        <v>120</v>
      </c>
      <c r="E31" s="31">
        <v>3.3</v>
      </c>
      <c r="F31" s="31">
        <v>4</v>
      </c>
      <c r="G31" s="31">
        <v>51</v>
      </c>
      <c r="H31" s="27" t="s">
        <v>976</v>
      </c>
      <c r="I31" s="27" t="s">
        <v>977</v>
      </c>
      <c r="J31" s="31" t="s">
        <v>1270</v>
      </c>
      <c r="K31" s="98" t="s">
        <v>1271</v>
      </c>
      <c r="M31" s="84">
        <v>42584.592495717596</v>
      </c>
      <c r="N31" s="83" t="s">
        <v>1300</v>
      </c>
    </row>
    <row r="32" spans="1:14" ht="26.4" x14ac:dyDescent="0.25">
      <c r="A32" s="31">
        <v>503</v>
      </c>
      <c r="B32" s="68" t="s">
        <v>948</v>
      </c>
      <c r="C32" s="34" t="s">
        <v>949</v>
      </c>
      <c r="D32" s="34" t="s">
        <v>120</v>
      </c>
      <c r="E32" s="31">
        <v>3.3</v>
      </c>
      <c r="F32" s="31">
        <v>4</v>
      </c>
      <c r="G32" s="31">
        <v>52</v>
      </c>
      <c r="H32" s="27" t="s">
        <v>978</v>
      </c>
      <c r="I32" s="27" t="s">
        <v>979</v>
      </c>
      <c r="J32" s="31" t="s">
        <v>1270</v>
      </c>
      <c r="K32" s="98" t="s">
        <v>1271</v>
      </c>
      <c r="M32" s="84">
        <v>42584.592495717596</v>
      </c>
      <c r="N32" s="83" t="s">
        <v>1300</v>
      </c>
    </row>
    <row r="33" spans="1:14" ht="26.4" x14ac:dyDescent="0.25">
      <c r="A33" s="31">
        <v>500</v>
      </c>
      <c r="B33" s="68" t="s">
        <v>948</v>
      </c>
      <c r="C33" s="34" t="s">
        <v>949</v>
      </c>
      <c r="D33" s="34" t="s">
        <v>120</v>
      </c>
      <c r="E33" s="31">
        <v>3.3</v>
      </c>
      <c r="F33" s="31">
        <v>5</v>
      </c>
      <c r="G33" s="31">
        <v>33</v>
      </c>
      <c r="H33" s="27" t="s">
        <v>972</v>
      </c>
      <c r="I33" s="27" t="s">
        <v>973</v>
      </c>
      <c r="J33" s="31" t="s">
        <v>1270</v>
      </c>
      <c r="K33" s="98" t="s">
        <v>1271</v>
      </c>
      <c r="M33" s="84">
        <v>42584.592495717596</v>
      </c>
      <c r="N33" s="83" t="s">
        <v>1300</v>
      </c>
    </row>
    <row r="34" spans="1:14" ht="66" x14ac:dyDescent="0.25">
      <c r="A34" s="31">
        <v>501</v>
      </c>
      <c r="B34" s="68" t="s">
        <v>948</v>
      </c>
      <c r="C34" s="34" t="s">
        <v>949</v>
      </c>
      <c r="D34" s="34" t="s">
        <v>125</v>
      </c>
      <c r="E34" s="31">
        <v>3.3</v>
      </c>
      <c r="F34" s="31">
        <v>5</v>
      </c>
      <c r="G34" s="31">
        <v>39</v>
      </c>
      <c r="H34" s="27" t="s">
        <v>974</v>
      </c>
      <c r="I34" s="27" t="s">
        <v>975</v>
      </c>
      <c r="J34" s="31" t="s">
        <v>1270</v>
      </c>
      <c r="K34" s="98" t="s">
        <v>1282</v>
      </c>
      <c r="L34" s="85" t="s">
        <v>1595</v>
      </c>
      <c r="M34" s="84">
        <v>42545.558889699074</v>
      </c>
      <c r="N34" s="83" t="s">
        <v>1300</v>
      </c>
    </row>
    <row r="35" spans="1:14" ht="52.8" x14ac:dyDescent="0.25">
      <c r="A35" s="31">
        <v>464</v>
      </c>
      <c r="B35" s="34" t="s">
        <v>879</v>
      </c>
      <c r="C35" s="67" t="s">
        <v>880</v>
      </c>
      <c r="D35" s="67" t="s">
        <v>889</v>
      </c>
      <c r="E35" s="31">
        <v>3.3</v>
      </c>
      <c r="F35" s="31">
        <v>5</v>
      </c>
      <c r="G35" s="31">
        <v>55</v>
      </c>
      <c r="H35" s="27" t="s">
        <v>894</v>
      </c>
      <c r="J35" s="31" t="s">
        <v>1270</v>
      </c>
      <c r="K35" s="98" t="s">
        <v>1282</v>
      </c>
      <c r="L35" s="85" t="s">
        <v>1596</v>
      </c>
      <c r="M35" s="84">
        <v>42593.390425925929</v>
      </c>
      <c r="N35" s="83" t="s">
        <v>1300</v>
      </c>
    </row>
    <row r="36" spans="1:14" x14ac:dyDescent="0.25">
      <c r="A36" s="31">
        <v>299</v>
      </c>
      <c r="B36" s="34" t="s">
        <v>557</v>
      </c>
      <c r="C36" s="67" t="s">
        <v>558</v>
      </c>
      <c r="D36" s="34" t="s">
        <v>120</v>
      </c>
      <c r="E36" s="31">
        <v>4.0999999999999996</v>
      </c>
      <c r="F36" s="31">
        <v>6</v>
      </c>
      <c r="G36" s="31">
        <v>29</v>
      </c>
      <c r="H36" s="27" t="s">
        <v>561</v>
      </c>
      <c r="I36" s="27" t="s">
        <v>562</v>
      </c>
      <c r="J36" s="31" t="s">
        <v>1270</v>
      </c>
      <c r="K36" s="98" t="s">
        <v>1271</v>
      </c>
      <c r="M36" s="84">
        <v>42584.592495717596</v>
      </c>
      <c r="N36" s="83" t="s">
        <v>1300</v>
      </c>
    </row>
    <row r="37" spans="1:14" ht="145.19999999999999" x14ac:dyDescent="0.25">
      <c r="A37" s="31">
        <v>465</v>
      </c>
      <c r="B37" s="34" t="s">
        <v>879</v>
      </c>
      <c r="C37" s="67" t="s">
        <v>880</v>
      </c>
      <c r="D37" s="67" t="s">
        <v>895</v>
      </c>
      <c r="E37" s="31">
        <v>4.0999999999999996</v>
      </c>
      <c r="F37" s="31">
        <v>6</v>
      </c>
      <c r="G37" s="31">
        <v>29</v>
      </c>
      <c r="H37" s="94" t="s">
        <v>896</v>
      </c>
      <c r="I37" s="94" t="s">
        <v>897</v>
      </c>
      <c r="J37" s="31" t="s">
        <v>1270</v>
      </c>
      <c r="K37" s="98" t="s">
        <v>1282</v>
      </c>
      <c r="L37" s="85" t="s">
        <v>1597</v>
      </c>
      <c r="M37" s="84">
        <v>42545.558889699074</v>
      </c>
      <c r="N37" s="83" t="s">
        <v>1300</v>
      </c>
    </row>
    <row r="38" spans="1:14" ht="26.4" x14ac:dyDescent="0.25">
      <c r="A38" s="31">
        <v>55</v>
      </c>
      <c r="B38" s="34" t="s">
        <v>119</v>
      </c>
      <c r="C38" s="67" t="s">
        <v>42</v>
      </c>
      <c r="D38" s="34" t="s">
        <v>125</v>
      </c>
      <c r="E38" s="31">
        <v>4.0999999999999996</v>
      </c>
      <c r="F38" s="31">
        <v>6</v>
      </c>
      <c r="G38" s="31">
        <v>39</v>
      </c>
      <c r="H38" s="27" t="s">
        <v>126</v>
      </c>
      <c r="I38" s="27" t="s">
        <v>127</v>
      </c>
      <c r="J38" s="31" t="s">
        <v>1274</v>
      </c>
      <c r="K38" s="98" t="s">
        <v>1282</v>
      </c>
      <c r="L38" s="86" t="s">
        <v>1631</v>
      </c>
      <c r="M38" s="84">
        <v>42642.385823611112</v>
      </c>
      <c r="N38" s="83" t="s">
        <v>1300</v>
      </c>
    </row>
    <row r="39" spans="1:14" ht="92.4" x14ac:dyDescent="0.25">
      <c r="A39" s="31">
        <v>466</v>
      </c>
      <c r="B39" s="34" t="s">
        <v>879</v>
      </c>
      <c r="C39" s="67" t="s">
        <v>880</v>
      </c>
      <c r="D39" s="67" t="s">
        <v>895</v>
      </c>
      <c r="E39" s="31">
        <v>4.0999999999999996</v>
      </c>
      <c r="F39" s="31">
        <v>7</v>
      </c>
      <c r="G39" s="31">
        <v>1</v>
      </c>
      <c r="H39" s="94" t="s">
        <v>1285</v>
      </c>
      <c r="J39" s="31" t="s">
        <v>1270</v>
      </c>
      <c r="K39" s="98" t="s">
        <v>1282</v>
      </c>
      <c r="L39" s="85" t="s">
        <v>1598</v>
      </c>
      <c r="M39" s="84">
        <v>42593.390425925929</v>
      </c>
      <c r="N39" s="83" t="s">
        <v>1300</v>
      </c>
    </row>
    <row r="40" spans="1:14" ht="39.6" x14ac:dyDescent="0.25">
      <c r="A40" s="31">
        <v>326</v>
      </c>
      <c r="B40" s="34" t="s">
        <v>604</v>
      </c>
      <c r="C40" s="67" t="s">
        <v>42</v>
      </c>
      <c r="D40" s="34" t="s">
        <v>120</v>
      </c>
      <c r="E40" s="31">
        <v>4.0999999999999996</v>
      </c>
      <c r="F40" s="31">
        <v>7</v>
      </c>
      <c r="G40" s="31">
        <v>2</v>
      </c>
      <c r="H40" s="27" t="s">
        <v>619</v>
      </c>
      <c r="I40" s="27" t="s">
        <v>620</v>
      </c>
      <c r="J40" s="35" t="s">
        <v>1268</v>
      </c>
      <c r="K40" s="98" t="s">
        <v>1271</v>
      </c>
      <c r="L40" s="24" t="s">
        <v>1464</v>
      </c>
      <c r="M40" s="84">
        <v>42584.592495717596</v>
      </c>
      <c r="N40" s="83" t="s">
        <v>1300</v>
      </c>
    </row>
    <row r="41" spans="1:14" x14ac:dyDescent="0.25">
      <c r="A41" s="31">
        <v>504</v>
      </c>
      <c r="B41" s="68" t="s">
        <v>948</v>
      </c>
      <c r="C41" s="34" t="s">
        <v>949</v>
      </c>
      <c r="D41" s="34" t="s">
        <v>125</v>
      </c>
      <c r="E41" s="31">
        <v>4.2</v>
      </c>
      <c r="F41" s="31">
        <v>7</v>
      </c>
      <c r="G41" s="31">
        <v>5</v>
      </c>
      <c r="H41" s="27" t="s">
        <v>980</v>
      </c>
      <c r="I41" s="27" t="s">
        <v>981</v>
      </c>
      <c r="J41" s="31" t="s">
        <v>1270</v>
      </c>
      <c r="K41" s="98" t="s">
        <v>1271</v>
      </c>
      <c r="M41" s="84">
        <v>42584.592495717596</v>
      </c>
      <c r="N41" s="83" t="s">
        <v>1300</v>
      </c>
    </row>
    <row r="42" spans="1:14" ht="66" x14ac:dyDescent="0.25">
      <c r="A42" s="31">
        <v>505</v>
      </c>
      <c r="B42" s="68" t="s">
        <v>948</v>
      </c>
      <c r="C42" s="34" t="s">
        <v>949</v>
      </c>
      <c r="D42" s="34" t="s">
        <v>125</v>
      </c>
      <c r="E42" s="31">
        <v>4.2</v>
      </c>
      <c r="F42" s="31">
        <v>7</v>
      </c>
      <c r="G42" s="31">
        <v>6</v>
      </c>
      <c r="H42" s="27" t="s">
        <v>982</v>
      </c>
      <c r="I42" s="27" t="s">
        <v>983</v>
      </c>
      <c r="J42" s="31" t="s">
        <v>1268</v>
      </c>
      <c r="K42" s="98" t="s">
        <v>1287</v>
      </c>
      <c r="L42" s="28" t="s">
        <v>1291</v>
      </c>
      <c r="M42" s="84">
        <v>42584.592495717596</v>
      </c>
      <c r="N42" s="83" t="s">
        <v>1300</v>
      </c>
    </row>
    <row r="43" spans="1:14" ht="52.8" x14ac:dyDescent="0.25">
      <c r="A43" s="31">
        <v>506</v>
      </c>
      <c r="B43" s="68" t="s">
        <v>948</v>
      </c>
      <c r="C43" s="34" t="s">
        <v>949</v>
      </c>
      <c r="D43" s="34" t="s">
        <v>125</v>
      </c>
      <c r="E43" s="31">
        <v>4.4000000000000004</v>
      </c>
      <c r="F43" s="31">
        <v>8</v>
      </c>
      <c r="G43" s="31">
        <v>2</v>
      </c>
      <c r="H43" s="27" t="s">
        <v>984</v>
      </c>
      <c r="I43" s="27" t="s">
        <v>985</v>
      </c>
      <c r="J43" s="31" t="s">
        <v>1268</v>
      </c>
      <c r="K43" s="98" t="s">
        <v>1271</v>
      </c>
      <c r="M43" s="84">
        <v>42584.592495717596</v>
      </c>
      <c r="N43" s="83" t="s">
        <v>1300</v>
      </c>
    </row>
    <row r="44" spans="1:14" ht="66" x14ac:dyDescent="0.25">
      <c r="A44" s="39">
        <v>56</v>
      </c>
      <c r="B44" s="34" t="s">
        <v>119</v>
      </c>
      <c r="C44" s="67" t="s">
        <v>42</v>
      </c>
      <c r="D44" s="34" t="s">
        <v>120</v>
      </c>
      <c r="E44" s="31">
        <v>4.4000000000000004</v>
      </c>
      <c r="F44" s="31">
        <v>8</v>
      </c>
      <c r="G44" s="31">
        <v>10</v>
      </c>
      <c r="H44" s="27" t="s">
        <v>128</v>
      </c>
      <c r="I44" s="27" t="s">
        <v>129</v>
      </c>
      <c r="J44" s="31" t="s">
        <v>1268</v>
      </c>
      <c r="K44" s="98" t="s">
        <v>1286</v>
      </c>
      <c r="L44" s="85" t="s">
        <v>1599</v>
      </c>
      <c r="M44" s="84">
        <v>42557.951882754627</v>
      </c>
      <c r="N44" s="83" t="s">
        <v>1300</v>
      </c>
    </row>
    <row r="45" spans="1:14" ht="52.8" x14ac:dyDescent="0.25">
      <c r="A45" s="31">
        <v>467</v>
      </c>
      <c r="B45" s="34" t="s">
        <v>879</v>
      </c>
      <c r="C45" s="67" t="s">
        <v>880</v>
      </c>
      <c r="D45" s="67" t="s">
        <v>895</v>
      </c>
      <c r="E45" s="31">
        <v>4.4000000000000004</v>
      </c>
      <c r="F45" s="31">
        <v>8</v>
      </c>
      <c r="G45" s="31">
        <v>12</v>
      </c>
      <c r="H45" s="94" t="s">
        <v>899</v>
      </c>
      <c r="I45" s="94" t="s">
        <v>900</v>
      </c>
      <c r="J45" s="31" t="s">
        <v>1268</v>
      </c>
      <c r="K45" s="98" t="s">
        <v>1287</v>
      </c>
      <c r="L45" s="28" t="s">
        <v>1293</v>
      </c>
      <c r="M45" s="84">
        <v>42584.592495717596</v>
      </c>
      <c r="N45" s="83" t="s">
        <v>1300</v>
      </c>
    </row>
    <row r="46" spans="1:14" x14ac:dyDescent="0.25">
      <c r="A46" s="31">
        <v>327</v>
      </c>
      <c r="B46" s="34" t="s">
        <v>604</v>
      </c>
      <c r="C46" s="67" t="s">
        <v>42</v>
      </c>
      <c r="D46" s="34" t="s">
        <v>120</v>
      </c>
      <c r="E46" s="31" t="s">
        <v>130</v>
      </c>
      <c r="F46" s="31">
        <v>8</v>
      </c>
      <c r="G46" s="31">
        <v>13</v>
      </c>
      <c r="H46" s="27" t="s">
        <v>621</v>
      </c>
      <c r="I46" s="27" t="s">
        <v>622</v>
      </c>
      <c r="J46" s="31" t="s">
        <v>1268</v>
      </c>
      <c r="K46" s="98" t="s">
        <v>1271</v>
      </c>
      <c r="M46" s="84">
        <v>42584.592495717596</v>
      </c>
      <c r="N46" s="83" t="s">
        <v>1300</v>
      </c>
    </row>
    <row r="47" spans="1:14" ht="39.6" x14ac:dyDescent="0.25">
      <c r="A47" s="31">
        <v>328</v>
      </c>
      <c r="B47" s="34" t="s">
        <v>604</v>
      </c>
      <c r="C47" s="67" t="s">
        <v>42</v>
      </c>
      <c r="D47" s="34" t="s">
        <v>120</v>
      </c>
      <c r="E47" s="31" t="s">
        <v>130</v>
      </c>
      <c r="F47" s="31">
        <v>8</v>
      </c>
      <c r="G47" s="31">
        <v>13</v>
      </c>
      <c r="H47" s="27" t="s">
        <v>623</v>
      </c>
      <c r="I47" s="27" t="s">
        <v>624</v>
      </c>
      <c r="J47" s="31" t="s">
        <v>1268</v>
      </c>
      <c r="K47" s="98" t="s">
        <v>1286</v>
      </c>
      <c r="L47" s="24" t="s">
        <v>1292</v>
      </c>
      <c r="M47" s="84">
        <v>42584.592495717596</v>
      </c>
      <c r="N47" s="83" t="s">
        <v>1300</v>
      </c>
    </row>
    <row r="48" spans="1:14" ht="118.8" x14ac:dyDescent="0.25">
      <c r="A48" s="31">
        <v>468</v>
      </c>
      <c r="B48" s="34" t="s">
        <v>879</v>
      </c>
      <c r="C48" s="67" t="s">
        <v>880</v>
      </c>
      <c r="D48" s="67" t="s">
        <v>895</v>
      </c>
      <c r="E48" s="31" t="s">
        <v>901</v>
      </c>
      <c r="F48" s="31">
        <v>8</v>
      </c>
      <c r="G48" s="31">
        <v>18</v>
      </c>
      <c r="H48" s="94" t="s">
        <v>1294</v>
      </c>
      <c r="J48" s="31" t="s">
        <v>1268</v>
      </c>
      <c r="K48" s="98" t="s">
        <v>1286</v>
      </c>
      <c r="L48" s="85" t="s">
        <v>1600</v>
      </c>
      <c r="M48" s="84">
        <v>42593.390425925929</v>
      </c>
      <c r="N48" s="83" t="s">
        <v>1300</v>
      </c>
    </row>
    <row r="49" spans="1:14" x14ac:dyDescent="0.25">
      <c r="A49" s="31">
        <v>360</v>
      </c>
      <c r="B49" s="34" t="s">
        <v>604</v>
      </c>
      <c r="C49" s="67" t="s">
        <v>42</v>
      </c>
      <c r="D49" s="34" t="s">
        <v>120</v>
      </c>
      <c r="E49" s="31" t="s">
        <v>130</v>
      </c>
      <c r="F49" s="31">
        <v>8</v>
      </c>
      <c r="G49" s="31">
        <v>19</v>
      </c>
      <c r="H49" s="27" t="s">
        <v>681</v>
      </c>
      <c r="I49" s="27" t="s">
        <v>682</v>
      </c>
      <c r="J49" s="31" t="s">
        <v>1268</v>
      </c>
      <c r="K49" s="98" t="s">
        <v>1290</v>
      </c>
      <c r="M49" s="84">
        <v>42584.592495717596</v>
      </c>
      <c r="N49" s="83" t="s">
        <v>1300</v>
      </c>
    </row>
    <row r="50" spans="1:14" ht="66" x14ac:dyDescent="0.25">
      <c r="A50" s="31">
        <v>507</v>
      </c>
      <c r="B50" s="68" t="s">
        <v>948</v>
      </c>
      <c r="C50" s="34" t="s">
        <v>949</v>
      </c>
      <c r="D50" s="34" t="s">
        <v>125</v>
      </c>
      <c r="E50" s="31" t="s">
        <v>130</v>
      </c>
      <c r="F50" s="31">
        <v>8</v>
      </c>
      <c r="G50" s="31">
        <v>21</v>
      </c>
      <c r="H50" s="27" t="s">
        <v>986</v>
      </c>
      <c r="I50" s="27" t="s">
        <v>987</v>
      </c>
      <c r="J50" s="31" t="s">
        <v>1268</v>
      </c>
      <c r="K50" s="98" t="s">
        <v>1271</v>
      </c>
      <c r="M50" s="84">
        <v>42584.592495717596</v>
      </c>
      <c r="N50" s="83" t="s">
        <v>1300</v>
      </c>
    </row>
    <row r="51" spans="1:14" ht="79.2" x14ac:dyDescent="0.25">
      <c r="A51" s="31">
        <v>57</v>
      </c>
      <c r="B51" s="34" t="s">
        <v>119</v>
      </c>
      <c r="C51" s="67" t="s">
        <v>42</v>
      </c>
      <c r="D51" s="34" t="s">
        <v>120</v>
      </c>
      <c r="E51" s="31" t="s">
        <v>130</v>
      </c>
      <c r="F51" s="31">
        <v>8</v>
      </c>
      <c r="G51" s="31">
        <v>23</v>
      </c>
      <c r="H51" s="27" t="s">
        <v>131</v>
      </c>
      <c r="I51" s="27" t="s">
        <v>132</v>
      </c>
      <c r="J51" s="31" t="s">
        <v>1268</v>
      </c>
      <c r="K51" s="98" t="s">
        <v>1286</v>
      </c>
      <c r="L51" s="85" t="s">
        <v>1601</v>
      </c>
      <c r="M51" s="84">
        <v>42593.390425925929</v>
      </c>
      <c r="N51" s="83" t="s">
        <v>1300</v>
      </c>
    </row>
    <row r="52" spans="1:14" ht="39.6" x14ac:dyDescent="0.25">
      <c r="A52" s="31">
        <v>58</v>
      </c>
      <c r="B52" s="34" t="s">
        <v>119</v>
      </c>
      <c r="C52" s="67" t="s">
        <v>42</v>
      </c>
      <c r="D52" s="34" t="s">
        <v>120</v>
      </c>
      <c r="E52" s="31" t="s">
        <v>133</v>
      </c>
      <c r="F52" s="31">
        <v>8</v>
      </c>
      <c r="G52" s="31">
        <v>25</v>
      </c>
      <c r="H52" s="27" t="s">
        <v>134</v>
      </c>
      <c r="I52" s="27" t="s">
        <v>135</v>
      </c>
      <c r="J52" s="31" t="s">
        <v>1268</v>
      </c>
      <c r="K52" s="98" t="s">
        <v>1286</v>
      </c>
      <c r="L52" s="85" t="s">
        <v>1602</v>
      </c>
      <c r="M52" s="84">
        <v>42593.390425925929</v>
      </c>
      <c r="N52" s="83" t="s">
        <v>1300</v>
      </c>
    </row>
    <row r="53" spans="1:14" ht="105.6" x14ac:dyDescent="0.25">
      <c r="A53" s="31">
        <v>508</v>
      </c>
      <c r="B53" s="68" t="s">
        <v>948</v>
      </c>
      <c r="C53" s="34" t="s">
        <v>949</v>
      </c>
      <c r="D53" s="34" t="s">
        <v>125</v>
      </c>
      <c r="E53" s="31" t="s">
        <v>133</v>
      </c>
      <c r="F53" s="31">
        <v>9</v>
      </c>
      <c r="G53" s="31">
        <v>4</v>
      </c>
      <c r="H53" s="27" t="s">
        <v>988</v>
      </c>
      <c r="I53" s="27" t="s">
        <v>989</v>
      </c>
      <c r="J53" s="31" t="s">
        <v>1268</v>
      </c>
      <c r="K53" s="98" t="s">
        <v>1271</v>
      </c>
      <c r="M53" s="84">
        <v>42584.592495717596</v>
      </c>
      <c r="N53" s="83" t="s">
        <v>1300</v>
      </c>
    </row>
    <row r="54" spans="1:14" ht="26.4" x14ac:dyDescent="0.25">
      <c r="A54" s="31">
        <v>60</v>
      </c>
      <c r="B54" s="34" t="s">
        <v>119</v>
      </c>
      <c r="C54" s="67" t="s">
        <v>42</v>
      </c>
      <c r="D54" s="34" t="s">
        <v>120</v>
      </c>
      <c r="E54" s="31" t="s">
        <v>133</v>
      </c>
      <c r="F54" s="31">
        <v>9</v>
      </c>
      <c r="G54" s="31">
        <v>5</v>
      </c>
      <c r="H54" s="27" t="s">
        <v>138</v>
      </c>
      <c r="I54" s="27" t="s">
        <v>139</v>
      </c>
      <c r="J54" s="31" t="s">
        <v>1268</v>
      </c>
      <c r="K54" s="98" t="s">
        <v>1271</v>
      </c>
      <c r="M54" s="84">
        <v>42584.592495717596</v>
      </c>
      <c r="N54" s="83" t="s">
        <v>1300</v>
      </c>
    </row>
    <row r="55" spans="1:14" ht="26.4" x14ac:dyDescent="0.25">
      <c r="A55" s="31">
        <v>509</v>
      </c>
      <c r="B55" s="68" t="s">
        <v>948</v>
      </c>
      <c r="C55" s="34" t="s">
        <v>949</v>
      </c>
      <c r="D55" s="34" t="s">
        <v>125</v>
      </c>
      <c r="E55" s="31">
        <v>4.5</v>
      </c>
      <c r="F55" s="31">
        <v>9</v>
      </c>
      <c r="G55" s="31">
        <v>8</v>
      </c>
      <c r="H55" s="27" t="s">
        <v>990</v>
      </c>
      <c r="I55" s="27" t="s">
        <v>991</v>
      </c>
      <c r="J55" s="31" t="s">
        <v>1268</v>
      </c>
      <c r="K55" s="98" t="s">
        <v>1286</v>
      </c>
      <c r="L55" s="24" t="s">
        <v>1468</v>
      </c>
      <c r="M55" s="84">
        <v>42586.436881365742</v>
      </c>
      <c r="N55" s="83" t="s">
        <v>1300</v>
      </c>
    </row>
    <row r="56" spans="1:14" x14ac:dyDescent="0.25">
      <c r="A56" s="31">
        <v>330</v>
      </c>
      <c r="B56" s="34" t="s">
        <v>604</v>
      </c>
      <c r="C56" s="67" t="s">
        <v>42</v>
      </c>
      <c r="D56" s="34" t="s">
        <v>120</v>
      </c>
      <c r="E56" s="31" t="s">
        <v>140</v>
      </c>
      <c r="F56" s="31">
        <v>9</v>
      </c>
      <c r="G56" s="31">
        <v>13</v>
      </c>
      <c r="H56" s="27" t="s">
        <v>626</v>
      </c>
      <c r="I56" s="27" t="s">
        <v>618</v>
      </c>
      <c r="J56" s="31" t="s">
        <v>1268</v>
      </c>
      <c r="K56" s="98" t="s">
        <v>1271</v>
      </c>
      <c r="M56" s="84">
        <v>42586.436881365742</v>
      </c>
      <c r="N56" s="83" t="s">
        <v>1300</v>
      </c>
    </row>
    <row r="57" spans="1:14" x14ac:dyDescent="0.25">
      <c r="A57" s="31">
        <v>331</v>
      </c>
      <c r="B57" s="34" t="s">
        <v>604</v>
      </c>
      <c r="C57" s="67" t="s">
        <v>42</v>
      </c>
      <c r="D57" s="34" t="s">
        <v>120</v>
      </c>
      <c r="E57" s="31" t="s">
        <v>140</v>
      </c>
      <c r="F57" s="31">
        <v>9</v>
      </c>
      <c r="G57" s="31">
        <v>13</v>
      </c>
      <c r="H57" s="27" t="s">
        <v>627</v>
      </c>
      <c r="I57" s="27" t="s">
        <v>618</v>
      </c>
      <c r="J57" s="31" t="s">
        <v>1268</v>
      </c>
      <c r="K57" s="98" t="s">
        <v>1271</v>
      </c>
      <c r="M57" s="84">
        <v>42586.436881365742</v>
      </c>
      <c r="N57" s="83" t="s">
        <v>1300</v>
      </c>
    </row>
    <row r="58" spans="1:14" ht="26.4" x14ac:dyDescent="0.25">
      <c r="A58" s="31">
        <v>470</v>
      </c>
      <c r="B58" s="34" t="s">
        <v>879</v>
      </c>
      <c r="C58" s="67" t="s">
        <v>880</v>
      </c>
      <c r="D58" s="67" t="s">
        <v>881</v>
      </c>
      <c r="E58" s="35" t="s">
        <v>904</v>
      </c>
      <c r="F58" s="31">
        <v>9</v>
      </c>
      <c r="G58" s="31">
        <v>13</v>
      </c>
      <c r="H58" s="94" t="s">
        <v>905</v>
      </c>
      <c r="I58" s="94" t="s">
        <v>906</v>
      </c>
      <c r="J58" s="31" t="s">
        <v>1268</v>
      </c>
      <c r="K58" s="98" t="s">
        <v>1286</v>
      </c>
      <c r="L58" s="85" t="s">
        <v>1603</v>
      </c>
      <c r="M58" s="84">
        <v>42586.436881365742</v>
      </c>
      <c r="N58" s="83" t="s">
        <v>1300</v>
      </c>
    </row>
    <row r="59" spans="1:14" x14ac:dyDescent="0.25">
      <c r="A59" s="31">
        <v>510</v>
      </c>
      <c r="B59" s="68" t="s">
        <v>948</v>
      </c>
      <c r="C59" s="34" t="s">
        <v>949</v>
      </c>
      <c r="D59" s="34" t="s">
        <v>125</v>
      </c>
      <c r="E59" s="31" t="s">
        <v>140</v>
      </c>
      <c r="F59" s="31">
        <v>9</v>
      </c>
      <c r="G59" s="31">
        <v>13</v>
      </c>
      <c r="H59" s="27" t="s">
        <v>992</v>
      </c>
      <c r="I59" s="27" t="s">
        <v>993</v>
      </c>
      <c r="J59" s="31" t="s">
        <v>1268</v>
      </c>
      <c r="K59" s="98" t="s">
        <v>1271</v>
      </c>
      <c r="L59" s="24" t="s">
        <v>1469</v>
      </c>
      <c r="M59" s="84">
        <v>42586.436881365742</v>
      </c>
      <c r="N59" s="83" t="s">
        <v>1300</v>
      </c>
    </row>
    <row r="60" spans="1:14" ht="39.6" x14ac:dyDescent="0.25">
      <c r="A60" s="31">
        <v>511</v>
      </c>
      <c r="B60" s="68" t="s">
        <v>948</v>
      </c>
      <c r="C60" s="34" t="s">
        <v>949</v>
      </c>
      <c r="D60" s="34" t="s">
        <v>125</v>
      </c>
      <c r="E60" s="31" t="s">
        <v>140</v>
      </c>
      <c r="F60" s="31">
        <v>9</v>
      </c>
      <c r="G60" s="31">
        <v>13</v>
      </c>
      <c r="H60" s="27" t="s">
        <v>994</v>
      </c>
      <c r="I60" s="27" t="s">
        <v>995</v>
      </c>
      <c r="J60" s="31" t="s">
        <v>1268</v>
      </c>
      <c r="K60" s="98" t="s">
        <v>1286</v>
      </c>
      <c r="L60" s="24" t="s">
        <v>1470</v>
      </c>
      <c r="M60" s="84">
        <v>42586.436881365742</v>
      </c>
      <c r="N60" s="83" t="s">
        <v>1300</v>
      </c>
    </row>
    <row r="61" spans="1:14" x14ac:dyDescent="0.25">
      <c r="A61" s="31">
        <v>512</v>
      </c>
      <c r="B61" s="68" t="s">
        <v>948</v>
      </c>
      <c r="C61" s="34" t="s">
        <v>949</v>
      </c>
      <c r="D61" s="34" t="s">
        <v>125</v>
      </c>
      <c r="E61" s="31" t="s">
        <v>140</v>
      </c>
      <c r="F61" s="31">
        <v>9</v>
      </c>
      <c r="G61" s="31">
        <v>13</v>
      </c>
      <c r="H61" s="27" t="s">
        <v>996</v>
      </c>
      <c r="I61" s="27" t="s">
        <v>997</v>
      </c>
      <c r="J61" s="31" t="s">
        <v>1268</v>
      </c>
      <c r="K61" s="98" t="s">
        <v>1271</v>
      </c>
      <c r="L61" s="24" t="s">
        <v>1604</v>
      </c>
      <c r="M61" s="84">
        <v>42586.436881365742</v>
      </c>
      <c r="N61" s="83" t="s">
        <v>1300</v>
      </c>
    </row>
    <row r="62" spans="1:14" ht="118.8" x14ac:dyDescent="0.25">
      <c r="A62" s="31">
        <v>513</v>
      </c>
      <c r="B62" s="68" t="s">
        <v>948</v>
      </c>
      <c r="C62" s="34" t="s">
        <v>949</v>
      </c>
      <c r="D62" s="34" t="s">
        <v>125</v>
      </c>
      <c r="E62" s="31" t="s">
        <v>140</v>
      </c>
      <c r="F62" s="31">
        <v>9</v>
      </c>
      <c r="G62" s="31">
        <v>13</v>
      </c>
      <c r="H62" s="27" t="s">
        <v>998</v>
      </c>
      <c r="I62" s="27" t="s">
        <v>999</v>
      </c>
      <c r="J62" s="31" t="s">
        <v>1268</v>
      </c>
      <c r="K62" s="98" t="s">
        <v>1286</v>
      </c>
      <c r="L62" s="86" t="s">
        <v>1301</v>
      </c>
      <c r="M62" s="84">
        <v>42586.436881365742</v>
      </c>
      <c r="N62" s="83" t="s">
        <v>1300</v>
      </c>
    </row>
    <row r="63" spans="1:14" ht="26.4" x14ac:dyDescent="0.25">
      <c r="A63" s="31">
        <v>332</v>
      </c>
      <c r="B63" s="34" t="s">
        <v>604</v>
      </c>
      <c r="C63" s="67" t="s">
        <v>42</v>
      </c>
      <c r="D63" s="34" t="s">
        <v>120</v>
      </c>
      <c r="E63" s="31" t="s">
        <v>140</v>
      </c>
      <c r="F63" s="31">
        <v>9</v>
      </c>
      <c r="G63" s="31">
        <v>14</v>
      </c>
      <c r="H63" s="27" t="s">
        <v>628</v>
      </c>
      <c r="I63" s="27" t="s">
        <v>629</v>
      </c>
      <c r="J63" s="31" t="s">
        <v>1268</v>
      </c>
      <c r="K63" s="98" t="s">
        <v>1286</v>
      </c>
      <c r="L63" s="24" t="s">
        <v>1605</v>
      </c>
      <c r="M63" s="84">
        <v>42586.436881365742</v>
      </c>
      <c r="N63" s="83" t="s">
        <v>1300</v>
      </c>
    </row>
    <row r="64" spans="1:14" x14ac:dyDescent="0.25">
      <c r="A64" s="31">
        <v>329</v>
      </c>
      <c r="B64" s="34" t="s">
        <v>604</v>
      </c>
      <c r="C64" s="67" t="s">
        <v>42</v>
      </c>
      <c r="D64" s="34" t="s">
        <v>120</v>
      </c>
      <c r="E64" s="31" t="s">
        <v>140</v>
      </c>
      <c r="F64" s="31">
        <v>9</v>
      </c>
      <c r="G64" s="31">
        <v>15</v>
      </c>
      <c r="H64" s="27" t="s">
        <v>625</v>
      </c>
      <c r="I64" s="27" t="s">
        <v>611</v>
      </c>
      <c r="J64" s="31" t="s">
        <v>1268</v>
      </c>
      <c r="K64" s="98" t="s">
        <v>1271</v>
      </c>
      <c r="L64" s="28" t="s">
        <v>1295</v>
      </c>
      <c r="M64" s="84">
        <v>42586.436881365742</v>
      </c>
      <c r="N64" s="83" t="s">
        <v>1300</v>
      </c>
    </row>
    <row r="65" spans="1:14" ht="79.2" x14ac:dyDescent="0.25">
      <c r="A65" s="39">
        <v>62</v>
      </c>
      <c r="B65" s="34" t="s">
        <v>119</v>
      </c>
      <c r="C65" s="67" t="s">
        <v>42</v>
      </c>
      <c r="D65" s="34" t="s">
        <v>120</v>
      </c>
      <c r="E65" s="31" t="s">
        <v>144</v>
      </c>
      <c r="F65" s="31">
        <v>9</v>
      </c>
      <c r="G65" s="31">
        <v>19</v>
      </c>
      <c r="H65" s="27" t="s">
        <v>145</v>
      </c>
      <c r="I65" s="27" t="s">
        <v>146</v>
      </c>
      <c r="J65" s="31" t="s">
        <v>1268</v>
      </c>
      <c r="K65" s="98" t="s">
        <v>1271</v>
      </c>
      <c r="M65" s="84">
        <v>42586.436881365742</v>
      </c>
      <c r="N65" s="83" t="s">
        <v>1300</v>
      </c>
    </row>
    <row r="66" spans="1:14" ht="39.6" x14ac:dyDescent="0.25">
      <c r="A66" s="31">
        <v>63</v>
      </c>
      <c r="B66" s="34" t="s">
        <v>119</v>
      </c>
      <c r="C66" s="67" t="s">
        <v>42</v>
      </c>
      <c r="D66" s="34" t="s">
        <v>125</v>
      </c>
      <c r="E66" s="31" t="s">
        <v>144</v>
      </c>
      <c r="F66" s="31">
        <v>9</v>
      </c>
      <c r="G66" s="31">
        <v>21</v>
      </c>
      <c r="H66" s="27" t="s">
        <v>147</v>
      </c>
      <c r="I66" s="27" t="s">
        <v>148</v>
      </c>
      <c r="J66" s="31" t="s">
        <v>1268</v>
      </c>
      <c r="K66" s="98" t="s">
        <v>1271</v>
      </c>
      <c r="M66" s="84">
        <v>42586.436881365742</v>
      </c>
      <c r="N66" s="83" t="s">
        <v>1300</v>
      </c>
    </row>
    <row r="67" spans="1:14" ht="26.4" x14ac:dyDescent="0.25">
      <c r="A67" s="31">
        <v>64</v>
      </c>
      <c r="B67" s="34" t="s">
        <v>119</v>
      </c>
      <c r="C67" s="67" t="s">
        <v>42</v>
      </c>
      <c r="D67" s="34" t="s">
        <v>120</v>
      </c>
      <c r="E67" s="31" t="s">
        <v>144</v>
      </c>
      <c r="F67" s="31">
        <v>9</v>
      </c>
      <c r="G67" s="31">
        <v>22</v>
      </c>
      <c r="H67" s="27" t="s">
        <v>149</v>
      </c>
      <c r="I67" s="27" t="s">
        <v>150</v>
      </c>
      <c r="J67" s="31" t="s">
        <v>1268</v>
      </c>
      <c r="K67" s="98" t="s">
        <v>1271</v>
      </c>
      <c r="M67" s="84">
        <v>42586.436881365742</v>
      </c>
      <c r="N67" s="83" t="s">
        <v>1300</v>
      </c>
    </row>
    <row r="68" spans="1:14" ht="132" x14ac:dyDescent="0.25">
      <c r="A68" s="31">
        <v>333</v>
      </c>
      <c r="B68" s="34" t="s">
        <v>604</v>
      </c>
      <c r="C68" s="67" t="s">
        <v>42</v>
      </c>
      <c r="D68" s="34" t="s">
        <v>120</v>
      </c>
      <c r="E68" s="31" t="s">
        <v>144</v>
      </c>
      <c r="F68" s="31">
        <v>9</v>
      </c>
      <c r="G68" s="31">
        <v>23</v>
      </c>
      <c r="H68" s="27" t="s">
        <v>630</v>
      </c>
      <c r="I68" s="27" t="s">
        <v>631</v>
      </c>
      <c r="J68" s="31" t="s">
        <v>1268</v>
      </c>
      <c r="K68" s="99" t="s">
        <v>1286</v>
      </c>
      <c r="L68" s="24" t="s">
        <v>1471</v>
      </c>
      <c r="M68" s="84">
        <v>42586.436881365742</v>
      </c>
      <c r="N68" s="83" t="s">
        <v>1300</v>
      </c>
    </row>
    <row r="69" spans="1:14" x14ac:dyDescent="0.25">
      <c r="A69" s="31">
        <v>471</v>
      </c>
      <c r="B69" s="34" t="s">
        <v>879</v>
      </c>
      <c r="C69" s="67" t="s">
        <v>880</v>
      </c>
      <c r="D69" s="67" t="s">
        <v>881</v>
      </c>
      <c r="E69" s="35" t="s">
        <v>907</v>
      </c>
      <c r="F69" s="31">
        <v>9</v>
      </c>
      <c r="G69" s="31">
        <v>23</v>
      </c>
      <c r="H69" s="94" t="s">
        <v>908</v>
      </c>
      <c r="I69" s="94" t="s">
        <v>909</v>
      </c>
      <c r="J69" s="31" t="s">
        <v>1268</v>
      </c>
      <c r="K69" s="98" t="s">
        <v>1286</v>
      </c>
      <c r="L69" s="24" t="s">
        <v>1471</v>
      </c>
      <c r="M69" s="84">
        <v>42586.436881365742</v>
      </c>
      <c r="N69" s="83" t="s">
        <v>1300</v>
      </c>
    </row>
    <row r="70" spans="1:14" ht="39.6" x14ac:dyDescent="0.25">
      <c r="A70" s="39">
        <v>59</v>
      </c>
      <c r="B70" s="34" t="s">
        <v>119</v>
      </c>
      <c r="C70" s="67" t="s">
        <v>42</v>
      </c>
      <c r="D70" s="34" t="s">
        <v>120</v>
      </c>
      <c r="E70" s="31" t="s">
        <v>133</v>
      </c>
      <c r="F70" s="31">
        <v>9</v>
      </c>
      <c r="G70" s="63" t="s">
        <v>136</v>
      </c>
      <c r="H70" s="27" t="s">
        <v>134</v>
      </c>
      <c r="I70" s="27" t="s">
        <v>137</v>
      </c>
      <c r="J70" s="31" t="s">
        <v>1268</v>
      </c>
      <c r="K70" s="98" t="s">
        <v>1271</v>
      </c>
      <c r="M70" s="84">
        <v>42586.436881365742</v>
      </c>
      <c r="N70" s="83" t="s">
        <v>1300</v>
      </c>
    </row>
    <row r="71" spans="1:14" ht="39.6" x14ac:dyDescent="0.25">
      <c r="A71" s="31">
        <v>61</v>
      </c>
      <c r="B71" s="34" t="s">
        <v>119</v>
      </c>
      <c r="C71" s="67" t="s">
        <v>42</v>
      </c>
      <c r="D71" s="34" t="s">
        <v>120</v>
      </c>
      <c r="E71" s="31" t="s">
        <v>140</v>
      </c>
      <c r="F71" s="31">
        <v>9</v>
      </c>
      <c r="G71" s="31" t="s">
        <v>141</v>
      </c>
      <c r="H71" s="27" t="s">
        <v>142</v>
      </c>
      <c r="I71" s="27" t="s">
        <v>143</v>
      </c>
      <c r="J71" s="31" t="s">
        <v>1268</v>
      </c>
      <c r="K71" s="98" t="s">
        <v>1271</v>
      </c>
      <c r="L71" s="24" t="s">
        <v>1606</v>
      </c>
      <c r="M71" s="84">
        <v>42586.436881365742</v>
      </c>
      <c r="N71" s="83" t="s">
        <v>1300</v>
      </c>
    </row>
    <row r="72" spans="1:14" ht="79.2" x14ac:dyDescent="0.25">
      <c r="A72" s="31">
        <v>514</v>
      </c>
      <c r="B72" s="68" t="s">
        <v>948</v>
      </c>
      <c r="C72" s="34" t="s">
        <v>949</v>
      </c>
      <c r="D72" s="34" t="s">
        <v>125</v>
      </c>
      <c r="E72" s="31" t="s">
        <v>144</v>
      </c>
      <c r="F72" s="31">
        <v>9</v>
      </c>
      <c r="G72" s="31" t="s">
        <v>1000</v>
      </c>
      <c r="H72" s="27" t="s">
        <v>1001</v>
      </c>
      <c r="I72" s="27" t="s">
        <v>1002</v>
      </c>
      <c r="J72" s="35" t="s">
        <v>1298</v>
      </c>
      <c r="K72" s="98" t="s">
        <v>1287</v>
      </c>
      <c r="L72" s="28" t="s">
        <v>1297</v>
      </c>
      <c r="M72" s="84">
        <v>42586.436881365742</v>
      </c>
      <c r="N72" s="83" t="s">
        <v>1300</v>
      </c>
    </row>
    <row r="73" spans="1:14" ht="409.6" x14ac:dyDescent="0.25">
      <c r="A73" s="31">
        <v>469</v>
      </c>
      <c r="B73" s="34" t="s">
        <v>879</v>
      </c>
      <c r="C73" s="67" t="s">
        <v>1461</v>
      </c>
      <c r="D73" s="67" t="s">
        <v>881</v>
      </c>
      <c r="E73" s="35">
        <v>4.5</v>
      </c>
      <c r="F73" s="31">
        <v>9</v>
      </c>
      <c r="H73" s="94" t="s">
        <v>1299</v>
      </c>
      <c r="J73" s="35" t="s">
        <v>1296</v>
      </c>
      <c r="K73" s="98" t="s">
        <v>1286</v>
      </c>
      <c r="L73" s="85" t="s">
        <v>1302</v>
      </c>
      <c r="M73" s="84">
        <v>42586.436881365742</v>
      </c>
      <c r="N73" s="83" t="s">
        <v>1300</v>
      </c>
    </row>
    <row r="74" spans="1:14" ht="264" x14ac:dyDescent="0.25">
      <c r="A74" s="39">
        <v>65</v>
      </c>
      <c r="B74" s="34" t="s">
        <v>119</v>
      </c>
      <c r="C74" s="67" t="s">
        <v>42</v>
      </c>
      <c r="D74" s="34" t="s">
        <v>120</v>
      </c>
      <c r="E74" s="31" t="s">
        <v>144</v>
      </c>
      <c r="F74" s="31" t="s">
        <v>151</v>
      </c>
      <c r="G74" s="31" t="s">
        <v>152</v>
      </c>
      <c r="H74" s="27" t="s">
        <v>145</v>
      </c>
      <c r="I74" s="27" t="s">
        <v>153</v>
      </c>
      <c r="J74" s="35" t="s">
        <v>1298</v>
      </c>
      <c r="K74" s="98" t="s">
        <v>1286</v>
      </c>
      <c r="L74" s="86" t="s">
        <v>1304</v>
      </c>
      <c r="M74" s="84">
        <v>42593.390425925929</v>
      </c>
      <c r="N74" s="83" t="s">
        <v>1300</v>
      </c>
    </row>
    <row r="75" spans="1:14" x14ac:dyDescent="0.25">
      <c r="A75" s="31">
        <v>300</v>
      </c>
      <c r="B75" s="34" t="s">
        <v>557</v>
      </c>
      <c r="C75" s="67" t="s">
        <v>558</v>
      </c>
      <c r="D75" s="34" t="s">
        <v>120</v>
      </c>
      <c r="E75" s="31" t="s">
        <v>140</v>
      </c>
      <c r="F75" s="31">
        <v>10</v>
      </c>
      <c r="G75" s="31">
        <v>1</v>
      </c>
      <c r="H75" s="27" t="s">
        <v>563</v>
      </c>
      <c r="I75" s="27" t="s">
        <v>564</v>
      </c>
      <c r="J75" s="35" t="s">
        <v>1268</v>
      </c>
      <c r="K75" s="98" t="s">
        <v>1286</v>
      </c>
      <c r="L75" s="24" t="s">
        <v>1471</v>
      </c>
      <c r="M75" s="84">
        <v>42586.436881365742</v>
      </c>
      <c r="N75" s="83" t="s">
        <v>1300</v>
      </c>
    </row>
    <row r="76" spans="1:14" ht="92.4" x14ac:dyDescent="0.25">
      <c r="A76" s="31">
        <v>334</v>
      </c>
      <c r="B76" s="34" t="s">
        <v>604</v>
      </c>
      <c r="C76" s="67" t="s">
        <v>42</v>
      </c>
      <c r="D76" s="34" t="s">
        <v>120</v>
      </c>
      <c r="E76" s="31" t="s">
        <v>144</v>
      </c>
      <c r="F76" s="31">
        <v>10</v>
      </c>
      <c r="G76" s="31">
        <v>4</v>
      </c>
      <c r="H76" s="27" t="s">
        <v>632</v>
      </c>
      <c r="I76" s="27" t="s">
        <v>633</v>
      </c>
      <c r="J76" s="35" t="s">
        <v>1268</v>
      </c>
      <c r="K76" s="98" t="s">
        <v>1286</v>
      </c>
      <c r="L76" s="24" t="s">
        <v>1471</v>
      </c>
      <c r="M76" s="84">
        <v>42586.436881365742</v>
      </c>
      <c r="N76" s="83" t="s">
        <v>1300</v>
      </c>
    </row>
    <row r="77" spans="1:14" ht="26.4" x14ac:dyDescent="0.25">
      <c r="A77" s="31">
        <v>301</v>
      </c>
      <c r="B77" s="34" t="s">
        <v>557</v>
      </c>
      <c r="C77" s="67" t="s">
        <v>558</v>
      </c>
      <c r="D77" s="34" t="s">
        <v>120</v>
      </c>
      <c r="E77" s="31" t="s">
        <v>565</v>
      </c>
      <c r="F77" s="31">
        <v>10</v>
      </c>
      <c r="G77" s="31">
        <v>13</v>
      </c>
      <c r="H77" s="27" t="s">
        <v>566</v>
      </c>
      <c r="I77" s="27" t="s">
        <v>567</v>
      </c>
      <c r="J77" s="35" t="s">
        <v>1268</v>
      </c>
      <c r="K77" s="98" t="s">
        <v>1271</v>
      </c>
      <c r="M77" s="84">
        <v>42586.436881365742</v>
      </c>
      <c r="N77" s="83" t="s">
        <v>1300</v>
      </c>
    </row>
    <row r="78" spans="1:14" ht="26.4" x14ac:dyDescent="0.25">
      <c r="A78" s="31">
        <v>67</v>
      </c>
      <c r="B78" s="34" t="s">
        <v>119</v>
      </c>
      <c r="C78" s="67" t="s">
        <v>42</v>
      </c>
      <c r="D78" s="34" t="s">
        <v>125</v>
      </c>
      <c r="E78" s="31">
        <v>5.0999999999999996</v>
      </c>
      <c r="F78" s="31">
        <v>10</v>
      </c>
      <c r="G78" s="31">
        <v>22</v>
      </c>
      <c r="H78" s="27" t="s">
        <v>156</v>
      </c>
      <c r="I78" s="27" t="s">
        <v>157</v>
      </c>
      <c r="J78" s="35" t="s">
        <v>1268</v>
      </c>
      <c r="K78" s="98" t="s">
        <v>1271</v>
      </c>
      <c r="M78" s="84">
        <v>42586.436881365742</v>
      </c>
      <c r="N78" s="83" t="s">
        <v>1300</v>
      </c>
    </row>
    <row r="79" spans="1:14" ht="39.6" x14ac:dyDescent="0.25">
      <c r="A79" s="31">
        <v>302</v>
      </c>
      <c r="B79" s="34" t="s">
        <v>557</v>
      </c>
      <c r="C79" s="67" t="s">
        <v>558</v>
      </c>
      <c r="D79" s="34" t="s">
        <v>120</v>
      </c>
      <c r="E79" s="31">
        <v>5.0999999999999996</v>
      </c>
      <c r="F79" s="31">
        <v>10</v>
      </c>
      <c r="G79" s="31">
        <v>23</v>
      </c>
      <c r="H79" s="27" t="s">
        <v>568</v>
      </c>
      <c r="I79" s="27" t="s">
        <v>569</v>
      </c>
      <c r="J79" s="35" t="s">
        <v>1268</v>
      </c>
      <c r="K79" s="98" t="s">
        <v>1286</v>
      </c>
      <c r="L79" s="85" t="s">
        <v>1607</v>
      </c>
      <c r="M79" s="84">
        <v>42593.390425925929</v>
      </c>
      <c r="N79" s="83" t="s">
        <v>1300</v>
      </c>
    </row>
    <row r="80" spans="1:14" x14ac:dyDescent="0.25">
      <c r="A80" s="39">
        <v>68</v>
      </c>
      <c r="B80" s="34" t="s">
        <v>119</v>
      </c>
      <c r="C80" s="67" t="s">
        <v>42</v>
      </c>
      <c r="D80" s="34" t="s">
        <v>120</v>
      </c>
      <c r="E80" s="31">
        <v>5.0999999999999996</v>
      </c>
      <c r="F80" s="31">
        <v>10</v>
      </c>
      <c r="G80" s="31">
        <v>25</v>
      </c>
      <c r="H80" s="27" t="s">
        <v>145</v>
      </c>
      <c r="I80" s="27" t="s">
        <v>158</v>
      </c>
      <c r="J80" s="35" t="s">
        <v>1268</v>
      </c>
      <c r="K80" s="98" t="s">
        <v>1271</v>
      </c>
      <c r="M80" s="84">
        <v>42586.436881365742</v>
      </c>
      <c r="N80" s="83" t="s">
        <v>1300</v>
      </c>
    </row>
    <row r="81" spans="1:15" ht="39.6" x14ac:dyDescent="0.25">
      <c r="A81" s="31">
        <v>69</v>
      </c>
      <c r="B81" s="34" t="s">
        <v>119</v>
      </c>
      <c r="C81" s="67" t="s">
        <v>42</v>
      </c>
      <c r="D81" s="34" t="s">
        <v>125</v>
      </c>
      <c r="E81" s="31">
        <v>5.0999999999999996</v>
      </c>
      <c r="F81" s="31">
        <v>10</v>
      </c>
      <c r="G81" s="31">
        <v>26</v>
      </c>
      <c r="H81" s="27" t="s">
        <v>145</v>
      </c>
      <c r="I81" s="27" t="s">
        <v>159</v>
      </c>
      <c r="J81" s="35" t="s">
        <v>1268</v>
      </c>
      <c r="K81" s="98" t="s">
        <v>1271</v>
      </c>
      <c r="M81" s="84">
        <v>42586.436881365742</v>
      </c>
      <c r="N81" s="83" t="s">
        <v>1300</v>
      </c>
    </row>
    <row r="82" spans="1:15" ht="224.4" x14ac:dyDescent="0.25">
      <c r="A82" s="31">
        <v>335</v>
      </c>
      <c r="B82" s="34" t="s">
        <v>604</v>
      </c>
      <c r="C82" s="67" t="s">
        <v>42</v>
      </c>
      <c r="D82" s="34" t="s">
        <v>120</v>
      </c>
      <c r="E82" s="31">
        <v>5.0999999999999996</v>
      </c>
      <c r="F82" s="31">
        <v>10</v>
      </c>
      <c r="G82" s="31">
        <v>27</v>
      </c>
      <c r="H82" s="27" t="s">
        <v>634</v>
      </c>
      <c r="I82" s="27" t="s">
        <v>635</v>
      </c>
      <c r="J82" s="35" t="s">
        <v>1268</v>
      </c>
      <c r="K82" s="98" t="s">
        <v>1286</v>
      </c>
      <c r="L82" s="85" t="s">
        <v>1608</v>
      </c>
      <c r="M82" s="84">
        <v>42593.390425925929</v>
      </c>
      <c r="N82" s="83" t="s">
        <v>1300</v>
      </c>
    </row>
    <row r="83" spans="1:15" ht="26.4" x14ac:dyDescent="0.25">
      <c r="A83" s="31">
        <v>472</v>
      </c>
      <c r="B83" s="34" t="s">
        <v>879</v>
      </c>
      <c r="C83" s="67" t="s">
        <v>880</v>
      </c>
      <c r="D83" s="67" t="s">
        <v>881</v>
      </c>
      <c r="E83" s="31">
        <v>5.0999999999999996</v>
      </c>
      <c r="F83" s="31">
        <v>10</v>
      </c>
      <c r="G83" s="31">
        <v>27</v>
      </c>
      <c r="H83" s="94" t="s">
        <v>910</v>
      </c>
      <c r="I83" s="94" t="s">
        <v>911</v>
      </c>
      <c r="J83" s="35" t="s">
        <v>1268</v>
      </c>
      <c r="K83" s="98" t="s">
        <v>1271</v>
      </c>
      <c r="L83" s="24" t="s">
        <v>1609</v>
      </c>
      <c r="M83" s="84"/>
      <c r="N83" s="83" t="s">
        <v>1300</v>
      </c>
    </row>
    <row r="84" spans="1:15" ht="79.2" x14ac:dyDescent="0.25">
      <c r="A84" s="31">
        <v>515</v>
      </c>
      <c r="B84" s="68" t="s">
        <v>948</v>
      </c>
      <c r="C84" s="34" t="s">
        <v>949</v>
      </c>
      <c r="D84" s="34" t="s">
        <v>125</v>
      </c>
      <c r="E84" s="31" t="s">
        <v>144</v>
      </c>
      <c r="F84" s="31">
        <v>10</v>
      </c>
      <c r="G84" s="31" t="s">
        <v>1003</v>
      </c>
      <c r="H84" s="27" t="s">
        <v>1001</v>
      </c>
      <c r="I84" s="27" t="s">
        <v>1002</v>
      </c>
      <c r="J84" s="35" t="s">
        <v>1268</v>
      </c>
      <c r="K84" s="98" t="s">
        <v>1305</v>
      </c>
      <c r="L84" s="24" t="s">
        <v>1472</v>
      </c>
      <c r="M84" s="84">
        <v>42586.436881365742</v>
      </c>
      <c r="N84" s="83" t="s">
        <v>1300</v>
      </c>
      <c r="O84" s="56"/>
    </row>
    <row r="85" spans="1:15" ht="92.4" x14ac:dyDescent="0.25">
      <c r="A85" s="31">
        <v>66</v>
      </c>
      <c r="B85" s="34" t="s">
        <v>119</v>
      </c>
      <c r="C85" s="67" t="s">
        <v>42</v>
      </c>
      <c r="D85" s="34" t="s">
        <v>120</v>
      </c>
      <c r="E85" s="31" t="s">
        <v>144</v>
      </c>
      <c r="F85" s="31">
        <v>10</v>
      </c>
      <c r="G85" s="31" t="s">
        <v>154</v>
      </c>
      <c r="H85" s="27" t="s">
        <v>145</v>
      </c>
      <c r="I85" s="27" t="s">
        <v>155</v>
      </c>
      <c r="J85" s="35" t="s">
        <v>1298</v>
      </c>
      <c r="K85" s="98" t="s">
        <v>1286</v>
      </c>
      <c r="L85" s="85" t="s">
        <v>1303</v>
      </c>
      <c r="M85" s="84">
        <v>42593.390425925929</v>
      </c>
      <c r="N85" s="83" t="s">
        <v>1300</v>
      </c>
    </row>
    <row r="86" spans="1:15" ht="237.6" x14ac:dyDescent="0.25">
      <c r="A86" s="31">
        <v>70</v>
      </c>
      <c r="B86" s="34" t="s">
        <v>119</v>
      </c>
      <c r="C86" s="67" t="s">
        <v>42</v>
      </c>
      <c r="D86" s="34" t="s">
        <v>120</v>
      </c>
      <c r="E86" s="31">
        <v>5.0999999999999996</v>
      </c>
      <c r="F86" s="31">
        <v>11</v>
      </c>
      <c r="G86" s="31">
        <v>2</v>
      </c>
      <c r="H86" s="27" t="s">
        <v>160</v>
      </c>
      <c r="I86" s="27" t="s">
        <v>161</v>
      </c>
      <c r="J86" s="35" t="s">
        <v>1268</v>
      </c>
      <c r="K86" s="98" t="s">
        <v>1286</v>
      </c>
      <c r="L86" s="85" t="s">
        <v>1610</v>
      </c>
      <c r="M86" s="84">
        <v>42593.390425925929</v>
      </c>
      <c r="N86" s="83" t="s">
        <v>1300</v>
      </c>
    </row>
    <row r="87" spans="1:15" ht="145.19999999999999" x14ac:dyDescent="0.25">
      <c r="A87" s="31">
        <v>516</v>
      </c>
      <c r="B87" s="68" t="s">
        <v>948</v>
      </c>
      <c r="C87" s="34" t="s">
        <v>949</v>
      </c>
      <c r="D87" s="34" t="s">
        <v>125</v>
      </c>
      <c r="E87" s="31" t="s">
        <v>1004</v>
      </c>
      <c r="F87" s="31">
        <v>11</v>
      </c>
      <c r="G87" s="31">
        <v>6</v>
      </c>
      <c r="H87" s="27" t="s">
        <v>1005</v>
      </c>
      <c r="I87" s="27" t="s">
        <v>1006</v>
      </c>
      <c r="J87" s="35" t="s">
        <v>1307</v>
      </c>
      <c r="K87" s="99" t="s">
        <v>1286</v>
      </c>
      <c r="L87" s="85" t="s">
        <v>1693</v>
      </c>
      <c r="M87" s="56">
        <v>42703.624595254631</v>
      </c>
      <c r="N87" s="83" t="s">
        <v>1300</v>
      </c>
    </row>
    <row r="88" spans="1:15" ht="52.8" x14ac:dyDescent="0.25">
      <c r="A88" s="31">
        <v>342</v>
      </c>
      <c r="B88" s="34" t="s">
        <v>604</v>
      </c>
      <c r="C88" s="67" t="s">
        <v>42</v>
      </c>
      <c r="D88" s="34" t="s">
        <v>120</v>
      </c>
      <c r="E88" s="31" t="s">
        <v>636</v>
      </c>
      <c r="F88" s="31">
        <v>11</v>
      </c>
      <c r="G88" s="31">
        <v>9</v>
      </c>
      <c r="H88" s="27" t="s">
        <v>647</v>
      </c>
      <c r="I88" s="27" t="s">
        <v>648</v>
      </c>
      <c r="J88" s="35" t="s">
        <v>1268</v>
      </c>
      <c r="K88" s="99" t="s">
        <v>1287</v>
      </c>
      <c r="L88" s="24" t="s">
        <v>1306</v>
      </c>
      <c r="M88" s="84">
        <v>42589.489564236108</v>
      </c>
      <c r="N88" s="83" t="s">
        <v>1300</v>
      </c>
      <c r="O88" s="56"/>
    </row>
    <row r="89" spans="1:15" ht="132" x14ac:dyDescent="0.25">
      <c r="A89" s="31">
        <v>336</v>
      </c>
      <c r="B89" s="34" t="s">
        <v>604</v>
      </c>
      <c r="C89" s="67" t="s">
        <v>42</v>
      </c>
      <c r="D89" s="34" t="s">
        <v>120</v>
      </c>
      <c r="E89" s="31" t="s">
        <v>636</v>
      </c>
      <c r="F89" s="31">
        <v>11</v>
      </c>
      <c r="G89" s="31">
        <v>11</v>
      </c>
      <c r="H89" s="94" t="s">
        <v>637</v>
      </c>
      <c r="I89" s="27" t="s">
        <v>611</v>
      </c>
      <c r="J89" s="35" t="s">
        <v>1268</v>
      </c>
      <c r="K89" s="98" t="s">
        <v>1286</v>
      </c>
      <c r="L89" s="28" t="s">
        <v>1476</v>
      </c>
      <c r="M89" s="84">
        <v>42545.558889699074</v>
      </c>
      <c r="N89" s="83" t="s">
        <v>1300</v>
      </c>
    </row>
    <row r="90" spans="1:15" ht="52.8" x14ac:dyDescent="0.25">
      <c r="A90" s="31">
        <v>517</v>
      </c>
      <c r="B90" s="68" t="s">
        <v>948</v>
      </c>
      <c r="C90" s="34" t="s">
        <v>949</v>
      </c>
      <c r="D90" s="34" t="s">
        <v>125</v>
      </c>
      <c r="E90" s="31" t="s">
        <v>1007</v>
      </c>
      <c r="F90" s="31">
        <v>11</v>
      </c>
      <c r="G90" s="31">
        <v>11</v>
      </c>
      <c r="H90" s="27" t="s">
        <v>1008</v>
      </c>
      <c r="I90" s="27" t="s">
        <v>1009</v>
      </c>
      <c r="J90" s="35" t="s">
        <v>1307</v>
      </c>
      <c r="K90" s="98" t="s">
        <v>1286</v>
      </c>
      <c r="L90" s="85" t="s">
        <v>1616</v>
      </c>
      <c r="M90" s="84">
        <v>42634.755904398146</v>
      </c>
      <c r="N90" s="83" t="s">
        <v>1300</v>
      </c>
    </row>
    <row r="91" spans="1:15" ht="118.8" x14ac:dyDescent="0.25">
      <c r="A91" s="31">
        <v>337</v>
      </c>
      <c r="B91" s="34" t="s">
        <v>604</v>
      </c>
      <c r="C91" s="67" t="s">
        <v>42</v>
      </c>
      <c r="D91" s="34" t="s">
        <v>120</v>
      </c>
      <c r="E91" s="31" t="s">
        <v>636</v>
      </c>
      <c r="F91" s="31">
        <v>11</v>
      </c>
      <c r="G91" s="31">
        <v>12</v>
      </c>
      <c r="H91" s="94" t="s">
        <v>638</v>
      </c>
      <c r="I91" s="27" t="s">
        <v>611</v>
      </c>
      <c r="J91" s="35" t="s">
        <v>1268</v>
      </c>
      <c r="K91" s="98" t="s">
        <v>1286</v>
      </c>
      <c r="L91" s="28" t="s">
        <v>1612</v>
      </c>
      <c r="M91" s="84">
        <v>42589.489564236108</v>
      </c>
      <c r="N91" s="83" t="s">
        <v>1300</v>
      </c>
    </row>
    <row r="92" spans="1:15" ht="79.2" x14ac:dyDescent="0.25">
      <c r="A92" s="31">
        <v>518</v>
      </c>
      <c r="B92" s="68" t="s">
        <v>948</v>
      </c>
      <c r="C92" s="34" t="s">
        <v>949</v>
      </c>
      <c r="D92" s="34" t="s">
        <v>125</v>
      </c>
      <c r="E92" s="31" t="s">
        <v>636</v>
      </c>
      <c r="F92" s="31">
        <v>11</v>
      </c>
      <c r="G92" s="31">
        <v>12</v>
      </c>
      <c r="H92" s="27" t="s">
        <v>1010</v>
      </c>
      <c r="I92" s="27" t="s">
        <v>1011</v>
      </c>
      <c r="J92" s="35" t="s">
        <v>1307</v>
      </c>
      <c r="K92" s="99" t="s">
        <v>1473</v>
      </c>
      <c r="L92" s="85" t="s">
        <v>1614</v>
      </c>
      <c r="M92" s="84">
        <v>42642.385823611112</v>
      </c>
      <c r="N92" s="83" t="s">
        <v>1300</v>
      </c>
    </row>
    <row r="93" spans="1:15" ht="118.8" x14ac:dyDescent="0.25">
      <c r="A93" s="31">
        <v>72</v>
      </c>
      <c r="B93" s="34" t="s">
        <v>119</v>
      </c>
      <c r="C93" s="67" t="s">
        <v>42</v>
      </c>
      <c r="D93" s="34" t="s">
        <v>125</v>
      </c>
      <c r="E93" s="31" t="s">
        <v>164</v>
      </c>
      <c r="F93" s="31" t="s">
        <v>165</v>
      </c>
      <c r="G93" s="31" t="s">
        <v>166</v>
      </c>
      <c r="H93" s="27" t="s">
        <v>167</v>
      </c>
      <c r="I93" s="27" t="s">
        <v>168</v>
      </c>
      <c r="J93" s="35" t="s">
        <v>1475</v>
      </c>
      <c r="K93" s="98" t="s">
        <v>1286</v>
      </c>
      <c r="L93" s="85" t="s">
        <v>1611</v>
      </c>
      <c r="M93" s="84">
        <v>42593.390425925929</v>
      </c>
      <c r="N93" s="83" t="s">
        <v>1300</v>
      </c>
    </row>
    <row r="94" spans="1:15" ht="52.8" x14ac:dyDescent="0.25">
      <c r="A94" s="31">
        <v>519</v>
      </c>
      <c r="B94" s="68" t="s">
        <v>948</v>
      </c>
      <c r="C94" s="34" t="s">
        <v>949</v>
      </c>
      <c r="D94" s="34" t="s">
        <v>125</v>
      </c>
      <c r="E94" s="31" t="s">
        <v>636</v>
      </c>
      <c r="F94" s="31">
        <v>11</v>
      </c>
      <c r="G94" s="31">
        <v>12</v>
      </c>
      <c r="H94" s="27" t="s">
        <v>1012</v>
      </c>
      <c r="I94" s="27" t="s">
        <v>1013</v>
      </c>
      <c r="J94" s="35" t="s">
        <v>1268</v>
      </c>
      <c r="K94" s="98" t="s">
        <v>1271</v>
      </c>
      <c r="M94" s="84">
        <v>42589.489564236108</v>
      </c>
      <c r="N94" s="83" t="s">
        <v>1300</v>
      </c>
    </row>
    <row r="95" spans="1:15" x14ac:dyDescent="0.25">
      <c r="A95" s="31">
        <v>338</v>
      </c>
      <c r="B95" s="34" t="s">
        <v>604</v>
      </c>
      <c r="C95" s="67" t="s">
        <v>42</v>
      </c>
      <c r="D95" s="34" t="s">
        <v>120</v>
      </c>
      <c r="E95" s="31" t="s">
        <v>639</v>
      </c>
      <c r="F95" s="31">
        <v>11</v>
      </c>
      <c r="G95" s="31">
        <v>15</v>
      </c>
      <c r="H95" s="27" t="s">
        <v>640</v>
      </c>
      <c r="I95" s="27" t="s">
        <v>618</v>
      </c>
      <c r="J95" s="35" t="s">
        <v>1268</v>
      </c>
      <c r="K95" s="98" t="s">
        <v>1271</v>
      </c>
      <c r="L95" s="24"/>
      <c r="M95" s="84">
        <v>42589.489564236108</v>
      </c>
      <c r="N95" s="83" t="s">
        <v>1300</v>
      </c>
    </row>
    <row r="96" spans="1:15" x14ac:dyDescent="0.25">
      <c r="A96" s="31">
        <v>520</v>
      </c>
      <c r="B96" s="68"/>
      <c r="D96" s="34" t="s">
        <v>120</v>
      </c>
      <c r="E96" s="31" t="s">
        <v>639</v>
      </c>
      <c r="F96" s="31">
        <v>11</v>
      </c>
      <c r="G96" s="31">
        <v>15</v>
      </c>
      <c r="H96" s="27" t="s">
        <v>1014</v>
      </c>
      <c r="I96" s="27" t="s">
        <v>1015</v>
      </c>
      <c r="J96" s="35" t="s">
        <v>1268</v>
      </c>
      <c r="K96" s="98" t="s">
        <v>1271</v>
      </c>
      <c r="L96" s="24"/>
      <c r="M96" s="84">
        <v>42589.489564236108</v>
      </c>
      <c r="N96" s="83" t="s">
        <v>1300</v>
      </c>
    </row>
    <row r="97" spans="1:14" ht="158.4" x14ac:dyDescent="0.25">
      <c r="A97" s="31">
        <v>521</v>
      </c>
      <c r="B97" s="68" t="s">
        <v>948</v>
      </c>
      <c r="C97" s="34" t="s">
        <v>949</v>
      </c>
      <c r="D97" s="34" t="s">
        <v>125</v>
      </c>
      <c r="E97" s="31" t="s">
        <v>639</v>
      </c>
      <c r="F97" s="31">
        <v>11</v>
      </c>
      <c r="G97" s="31">
        <v>16</v>
      </c>
      <c r="H97" s="27" t="s">
        <v>1016</v>
      </c>
      <c r="I97" s="27" t="s">
        <v>1017</v>
      </c>
      <c r="J97" s="35" t="s">
        <v>1307</v>
      </c>
      <c r="K97" s="99" t="s">
        <v>1473</v>
      </c>
      <c r="L97" s="85" t="s">
        <v>1615</v>
      </c>
      <c r="M97" s="84">
        <v>42642.385823611112</v>
      </c>
      <c r="N97" s="83" t="s">
        <v>1300</v>
      </c>
    </row>
    <row r="98" spans="1:14" x14ac:dyDescent="0.25">
      <c r="A98" s="31">
        <v>303</v>
      </c>
      <c r="B98" s="34" t="s">
        <v>557</v>
      </c>
      <c r="C98" s="67" t="s">
        <v>558</v>
      </c>
      <c r="D98" s="34" t="s">
        <v>120</v>
      </c>
      <c r="E98" s="31" t="s">
        <v>570</v>
      </c>
      <c r="F98" s="31">
        <v>11</v>
      </c>
      <c r="G98" s="31">
        <v>19</v>
      </c>
      <c r="H98" s="27" t="s">
        <v>571</v>
      </c>
      <c r="I98" s="27" t="s">
        <v>572</v>
      </c>
      <c r="J98" s="35" t="s">
        <v>1268</v>
      </c>
      <c r="K98" s="98" t="s">
        <v>1271</v>
      </c>
      <c r="L98" s="24" t="s">
        <v>1613</v>
      </c>
      <c r="M98" s="84">
        <v>42589.489564236108</v>
      </c>
      <c r="N98" s="83" t="s">
        <v>1300</v>
      </c>
    </row>
    <row r="99" spans="1:14" ht="52.8" x14ac:dyDescent="0.25">
      <c r="A99" s="31">
        <v>522</v>
      </c>
      <c r="B99" s="68" t="s">
        <v>948</v>
      </c>
      <c r="C99" s="34" t="s">
        <v>949</v>
      </c>
      <c r="D99" s="34" t="s">
        <v>125</v>
      </c>
      <c r="E99" s="31" t="s">
        <v>570</v>
      </c>
      <c r="F99" s="31">
        <v>11</v>
      </c>
      <c r="G99" s="31">
        <v>20</v>
      </c>
      <c r="H99" s="27" t="s">
        <v>1018</v>
      </c>
      <c r="I99" s="27" t="s">
        <v>1019</v>
      </c>
      <c r="J99" s="35" t="s">
        <v>1307</v>
      </c>
      <c r="K99" s="99" t="s">
        <v>1473</v>
      </c>
      <c r="L99" s="85" t="s">
        <v>1617</v>
      </c>
      <c r="M99" s="84">
        <v>42642.385823611112</v>
      </c>
      <c r="N99" s="83" t="s">
        <v>1300</v>
      </c>
    </row>
    <row r="100" spans="1:14" ht="26.4" x14ac:dyDescent="0.25">
      <c r="A100" s="31">
        <v>339</v>
      </c>
      <c r="B100" s="34" t="s">
        <v>604</v>
      </c>
      <c r="C100" s="67" t="s">
        <v>42</v>
      </c>
      <c r="D100" s="34" t="s">
        <v>120</v>
      </c>
      <c r="E100" s="31" t="s">
        <v>641</v>
      </c>
      <c r="F100" s="31">
        <v>11</v>
      </c>
      <c r="G100" s="31">
        <v>24</v>
      </c>
      <c r="H100" s="27" t="s">
        <v>642</v>
      </c>
      <c r="I100" s="27" t="s">
        <v>622</v>
      </c>
      <c r="J100" s="35" t="s">
        <v>1268</v>
      </c>
      <c r="K100" s="98" t="s">
        <v>1271</v>
      </c>
      <c r="M100" s="84">
        <v>42590.401964699071</v>
      </c>
      <c r="N100" s="83" t="s">
        <v>1300</v>
      </c>
    </row>
    <row r="101" spans="1:14" ht="52.8" x14ac:dyDescent="0.25">
      <c r="A101" s="31">
        <v>523</v>
      </c>
      <c r="B101" s="68" t="s">
        <v>948</v>
      </c>
      <c r="C101" s="34" t="s">
        <v>949</v>
      </c>
      <c r="D101" s="34" t="s">
        <v>125</v>
      </c>
      <c r="E101" s="31" t="s">
        <v>641</v>
      </c>
      <c r="F101" s="31">
        <v>11</v>
      </c>
      <c r="G101" s="31">
        <v>24</v>
      </c>
      <c r="H101" s="27" t="s">
        <v>1018</v>
      </c>
      <c r="I101" s="27" t="s">
        <v>1019</v>
      </c>
      <c r="J101" s="35" t="s">
        <v>1307</v>
      </c>
      <c r="K101" s="99" t="s">
        <v>1473</v>
      </c>
      <c r="L101" s="85" t="s">
        <v>1615</v>
      </c>
      <c r="M101" s="84">
        <v>42642.385823611112</v>
      </c>
      <c r="N101" s="83" t="s">
        <v>1300</v>
      </c>
    </row>
    <row r="102" spans="1:14" ht="79.2" x14ac:dyDescent="0.25">
      <c r="A102" s="31">
        <v>524</v>
      </c>
      <c r="B102" s="68" t="s">
        <v>948</v>
      </c>
      <c r="C102" s="34" t="s">
        <v>949</v>
      </c>
      <c r="D102" s="34" t="s">
        <v>125</v>
      </c>
      <c r="E102" s="31" t="s">
        <v>164</v>
      </c>
      <c r="F102" s="31">
        <v>11</v>
      </c>
      <c r="G102" s="31">
        <v>30</v>
      </c>
      <c r="H102" s="27" t="s">
        <v>1001</v>
      </c>
      <c r="I102" s="27" t="s">
        <v>1020</v>
      </c>
      <c r="K102" s="98" t="s">
        <v>1287</v>
      </c>
      <c r="L102" s="28" t="s">
        <v>1297</v>
      </c>
      <c r="M102" s="84">
        <v>42589.489564236108</v>
      </c>
      <c r="N102" s="83" t="s">
        <v>1300</v>
      </c>
    </row>
    <row r="103" spans="1:14" ht="26.4" x14ac:dyDescent="0.25">
      <c r="A103" s="31">
        <v>306</v>
      </c>
      <c r="B103" s="34" t="s">
        <v>557</v>
      </c>
      <c r="C103" s="67" t="s">
        <v>558</v>
      </c>
      <c r="D103" s="34" t="s">
        <v>120</v>
      </c>
      <c r="E103" s="31" t="s">
        <v>164</v>
      </c>
      <c r="F103" s="31">
        <v>12</v>
      </c>
      <c r="G103" s="31">
        <v>1</v>
      </c>
      <c r="H103" s="27" t="s">
        <v>577</v>
      </c>
      <c r="I103" s="27" t="s">
        <v>578</v>
      </c>
      <c r="J103" s="35" t="s">
        <v>1475</v>
      </c>
      <c r="K103" s="99" t="s">
        <v>1286</v>
      </c>
      <c r="L103" s="24" t="s">
        <v>1476</v>
      </c>
      <c r="M103" s="84">
        <v>42545.558889699074</v>
      </c>
      <c r="N103" s="83" t="s">
        <v>1300</v>
      </c>
    </row>
    <row r="104" spans="1:14" ht="118.8" x14ac:dyDescent="0.25">
      <c r="A104" s="31">
        <v>340</v>
      </c>
      <c r="B104" s="34" t="s">
        <v>604</v>
      </c>
      <c r="C104" s="67" t="s">
        <v>42</v>
      </c>
      <c r="D104" s="34" t="s">
        <v>120</v>
      </c>
      <c r="E104" s="31" t="s">
        <v>164</v>
      </c>
      <c r="F104" s="31">
        <v>12</v>
      </c>
      <c r="G104" s="31">
        <v>1</v>
      </c>
      <c r="H104" s="27" t="s">
        <v>643</v>
      </c>
      <c r="I104" s="27" t="s">
        <v>644</v>
      </c>
      <c r="J104" s="35" t="s">
        <v>1475</v>
      </c>
      <c r="K104" s="99" t="s">
        <v>1286</v>
      </c>
      <c r="L104" s="24" t="s">
        <v>1476</v>
      </c>
      <c r="M104" s="84">
        <v>42545.558889699074</v>
      </c>
      <c r="N104" s="83" t="s">
        <v>1300</v>
      </c>
    </row>
    <row r="105" spans="1:14" ht="118.8" x14ac:dyDescent="0.25">
      <c r="A105" s="31">
        <v>341</v>
      </c>
      <c r="B105" s="34" t="s">
        <v>604</v>
      </c>
      <c r="C105" s="67" t="s">
        <v>42</v>
      </c>
      <c r="D105" s="34" t="s">
        <v>120</v>
      </c>
      <c r="E105" s="31" t="s">
        <v>164</v>
      </c>
      <c r="F105" s="31">
        <v>12</v>
      </c>
      <c r="G105" s="31">
        <v>1</v>
      </c>
      <c r="H105" s="27" t="s">
        <v>645</v>
      </c>
      <c r="I105" s="27" t="s">
        <v>646</v>
      </c>
      <c r="J105" s="35" t="s">
        <v>1475</v>
      </c>
      <c r="K105" s="99" t="s">
        <v>1286</v>
      </c>
      <c r="L105" s="24" t="s">
        <v>1476</v>
      </c>
      <c r="M105" s="84">
        <v>42545.558889699074</v>
      </c>
      <c r="N105" s="83" t="s">
        <v>1300</v>
      </c>
    </row>
    <row r="106" spans="1:14" ht="79.2" x14ac:dyDescent="0.25">
      <c r="A106" s="31">
        <v>432</v>
      </c>
      <c r="B106" s="34" t="s">
        <v>804</v>
      </c>
      <c r="C106" s="67" t="s">
        <v>805</v>
      </c>
      <c r="D106" s="67" t="s">
        <v>811</v>
      </c>
      <c r="E106" s="61" t="s">
        <v>812</v>
      </c>
      <c r="F106" s="31">
        <v>12</v>
      </c>
      <c r="G106" s="31">
        <v>3</v>
      </c>
      <c r="H106" s="94" t="s">
        <v>813</v>
      </c>
      <c r="I106" s="94" t="s">
        <v>814</v>
      </c>
      <c r="J106" s="35" t="s">
        <v>1475</v>
      </c>
      <c r="K106" s="99" t="s">
        <v>1286</v>
      </c>
      <c r="L106" s="24" t="s">
        <v>1476</v>
      </c>
      <c r="M106" s="84">
        <v>42545.558889699074</v>
      </c>
      <c r="N106" s="83" t="s">
        <v>1300</v>
      </c>
    </row>
    <row r="107" spans="1:14" x14ac:dyDescent="0.25">
      <c r="A107" s="31">
        <v>304</v>
      </c>
      <c r="B107" s="34" t="s">
        <v>557</v>
      </c>
      <c r="C107" s="67" t="s">
        <v>558</v>
      </c>
      <c r="D107" s="34" t="s">
        <v>120</v>
      </c>
      <c r="E107" s="31" t="s">
        <v>164</v>
      </c>
      <c r="F107" s="31">
        <v>12</v>
      </c>
      <c r="G107" s="31">
        <v>6</v>
      </c>
      <c r="H107" s="27" t="s">
        <v>573</v>
      </c>
      <c r="I107" s="27" t="s">
        <v>574</v>
      </c>
      <c r="J107" s="35" t="s">
        <v>1475</v>
      </c>
      <c r="K107" s="99" t="s">
        <v>1286</v>
      </c>
      <c r="L107" s="24" t="s">
        <v>1476</v>
      </c>
      <c r="M107" s="84">
        <v>42545.558889699074</v>
      </c>
      <c r="N107" s="83" t="s">
        <v>1300</v>
      </c>
    </row>
    <row r="108" spans="1:14" x14ac:dyDescent="0.25">
      <c r="A108" s="31">
        <v>343</v>
      </c>
      <c r="B108" s="34" t="s">
        <v>604</v>
      </c>
      <c r="C108" s="67" t="s">
        <v>42</v>
      </c>
      <c r="D108" s="34" t="s">
        <v>120</v>
      </c>
      <c r="E108" s="31" t="s">
        <v>164</v>
      </c>
      <c r="F108" s="31">
        <v>12</v>
      </c>
      <c r="G108" s="31">
        <v>6</v>
      </c>
      <c r="H108" s="27" t="s">
        <v>649</v>
      </c>
      <c r="I108" s="27" t="s">
        <v>650</v>
      </c>
      <c r="J108" s="35" t="s">
        <v>1475</v>
      </c>
      <c r="K108" s="99" t="s">
        <v>1286</v>
      </c>
      <c r="L108" s="24" t="s">
        <v>1476</v>
      </c>
      <c r="M108" s="84">
        <v>42545.558889699074</v>
      </c>
      <c r="N108" s="83" t="s">
        <v>1300</v>
      </c>
    </row>
    <row r="109" spans="1:14" ht="66" x14ac:dyDescent="0.25">
      <c r="A109" s="31">
        <v>344</v>
      </c>
      <c r="B109" s="34" t="s">
        <v>604</v>
      </c>
      <c r="C109" s="67" t="s">
        <v>42</v>
      </c>
      <c r="D109" s="34" t="s">
        <v>120</v>
      </c>
      <c r="E109" s="31" t="s">
        <v>164</v>
      </c>
      <c r="F109" s="31">
        <v>12</v>
      </c>
      <c r="G109" s="31">
        <v>6</v>
      </c>
      <c r="H109" s="27" t="s">
        <v>651</v>
      </c>
      <c r="I109" s="27" t="s">
        <v>652</v>
      </c>
      <c r="J109" s="35" t="s">
        <v>1475</v>
      </c>
      <c r="K109" s="99" t="s">
        <v>1286</v>
      </c>
      <c r="L109" s="24" t="s">
        <v>1476</v>
      </c>
      <c r="M109" s="84">
        <v>42545.558889699074</v>
      </c>
      <c r="N109" s="83" t="s">
        <v>1300</v>
      </c>
    </row>
    <row r="110" spans="1:14" ht="26.4" x14ac:dyDescent="0.25">
      <c r="A110" s="31">
        <v>345</v>
      </c>
      <c r="B110" s="34" t="s">
        <v>604</v>
      </c>
      <c r="C110" s="67" t="s">
        <v>42</v>
      </c>
      <c r="D110" s="34" t="s">
        <v>120</v>
      </c>
      <c r="E110" s="31" t="s">
        <v>164</v>
      </c>
      <c r="F110" s="31">
        <v>12</v>
      </c>
      <c r="G110" s="31">
        <v>11</v>
      </c>
      <c r="H110" s="27" t="s">
        <v>653</v>
      </c>
      <c r="I110" s="27" t="s">
        <v>654</v>
      </c>
      <c r="J110" s="35" t="s">
        <v>1475</v>
      </c>
      <c r="K110" s="99" t="s">
        <v>1286</v>
      </c>
      <c r="L110" s="24" t="s">
        <v>1476</v>
      </c>
      <c r="M110" s="84">
        <v>42545.558889699074</v>
      </c>
      <c r="N110" s="83" t="s">
        <v>1300</v>
      </c>
    </row>
    <row r="111" spans="1:14" ht="79.2" x14ac:dyDescent="0.25">
      <c r="A111" s="31">
        <v>347</v>
      </c>
      <c r="B111" s="34" t="s">
        <v>604</v>
      </c>
      <c r="C111" s="67" t="s">
        <v>42</v>
      </c>
      <c r="D111" s="34" t="s">
        <v>120</v>
      </c>
      <c r="E111" s="31" t="s">
        <v>164</v>
      </c>
      <c r="F111" s="31">
        <v>12</v>
      </c>
      <c r="G111" s="31">
        <v>11</v>
      </c>
      <c r="H111" s="27" t="s">
        <v>656</v>
      </c>
      <c r="I111" s="27" t="s">
        <v>657</v>
      </c>
      <c r="J111" s="35" t="s">
        <v>1475</v>
      </c>
      <c r="K111" s="99" t="s">
        <v>1286</v>
      </c>
      <c r="L111" s="24" t="s">
        <v>1476</v>
      </c>
      <c r="M111" s="84">
        <v>42545.558889699074</v>
      </c>
      <c r="N111" s="83" t="s">
        <v>1300</v>
      </c>
    </row>
    <row r="112" spans="1:14" ht="66" x14ac:dyDescent="0.25">
      <c r="A112" s="31">
        <v>346</v>
      </c>
      <c r="B112" s="34" t="s">
        <v>604</v>
      </c>
      <c r="C112" s="67" t="s">
        <v>42</v>
      </c>
      <c r="D112" s="34" t="s">
        <v>120</v>
      </c>
      <c r="E112" s="31" t="s">
        <v>164</v>
      </c>
      <c r="F112" s="31">
        <v>12</v>
      </c>
      <c r="G112" s="31">
        <v>12</v>
      </c>
      <c r="H112" s="27" t="s">
        <v>655</v>
      </c>
      <c r="I112" s="27" t="s">
        <v>622</v>
      </c>
      <c r="J112" s="35" t="s">
        <v>1475</v>
      </c>
      <c r="K112" s="99" t="s">
        <v>1286</v>
      </c>
      <c r="L112" s="24" t="s">
        <v>1476</v>
      </c>
      <c r="M112" s="84">
        <v>42545.558889699074</v>
      </c>
      <c r="N112" s="83" t="s">
        <v>1300</v>
      </c>
    </row>
    <row r="113" spans="1:14" x14ac:dyDescent="0.25">
      <c r="A113" s="31">
        <v>305</v>
      </c>
      <c r="B113" s="34" t="s">
        <v>557</v>
      </c>
      <c r="C113" s="67" t="s">
        <v>558</v>
      </c>
      <c r="D113" s="34" t="s">
        <v>120</v>
      </c>
      <c r="E113" s="31" t="s">
        <v>164</v>
      </c>
      <c r="F113" s="31">
        <v>12</v>
      </c>
      <c r="G113" s="31">
        <v>15</v>
      </c>
      <c r="H113" s="27" t="s">
        <v>575</v>
      </c>
      <c r="I113" s="27" t="s">
        <v>576</v>
      </c>
      <c r="J113" s="35" t="s">
        <v>1475</v>
      </c>
      <c r="K113" s="99" t="s">
        <v>1286</v>
      </c>
      <c r="L113" s="24" t="s">
        <v>1476</v>
      </c>
      <c r="M113" s="84">
        <v>42545.558889699074</v>
      </c>
      <c r="N113" s="83" t="s">
        <v>1300</v>
      </c>
    </row>
    <row r="114" spans="1:14" ht="79.2" x14ac:dyDescent="0.25">
      <c r="A114" s="31">
        <v>525</v>
      </c>
      <c r="B114" s="68" t="s">
        <v>948</v>
      </c>
      <c r="C114" s="34" t="s">
        <v>949</v>
      </c>
      <c r="D114" s="34" t="s">
        <v>125</v>
      </c>
      <c r="E114" s="31" t="s">
        <v>164</v>
      </c>
      <c r="F114" s="31">
        <v>12</v>
      </c>
      <c r="H114" s="27" t="s">
        <v>1021</v>
      </c>
      <c r="I114" s="27" t="s">
        <v>1020</v>
      </c>
      <c r="K114" s="98" t="s">
        <v>1287</v>
      </c>
      <c r="L114" s="24" t="s">
        <v>1297</v>
      </c>
      <c r="M114" s="84">
        <v>42589.489564236108</v>
      </c>
      <c r="N114" s="83" t="s">
        <v>1300</v>
      </c>
    </row>
    <row r="115" spans="1:14" ht="79.2" x14ac:dyDescent="0.25">
      <c r="A115" s="31">
        <v>526</v>
      </c>
      <c r="B115" s="68" t="s">
        <v>948</v>
      </c>
      <c r="C115" s="34" t="s">
        <v>949</v>
      </c>
      <c r="D115" s="34" t="s">
        <v>125</v>
      </c>
      <c r="E115" s="31" t="s">
        <v>164</v>
      </c>
      <c r="F115" s="31">
        <v>12</v>
      </c>
      <c r="H115" s="27" t="s">
        <v>1022</v>
      </c>
      <c r="I115" s="27" t="s">
        <v>1020</v>
      </c>
      <c r="K115" s="98" t="s">
        <v>1287</v>
      </c>
      <c r="L115" s="28" t="s">
        <v>1297</v>
      </c>
      <c r="M115" s="84">
        <v>42589.489564236108</v>
      </c>
      <c r="N115" s="83" t="s">
        <v>1300</v>
      </c>
    </row>
    <row r="116" spans="1:14" ht="52.8" x14ac:dyDescent="0.25">
      <c r="A116" s="31">
        <v>348</v>
      </c>
      <c r="B116" s="34" t="s">
        <v>604</v>
      </c>
      <c r="C116" s="67" t="s">
        <v>42</v>
      </c>
      <c r="D116" s="34" t="s">
        <v>120</v>
      </c>
      <c r="E116" s="31" t="s">
        <v>164</v>
      </c>
      <c r="F116" s="31">
        <v>13</v>
      </c>
      <c r="G116" s="31">
        <v>2</v>
      </c>
      <c r="H116" s="27" t="s">
        <v>658</v>
      </c>
      <c r="I116" s="27" t="s">
        <v>659</v>
      </c>
      <c r="J116" s="35" t="s">
        <v>1475</v>
      </c>
      <c r="K116" s="99" t="s">
        <v>1286</v>
      </c>
      <c r="L116" s="24" t="s">
        <v>1476</v>
      </c>
      <c r="M116" s="84">
        <v>42545.558889699074</v>
      </c>
      <c r="N116" s="83" t="s">
        <v>1300</v>
      </c>
    </row>
    <row r="117" spans="1:14" ht="26.4" x14ac:dyDescent="0.25">
      <c r="A117" s="31">
        <v>349</v>
      </c>
      <c r="B117" s="34" t="s">
        <v>604</v>
      </c>
      <c r="C117" s="67" t="s">
        <v>42</v>
      </c>
      <c r="D117" s="34" t="s">
        <v>120</v>
      </c>
      <c r="E117" s="31" t="s">
        <v>164</v>
      </c>
      <c r="F117" s="31">
        <v>13</v>
      </c>
      <c r="G117" s="31">
        <v>4</v>
      </c>
      <c r="H117" s="27" t="s">
        <v>660</v>
      </c>
      <c r="I117" s="27" t="s">
        <v>661</v>
      </c>
      <c r="J117" s="35" t="s">
        <v>1475</v>
      </c>
      <c r="K117" s="99" t="s">
        <v>1286</v>
      </c>
      <c r="L117" s="24" t="s">
        <v>1476</v>
      </c>
      <c r="M117" s="84">
        <v>42545.558889699074</v>
      </c>
      <c r="N117" s="83" t="s">
        <v>1300</v>
      </c>
    </row>
    <row r="118" spans="1:14" ht="39.6" x14ac:dyDescent="0.25">
      <c r="A118" s="31">
        <v>350</v>
      </c>
      <c r="B118" s="34" t="s">
        <v>604</v>
      </c>
      <c r="C118" s="67" t="s">
        <v>42</v>
      </c>
      <c r="D118" s="34" t="s">
        <v>120</v>
      </c>
      <c r="E118" s="31" t="s">
        <v>164</v>
      </c>
      <c r="F118" s="31">
        <v>13</v>
      </c>
      <c r="G118" s="31">
        <v>11</v>
      </c>
      <c r="H118" s="27" t="s">
        <v>662</v>
      </c>
      <c r="I118" s="27" t="s">
        <v>663</v>
      </c>
      <c r="J118" s="35" t="s">
        <v>1475</v>
      </c>
      <c r="K118" s="99" t="s">
        <v>1286</v>
      </c>
      <c r="L118" s="24" t="s">
        <v>1476</v>
      </c>
      <c r="M118" s="84">
        <v>42545.558889699074</v>
      </c>
      <c r="N118" s="83" t="s">
        <v>1300</v>
      </c>
    </row>
    <row r="119" spans="1:14" ht="26.4" x14ac:dyDescent="0.25">
      <c r="A119" s="31">
        <v>351</v>
      </c>
      <c r="B119" s="34" t="s">
        <v>604</v>
      </c>
      <c r="C119" s="67" t="s">
        <v>42</v>
      </c>
      <c r="D119" s="34" t="s">
        <v>120</v>
      </c>
      <c r="E119" s="31" t="s">
        <v>164</v>
      </c>
      <c r="F119" s="31">
        <v>13</v>
      </c>
      <c r="G119" s="31">
        <v>11</v>
      </c>
      <c r="H119" s="27" t="s">
        <v>664</v>
      </c>
      <c r="I119" s="27" t="s">
        <v>665</v>
      </c>
      <c r="J119" s="35" t="s">
        <v>1475</v>
      </c>
      <c r="K119" s="99" t="s">
        <v>1286</v>
      </c>
      <c r="L119" s="24" t="s">
        <v>1476</v>
      </c>
      <c r="M119" s="84">
        <v>42545.558889699074</v>
      </c>
      <c r="N119" s="83" t="s">
        <v>1300</v>
      </c>
    </row>
    <row r="120" spans="1:14" ht="39.6" x14ac:dyDescent="0.25">
      <c r="A120" s="31">
        <v>473</v>
      </c>
      <c r="B120" s="34" t="s">
        <v>879</v>
      </c>
      <c r="C120" s="67" t="s">
        <v>880</v>
      </c>
      <c r="D120" s="67" t="s">
        <v>881</v>
      </c>
      <c r="E120" s="35" t="s">
        <v>912</v>
      </c>
      <c r="F120" s="31">
        <v>13</v>
      </c>
      <c r="G120" s="31">
        <v>11</v>
      </c>
      <c r="H120" s="94" t="s">
        <v>913</v>
      </c>
      <c r="I120" s="94" t="s">
        <v>914</v>
      </c>
      <c r="J120" s="35" t="s">
        <v>1475</v>
      </c>
      <c r="K120" s="99" t="s">
        <v>1286</v>
      </c>
      <c r="L120" s="24" t="s">
        <v>1476</v>
      </c>
      <c r="M120" s="84">
        <v>42545.558889699074</v>
      </c>
      <c r="N120" s="83" t="s">
        <v>1300</v>
      </c>
    </row>
    <row r="121" spans="1:14" ht="52.8" x14ac:dyDescent="0.25">
      <c r="A121" s="31">
        <v>352</v>
      </c>
      <c r="B121" s="34" t="s">
        <v>604</v>
      </c>
      <c r="C121" s="67" t="s">
        <v>42</v>
      </c>
      <c r="D121" s="34" t="s">
        <v>120</v>
      </c>
      <c r="E121" s="31" t="s">
        <v>164</v>
      </c>
      <c r="F121" s="31">
        <v>13</v>
      </c>
      <c r="G121" s="31">
        <v>26</v>
      </c>
      <c r="H121" s="27" t="s">
        <v>666</v>
      </c>
      <c r="I121" s="27" t="s">
        <v>667</v>
      </c>
      <c r="J121" s="35" t="s">
        <v>1475</v>
      </c>
      <c r="K121" s="99" t="s">
        <v>1286</v>
      </c>
      <c r="L121" s="24" t="s">
        <v>1476</v>
      </c>
      <c r="M121" s="84">
        <v>42545.558889699074</v>
      </c>
      <c r="N121" s="83" t="s">
        <v>1300</v>
      </c>
    </row>
    <row r="122" spans="1:14" ht="39.6" x14ac:dyDescent="0.25">
      <c r="A122" s="31">
        <v>628</v>
      </c>
      <c r="B122" s="67" t="s">
        <v>1243</v>
      </c>
      <c r="C122" s="67" t="s">
        <v>1237</v>
      </c>
      <c r="D122" s="67" t="s">
        <v>806</v>
      </c>
      <c r="E122" s="35" t="s">
        <v>1238</v>
      </c>
      <c r="F122" s="31">
        <v>13</v>
      </c>
      <c r="G122" s="31">
        <v>27</v>
      </c>
      <c r="H122" s="94" t="s">
        <v>1239</v>
      </c>
      <c r="I122" s="94" t="s">
        <v>1240</v>
      </c>
      <c r="J122" s="35" t="s">
        <v>1475</v>
      </c>
      <c r="K122" s="99" t="s">
        <v>1286</v>
      </c>
      <c r="L122" s="24" t="s">
        <v>1476</v>
      </c>
      <c r="M122" s="84">
        <v>42545.558889699074</v>
      </c>
      <c r="N122" s="83" t="s">
        <v>1300</v>
      </c>
    </row>
    <row r="123" spans="1:14" ht="52.8" x14ac:dyDescent="0.25">
      <c r="A123" s="31">
        <v>353</v>
      </c>
      <c r="B123" s="34" t="s">
        <v>604</v>
      </c>
      <c r="C123" s="67" t="s">
        <v>42</v>
      </c>
      <c r="D123" s="34" t="s">
        <v>120</v>
      </c>
      <c r="E123" s="31" t="s">
        <v>164</v>
      </c>
      <c r="F123" s="31">
        <v>13</v>
      </c>
      <c r="G123" s="31">
        <v>28</v>
      </c>
      <c r="H123" s="27" t="s">
        <v>668</v>
      </c>
      <c r="I123" s="27" t="s">
        <v>669</v>
      </c>
      <c r="J123" s="35" t="s">
        <v>1475</v>
      </c>
      <c r="K123" s="99" t="s">
        <v>1286</v>
      </c>
      <c r="L123" s="24" t="s">
        <v>1476</v>
      </c>
      <c r="M123" s="84">
        <v>42545.558889699074</v>
      </c>
      <c r="N123" s="83" t="s">
        <v>1300</v>
      </c>
    </row>
    <row r="124" spans="1:14" ht="132" x14ac:dyDescent="0.25">
      <c r="A124" s="31">
        <v>354</v>
      </c>
      <c r="B124" s="34" t="s">
        <v>604</v>
      </c>
      <c r="C124" s="67" t="s">
        <v>42</v>
      </c>
      <c r="D124" s="34" t="s">
        <v>120</v>
      </c>
      <c r="E124" s="31" t="s">
        <v>164</v>
      </c>
      <c r="F124" s="31">
        <v>13</v>
      </c>
      <c r="G124" s="31">
        <v>28</v>
      </c>
      <c r="H124" s="27" t="s">
        <v>670</v>
      </c>
      <c r="I124" s="27" t="s">
        <v>671</v>
      </c>
      <c r="J124" s="35" t="s">
        <v>1475</v>
      </c>
      <c r="K124" s="99" t="s">
        <v>1286</v>
      </c>
      <c r="L124" s="24" t="s">
        <v>1476</v>
      </c>
      <c r="M124" s="84">
        <v>42545.558889699074</v>
      </c>
      <c r="N124" s="83" t="s">
        <v>1300</v>
      </c>
    </row>
    <row r="125" spans="1:14" ht="39.6" x14ac:dyDescent="0.25">
      <c r="A125" s="31">
        <v>355</v>
      </c>
      <c r="B125" s="34" t="s">
        <v>604</v>
      </c>
      <c r="C125" s="67" t="s">
        <v>42</v>
      </c>
      <c r="D125" s="34" t="s">
        <v>120</v>
      </c>
      <c r="E125" s="31" t="s">
        <v>164</v>
      </c>
      <c r="F125" s="31">
        <v>13</v>
      </c>
      <c r="G125" s="31">
        <v>31</v>
      </c>
      <c r="H125" s="27" t="s">
        <v>672</v>
      </c>
      <c r="I125" s="27" t="s">
        <v>673</v>
      </c>
      <c r="J125" s="35" t="s">
        <v>1475</v>
      </c>
      <c r="K125" s="99" t="s">
        <v>1286</v>
      </c>
      <c r="L125" s="24" t="s">
        <v>1476</v>
      </c>
      <c r="M125" s="84">
        <v>42545.558889699074</v>
      </c>
      <c r="N125" s="83" t="s">
        <v>1300</v>
      </c>
    </row>
    <row r="126" spans="1:14" ht="52.8" x14ac:dyDescent="0.25">
      <c r="A126" s="31">
        <v>474</v>
      </c>
      <c r="B126" s="34" t="s">
        <v>879</v>
      </c>
      <c r="C126" s="67" t="s">
        <v>880</v>
      </c>
      <c r="D126" s="67" t="s">
        <v>887</v>
      </c>
      <c r="E126" s="35" t="s">
        <v>912</v>
      </c>
      <c r="F126" s="31">
        <v>13</v>
      </c>
      <c r="G126" s="31">
        <v>31</v>
      </c>
      <c r="H126" s="94" t="s">
        <v>915</v>
      </c>
      <c r="J126" s="35" t="s">
        <v>1475</v>
      </c>
      <c r="K126" s="99" t="s">
        <v>1286</v>
      </c>
      <c r="L126" s="24" t="s">
        <v>1476</v>
      </c>
      <c r="M126" s="84">
        <v>42545.558889699074</v>
      </c>
      <c r="N126" s="83" t="s">
        <v>1300</v>
      </c>
    </row>
    <row r="127" spans="1:14" ht="26.4" x14ac:dyDescent="0.25">
      <c r="A127" s="31">
        <v>356</v>
      </c>
      <c r="B127" s="34" t="s">
        <v>604</v>
      </c>
      <c r="C127" s="67" t="s">
        <v>42</v>
      </c>
      <c r="D127" s="34" t="s">
        <v>120</v>
      </c>
      <c r="E127" s="31" t="s">
        <v>164</v>
      </c>
      <c r="F127" s="31">
        <v>13</v>
      </c>
      <c r="G127" s="31">
        <v>33</v>
      </c>
      <c r="H127" s="27" t="s">
        <v>674</v>
      </c>
      <c r="I127" s="27" t="s">
        <v>611</v>
      </c>
      <c r="J127" s="35" t="s">
        <v>1475</v>
      </c>
      <c r="K127" s="99" t="s">
        <v>1286</v>
      </c>
      <c r="L127" s="24" t="s">
        <v>1476</v>
      </c>
      <c r="M127" s="84">
        <v>42545.558889699074</v>
      </c>
      <c r="N127" s="83" t="s">
        <v>1300</v>
      </c>
    </row>
    <row r="128" spans="1:14" ht="39.6" x14ac:dyDescent="0.25">
      <c r="A128" s="31">
        <v>357</v>
      </c>
      <c r="B128" s="34" t="s">
        <v>604</v>
      </c>
      <c r="C128" s="67" t="s">
        <v>42</v>
      </c>
      <c r="D128" s="34" t="s">
        <v>120</v>
      </c>
      <c r="E128" s="31" t="s">
        <v>164</v>
      </c>
      <c r="F128" s="31">
        <v>13</v>
      </c>
      <c r="G128" s="31">
        <v>35</v>
      </c>
      <c r="H128" s="27" t="s">
        <v>675</v>
      </c>
      <c r="I128" s="27" t="s">
        <v>676</v>
      </c>
      <c r="J128" s="35" t="s">
        <v>1475</v>
      </c>
      <c r="K128" s="99" t="s">
        <v>1286</v>
      </c>
      <c r="L128" s="24" t="s">
        <v>1476</v>
      </c>
      <c r="M128" s="84">
        <v>42545.558889699074</v>
      </c>
      <c r="N128" s="83" t="s">
        <v>1300</v>
      </c>
    </row>
    <row r="129" spans="1:14" x14ac:dyDescent="0.25">
      <c r="A129" s="31">
        <v>231</v>
      </c>
      <c r="B129" s="34" t="s">
        <v>447</v>
      </c>
      <c r="C129" s="67" t="s">
        <v>448</v>
      </c>
      <c r="D129" s="34" t="s">
        <v>120</v>
      </c>
      <c r="E129" s="35" t="s">
        <v>164</v>
      </c>
      <c r="F129" s="31">
        <v>13</v>
      </c>
      <c r="G129" s="31">
        <v>40</v>
      </c>
      <c r="H129" s="94" t="s">
        <v>455</v>
      </c>
      <c r="I129" s="94" t="s">
        <v>456</v>
      </c>
      <c r="J129" s="35" t="s">
        <v>1475</v>
      </c>
      <c r="K129" s="99" t="s">
        <v>1286</v>
      </c>
      <c r="L129" s="24" t="s">
        <v>1476</v>
      </c>
      <c r="M129" s="84">
        <v>42545.558889699074</v>
      </c>
      <c r="N129" s="83" t="s">
        <v>1300</v>
      </c>
    </row>
    <row r="130" spans="1:14" x14ac:dyDescent="0.25">
      <c r="A130" s="31">
        <v>232</v>
      </c>
      <c r="B130" s="34" t="s">
        <v>447</v>
      </c>
      <c r="C130" s="67" t="s">
        <v>448</v>
      </c>
      <c r="D130" s="34" t="s">
        <v>120</v>
      </c>
      <c r="E130" s="35" t="s">
        <v>164</v>
      </c>
      <c r="F130" s="31">
        <v>13</v>
      </c>
      <c r="G130" s="31">
        <v>40</v>
      </c>
      <c r="H130" s="27" t="s">
        <v>457</v>
      </c>
      <c r="I130" s="94" t="s">
        <v>458</v>
      </c>
      <c r="J130" s="35" t="s">
        <v>1475</v>
      </c>
      <c r="K130" s="99" t="s">
        <v>1286</v>
      </c>
      <c r="L130" s="24" t="s">
        <v>1476</v>
      </c>
      <c r="M130" s="84">
        <v>42545.558889699074</v>
      </c>
      <c r="N130" s="83" t="s">
        <v>1300</v>
      </c>
    </row>
    <row r="131" spans="1:14" ht="118.8" x14ac:dyDescent="0.25">
      <c r="A131" s="31">
        <v>358</v>
      </c>
      <c r="B131" s="34" t="s">
        <v>604</v>
      </c>
      <c r="C131" s="67" t="s">
        <v>42</v>
      </c>
      <c r="D131" s="34" t="s">
        <v>120</v>
      </c>
      <c r="E131" s="31" t="s">
        <v>164</v>
      </c>
      <c r="F131" s="31">
        <v>13</v>
      </c>
      <c r="G131" s="31">
        <v>40</v>
      </c>
      <c r="H131" s="27" t="s">
        <v>677</v>
      </c>
      <c r="I131" s="27" t="s">
        <v>678</v>
      </c>
      <c r="J131" s="35" t="s">
        <v>1475</v>
      </c>
      <c r="K131" s="99" t="s">
        <v>1286</v>
      </c>
      <c r="L131" s="24" t="s">
        <v>1476</v>
      </c>
      <c r="M131" s="84">
        <v>42545.558889699074</v>
      </c>
      <c r="N131" s="83" t="s">
        <v>1300</v>
      </c>
    </row>
    <row r="132" spans="1:14" ht="26.4" x14ac:dyDescent="0.25">
      <c r="A132" s="31">
        <v>233</v>
      </c>
      <c r="B132" s="34" t="s">
        <v>447</v>
      </c>
      <c r="C132" s="67" t="s">
        <v>448</v>
      </c>
      <c r="D132" s="34" t="s">
        <v>120</v>
      </c>
      <c r="E132" s="35" t="s">
        <v>164</v>
      </c>
      <c r="F132" s="31">
        <v>13</v>
      </c>
      <c r="G132" s="31">
        <v>43</v>
      </c>
      <c r="H132" s="94" t="s">
        <v>459</v>
      </c>
      <c r="I132" s="94" t="s">
        <v>456</v>
      </c>
      <c r="J132" s="35" t="s">
        <v>1475</v>
      </c>
      <c r="K132" s="99" t="s">
        <v>1286</v>
      </c>
      <c r="L132" s="24" t="s">
        <v>1476</v>
      </c>
      <c r="M132" s="84">
        <v>42545.558889699074</v>
      </c>
      <c r="N132" s="83" t="s">
        <v>1300</v>
      </c>
    </row>
    <row r="133" spans="1:14" x14ac:dyDescent="0.25">
      <c r="A133" s="31">
        <v>527</v>
      </c>
      <c r="B133" s="68" t="s">
        <v>948</v>
      </c>
      <c r="C133" s="34" t="s">
        <v>949</v>
      </c>
      <c r="D133" s="34" t="s">
        <v>125</v>
      </c>
      <c r="E133" s="31" t="s">
        <v>164</v>
      </c>
      <c r="F133" s="31">
        <v>13</v>
      </c>
      <c r="H133" s="27" t="s">
        <v>1023</v>
      </c>
      <c r="J133" s="35" t="s">
        <v>1475</v>
      </c>
      <c r="K133" s="99" t="s">
        <v>1286</v>
      </c>
      <c r="L133" s="24" t="s">
        <v>1476</v>
      </c>
      <c r="M133" s="84">
        <v>42545.558889699074</v>
      </c>
      <c r="N133" s="83" t="s">
        <v>1300</v>
      </c>
    </row>
    <row r="134" spans="1:14" x14ac:dyDescent="0.25">
      <c r="A134" s="31">
        <v>528</v>
      </c>
      <c r="B134" s="68" t="s">
        <v>948</v>
      </c>
      <c r="C134" s="34" t="s">
        <v>949</v>
      </c>
      <c r="D134" s="34" t="s">
        <v>125</v>
      </c>
      <c r="E134" s="31" t="s">
        <v>164</v>
      </c>
      <c r="F134" s="31">
        <v>13</v>
      </c>
      <c r="H134" s="27" t="s">
        <v>1023</v>
      </c>
      <c r="J134" s="35" t="s">
        <v>1475</v>
      </c>
      <c r="K134" s="99" t="s">
        <v>1286</v>
      </c>
      <c r="L134" s="24" t="s">
        <v>1476</v>
      </c>
      <c r="M134" s="84">
        <v>42545.558889699074</v>
      </c>
      <c r="N134" s="83" t="s">
        <v>1300</v>
      </c>
    </row>
    <row r="135" spans="1:14" ht="26.4" x14ac:dyDescent="0.25">
      <c r="A135" s="31">
        <v>629</v>
      </c>
      <c r="B135" s="67" t="s">
        <v>1243</v>
      </c>
      <c r="C135" s="67" t="s">
        <v>1237</v>
      </c>
      <c r="D135" s="67" t="s">
        <v>806</v>
      </c>
      <c r="E135" s="35" t="s">
        <v>1238</v>
      </c>
      <c r="F135" s="31">
        <v>14</v>
      </c>
      <c r="G135" s="31">
        <v>11</v>
      </c>
      <c r="H135" s="94" t="s">
        <v>1241</v>
      </c>
      <c r="I135" s="94" t="s">
        <v>1242</v>
      </c>
      <c r="J135" s="35" t="s">
        <v>1475</v>
      </c>
      <c r="K135" s="99" t="s">
        <v>1286</v>
      </c>
      <c r="L135" s="24" t="s">
        <v>1476</v>
      </c>
      <c r="M135" s="84">
        <v>42545.558889699074</v>
      </c>
      <c r="N135" s="83" t="s">
        <v>1300</v>
      </c>
    </row>
    <row r="136" spans="1:14" x14ac:dyDescent="0.25">
      <c r="A136" s="31">
        <v>307</v>
      </c>
      <c r="B136" s="34" t="s">
        <v>557</v>
      </c>
      <c r="C136" s="67" t="s">
        <v>558</v>
      </c>
      <c r="D136" s="34" t="s">
        <v>120</v>
      </c>
      <c r="E136" s="31" t="s">
        <v>164</v>
      </c>
      <c r="F136" s="31">
        <v>14</v>
      </c>
      <c r="G136" s="31">
        <v>14</v>
      </c>
      <c r="H136" s="27" t="s">
        <v>579</v>
      </c>
      <c r="I136" s="27" t="s">
        <v>580</v>
      </c>
      <c r="J136" s="35" t="s">
        <v>1475</v>
      </c>
      <c r="K136" s="99" t="s">
        <v>1286</v>
      </c>
      <c r="L136" s="24" t="s">
        <v>1476</v>
      </c>
      <c r="M136" s="84">
        <v>42545.558889699074</v>
      </c>
      <c r="N136" s="83" t="s">
        <v>1300</v>
      </c>
    </row>
    <row r="137" spans="1:14" x14ac:dyDescent="0.25">
      <c r="A137" s="31">
        <v>475</v>
      </c>
      <c r="B137" s="34" t="s">
        <v>879</v>
      </c>
      <c r="C137" s="67" t="s">
        <v>880</v>
      </c>
      <c r="D137" s="67" t="s">
        <v>881</v>
      </c>
      <c r="E137" s="35" t="s">
        <v>916</v>
      </c>
      <c r="F137" s="31">
        <v>14</v>
      </c>
      <c r="G137" s="31">
        <v>19</v>
      </c>
      <c r="H137" s="94" t="s">
        <v>917</v>
      </c>
      <c r="I137" s="94" t="s">
        <v>918</v>
      </c>
      <c r="J137" s="35" t="s">
        <v>1475</v>
      </c>
      <c r="K137" s="99" t="s">
        <v>1271</v>
      </c>
      <c r="L137" s="24"/>
      <c r="M137" s="84">
        <v>42589.489564236108</v>
      </c>
      <c r="N137" s="83" t="s">
        <v>1300</v>
      </c>
    </row>
    <row r="138" spans="1:14" x14ac:dyDescent="0.25">
      <c r="A138" s="31">
        <v>359</v>
      </c>
      <c r="B138" s="34" t="s">
        <v>604</v>
      </c>
      <c r="C138" s="67" t="s">
        <v>42</v>
      </c>
      <c r="D138" s="34" t="s">
        <v>120</v>
      </c>
      <c r="E138" s="31" t="s">
        <v>679</v>
      </c>
      <c r="F138" s="31">
        <v>14</v>
      </c>
      <c r="G138" s="31">
        <v>20</v>
      </c>
      <c r="H138" s="27" t="s">
        <v>680</v>
      </c>
      <c r="I138" s="27" t="s">
        <v>618</v>
      </c>
      <c r="J138" s="31" t="s">
        <v>1268</v>
      </c>
      <c r="K138" s="98" t="s">
        <v>1271</v>
      </c>
      <c r="M138" s="84">
        <v>42589.489564236108</v>
      </c>
      <c r="N138" s="83" t="s">
        <v>1300</v>
      </c>
    </row>
    <row r="139" spans="1:14" x14ac:dyDescent="0.25">
      <c r="A139" s="31">
        <v>476</v>
      </c>
      <c r="B139" s="34" t="s">
        <v>879</v>
      </c>
      <c r="C139" s="67" t="s">
        <v>880</v>
      </c>
      <c r="D139" s="67" t="s">
        <v>881</v>
      </c>
      <c r="E139" s="35" t="s">
        <v>916</v>
      </c>
      <c r="F139" s="31">
        <v>14</v>
      </c>
      <c r="G139" s="31">
        <v>20</v>
      </c>
      <c r="H139" s="94" t="s">
        <v>919</v>
      </c>
      <c r="I139" s="94" t="s">
        <v>920</v>
      </c>
      <c r="J139" s="31" t="s">
        <v>1268</v>
      </c>
      <c r="K139" s="98" t="s">
        <v>1271</v>
      </c>
      <c r="L139" s="28" t="s">
        <v>1477</v>
      </c>
      <c r="M139" s="84">
        <v>42589.489564236108</v>
      </c>
      <c r="N139" s="83" t="s">
        <v>1300</v>
      </c>
    </row>
    <row r="140" spans="1:14" x14ac:dyDescent="0.25">
      <c r="A140" s="31">
        <v>361</v>
      </c>
      <c r="B140" s="34" t="s">
        <v>604</v>
      </c>
      <c r="C140" s="67" t="s">
        <v>42</v>
      </c>
      <c r="D140" s="34" t="s">
        <v>120</v>
      </c>
      <c r="E140" s="31" t="s">
        <v>169</v>
      </c>
      <c r="F140" s="31">
        <v>14</v>
      </c>
      <c r="G140" s="31">
        <v>23</v>
      </c>
      <c r="H140" s="27" t="s">
        <v>683</v>
      </c>
      <c r="I140" s="27" t="s">
        <v>684</v>
      </c>
      <c r="J140" s="31" t="s">
        <v>1268</v>
      </c>
      <c r="K140" s="98" t="s">
        <v>1271</v>
      </c>
      <c r="M140" s="84">
        <v>42589.489564236108</v>
      </c>
      <c r="N140" s="83" t="s">
        <v>1300</v>
      </c>
    </row>
    <row r="141" spans="1:14" x14ac:dyDescent="0.25">
      <c r="A141" s="39">
        <v>73</v>
      </c>
      <c r="B141" s="34" t="s">
        <v>119</v>
      </c>
      <c r="C141" s="67" t="s">
        <v>42</v>
      </c>
      <c r="D141" s="34" t="s">
        <v>120</v>
      </c>
      <c r="E141" s="31" t="s">
        <v>169</v>
      </c>
      <c r="F141" s="31">
        <v>14</v>
      </c>
      <c r="G141" s="31">
        <v>24</v>
      </c>
      <c r="H141" s="27" t="s">
        <v>145</v>
      </c>
      <c r="I141" s="27" t="s">
        <v>170</v>
      </c>
      <c r="J141" s="31" t="s">
        <v>1268</v>
      </c>
      <c r="K141" s="98" t="s">
        <v>1271</v>
      </c>
      <c r="M141" s="84">
        <v>42589.489564236108</v>
      </c>
      <c r="N141" s="83" t="s">
        <v>1300</v>
      </c>
    </row>
    <row r="142" spans="1:14" x14ac:dyDescent="0.25">
      <c r="A142" s="31">
        <v>74</v>
      </c>
      <c r="B142" s="34" t="s">
        <v>119</v>
      </c>
      <c r="C142" s="67" t="s">
        <v>42</v>
      </c>
      <c r="D142" s="34" t="s">
        <v>120</v>
      </c>
      <c r="E142" s="31" t="s">
        <v>169</v>
      </c>
      <c r="F142" s="31">
        <v>14</v>
      </c>
      <c r="G142" s="31">
        <v>25</v>
      </c>
      <c r="H142" s="27" t="s">
        <v>145</v>
      </c>
      <c r="I142" s="27" t="s">
        <v>171</v>
      </c>
      <c r="K142" s="98" t="s">
        <v>1287</v>
      </c>
      <c r="M142" s="84">
        <v>42589.489564236108</v>
      </c>
      <c r="N142" s="83" t="s">
        <v>1300</v>
      </c>
    </row>
    <row r="143" spans="1:14" x14ac:dyDescent="0.25">
      <c r="A143" s="31">
        <v>75</v>
      </c>
      <c r="B143" s="34" t="s">
        <v>119</v>
      </c>
      <c r="C143" s="67" t="s">
        <v>42</v>
      </c>
      <c r="D143" s="34" t="s">
        <v>120</v>
      </c>
      <c r="E143" s="31" t="s">
        <v>169</v>
      </c>
      <c r="F143" s="31">
        <v>14</v>
      </c>
      <c r="G143" s="31">
        <v>26</v>
      </c>
      <c r="H143" s="27" t="s">
        <v>145</v>
      </c>
      <c r="I143" s="27" t="s">
        <v>172</v>
      </c>
      <c r="J143" s="31" t="s">
        <v>1268</v>
      </c>
      <c r="K143" s="98" t="s">
        <v>1271</v>
      </c>
      <c r="M143" s="84">
        <v>42589.489564236108</v>
      </c>
      <c r="N143" s="83" t="s">
        <v>1300</v>
      </c>
    </row>
    <row r="144" spans="1:14" ht="39.6" x14ac:dyDescent="0.25">
      <c r="A144" s="31">
        <v>362</v>
      </c>
      <c r="B144" s="34" t="s">
        <v>604</v>
      </c>
      <c r="C144" s="67" t="s">
        <v>42</v>
      </c>
      <c r="D144" s="34" t="s">
        <v>120</v>
      </c>
      <c r="E144" s="31" t="s">
        <v>169</v>
      </c>
      <c r="F144" s="31">
        <v>14</v>
      </c>
      <c r="G144" s="31">
        <v>27</v>
      </c>
      <c r="H144" s="27" t="s">
        <v>685</v>
      </c>
      <c r="I144" s="27" t="s">
        <v>686</v>
      </c>
      <c r="J144" s="35" t="s">
        <v>1268</v>
      </c>
      <c r="K144" s="99" t="s">
        <v>1286</v>
      </c>
      <c r="L144" s="24" t="s">
        <v>1618</v>
      </c>
      <c r="M144" s="84">
        <v>42589.489564236108</v>
      </c>
      <c r="N144" s="83" t="s">
        <v>1300</v>
      </c>
    </row>
    <row r="145" spans="1:14" x14ac:dyDescent="0.25">
      <c r="A145" s="31">
        <v>529</v>
      </c>
      <c r="B145" s="68" t="s">
        <v>948</v>
      </c>
      <c r="C145" s="34" t="s">
        <v>949</v>
      </c>
      <c r="D145" s="34" t="s">
        <v>125</v>
      </c>
      <c r="E145" s="31" t="s">
        <v>164</v>
      </c>
      <c r="F145" s="31">
        <v>14</v>
      </c>
      <c r="H145" s="27" t="s">
        <v>1023</v>
      </c>
      <c r="K145" s="99" t="s">
        <v>1287</v>
      </c>
      <c r="L145" s="28" t="s">
        <v>1476</v>
      </c>
      <c r="M145" s="84">
        <v>42589.489564236108</v>
      </c>
      <c r="N145" s="83" t="s">
        <v>1300</v>
      </c>
    </row>
    <row r="146" spans="1:14" ht="79.2" x14ac:dyDescent="0.25">
      <c r="A146" s="31">
        <v>433</v>
      </c>
      <c r="B146" s="34" t="s">
        <v>804</v>
      </c>
      <c r="C146" s="67" t="s">
        <v>805</v>
      </c>
      <c r="D146" s="67" t="s">
        <v>815</v>
      </c>
      <c r="E146" s="35" t="s">
        <v>816</v>
      </c>
      <c r="F146" s="31">
        <v>15</v>
      </c>
      <c r="G146" s="31">
        <v>1</v>
      </c>
      <c r="H146" s="95" t="s">
        <v>817</v>
      </c>
      <c r="I146" s="27" t="s">
        <v>818</v>
      </c>
      <c r="J146" s="35" t="s">
        <v>1268</v>
      </c>
      <c r="K146" s="99" t="s">
        <v>1286</v>
      </c>
      <c r="L146" s="24" t="s">
        <v>1478</v>
      </c>
      <c r="M146" s="84">
        <v>42589.489564236108</v>
      </c>
      <c r="N146" s="83" t="s">
        <v>1300</v>
      </c>
    </row>
    <row r="147" spans="1:14" x14ac:dyDescent="0.25">
      <c r="A147" s="31">
        <v>530</v>
      </c>
      <c r="B147" s="68" t="s">
        <v>948</v>
      </c>
      <c r="C147" s="34" t="s">
        <v>949</v>
      </c>
      <c r="D147" s="34" t="s">
        <v>125</v>
      </c>
      <c r="E147" s="31" t="s">
        <v>169</v>
      </c>
      <c r="F147" s="31">
        <v>15</v>
      </c>
      <c r="G147" s="31">
        <v>1</v>
      </c>
      <c r="H147" s="27" t="s">
        <v>1024</v>
      </c>
      <c r="I147" s="27" t="s">
        <v>1025</v>
      </c>
      <c r="J147" s="35" t="s">
        <v>1268</v>
      </c>
      <c r="K147" s="99" t="s">
        <v>1271</v>
      </c>
      <c r="L147" s="24" t="s">
        <v>1619</v>
      </c>
      <c r="M147" s="84">
        <v>42589.489564236108</v>
      </c>
      <c r="N147" s="83" t="s">
        <v>1300</v>
      </c>
    </row>
    <row r="148" spans="1:14" x14ac:dyDescent="0.25">
      <c r="A148" s="31">
        <v>531</v>
      </c>
      <c r="B148" s="68" t="s">
        <v>948</v>
      </c>
      <c r="C148" s="34" t="s">
        <v>949</v>
      </c>
      <c r="D148" s="34" t="s">
        <v>125</v>
      </c>
      <c r="E148" s="31" t="s">
        <v>169</v>
      </c>
      <c r="F148" s="31">
        <v>15</v>
      </c>
      <c r="G148" s="31">
        <v>2</v>
      </c>
      <c r="H148" s="27" t="s">
        <v>1024</v>
      </c>
      <c r="I148" s="27" t="s">
        <v>1025</v>
      </c>
      <c r="J148" s="35" t="s">
        <v>1268</v>
      </c>
      <c r="K148" s="99" t="s">
        <v>1271</v>
      </c>
      <c r="L148" s="24" t="s">
        <v>1619</v>
      </c>
      <c r="M148" s="84">
        <v>42589.489564236108</v>
      </c>
      <c r="N148" s="83" t="s">
        <v>1300</v>
      </c>
    </row>
    <row r="149" spans="1:14" x14ac:dyDescent="0.25">
      <c r="A149" s="31">
        <v>434</v>
      </c>
      <c r="B149" s="34" t="s">
        <v>804</v>
      </c>
      <c r="C149" s="67" t="s">
        <v>805</v>
      </c>
      <c r="D149" s="67" t="s">
        <v>815</v>
      </c>
      <c r="E149" s="35" t="s">
        <v>816</v>
      </c>
      <c r="F149" s="31">
        <v>15</v>
      </c>
      <c r="G149" s="31">
        <v>3</v>
      </c>
      <c r="H149" s="95" t="s">
        <v>819</v>
      </c>
      <c r="I149" s="94" t="s">
        <v>820</v>
      </c>
      <c r="J149" s="35" t="s">
        <v>1268</v>
      </c>
      <c r="K149" s="99" t="s">
        <v>1286</v>
      </c>
      <c r="L149" s="24" t="s">
        <v>1619</v>
      </c>
      <c r="M149" s="84">
        <v>42589.489564236108</v>
      </c>
      <c r="N149" s="83" t="s">
        <v>1300</v>
      </c>
    </row>
    <row r="150" spans="1:14" x14ac:dyDescent="0.25">
      <c r="A150" s="31">
        <v>477</v>
      </c>
      <c r="B150" s="34" t="s">
        <v>879</v>
      </c>
      <c r="C150" s="67" t="s">
        <v>880</v>
      </c>
      <c r="D150" s="67" t="s">
        <v>881</v>
      </c>
      <c r="E150" s="35" t="s">
        <v>816</v>
      </c>
      <c r="F150" s="31">
        <v>15</v>
      </c>
      <c r="G150" s="31">
        <v>3</v>
      </c>
      <c r="H150" s="94" t="s">
        <v>921</v>
      </c>
      <c r="I150" s="94" t="s">
        <v>922</v>
      </c>
      <c r="J150" s="35" t="s">
        <v>1268</v>
      </c>
      <c r="K150" s="99" t="s">
        <v>1286</v>
      </c>
      <c r="L150" s="24" t="s">
        <v>1619</v>
      </c>
      <c r="M150" s="84">
        <v>42589.489564236108</v>
      </c>
      <c r="N150" s="83" t="s">
        <v>1300</v>
      </c>
    </row>
    <row r="151" spans="1:14" ht="79.2" x14ac:dyDescent="0.25">
      <c r="A151" s="31">
        <v>532</v>
      </c>
      <c r="B151" s="68" t="s">
        <v>948</v>
      </c>
      <c r="C151" s="34" t="s">
        <v>949</v>
      </c>
      <c r="D151" s="34" t="s">
        <v>125</v>
      </c>
      <c r="E151" s="31" t="s">
        <v>169</v>
      </c>
      <c r="F151" s="31">
        <v>15</v>
      </c>
      <c r="G151" s="31">
        <v>3</v>
      </c>
      <c r="H151" s="27" t="s">
        <v>1026</v>
      </c>
      <c r="I151" s="27" t="s">
        <v>1027</v>
      </c>
      <c r="J151" s="35" t="s">
        <v>1268</v>
      </c>
      <c r="K151" s="99" t="s">
        <v>1286</v>
      </c>
      <c r="L151" s="28" t="s">
        <v>1479</v>
      </c>
      <c r="M151" s="84">
        <v>42589.489564236108</v>
      </c>
      <c r="N151" s="83" t="s">
        <v>1300</v>
      </c>
    </row>
    <row r="152" spans="1:14" x14ac:dyDescent="0.25">
      <c r="A152" s="31">
        <v>363</v>
      </c>
      <c r="B152" s="34" t="s">
        <v>604</v>
      </c>
      <c r="C152" s="67" t="s">
        <v>42</v>
      </c>
      <c r="D152" s="34" t="s">
        <v>120</v>
      </c>
      <c r="E152" s="31" t="s">
        <v>176</v>
      </c>
      <c r="F152" s="31">
        <v>15</v>
      </c>
      <c r="G152" s="31">
        <v>9</v>
      </c>
      <c r="H152" s="27" t="s">
        <v>687</v>
      </c>
      <c r="I152" s="27" t="s">
        <v>590</v>
      </c>
      <c r="J152" s="35" t="s">
        <v>1268</v>
      </c>
      <c r="K152" s="99" t="s">
        <v>1271</v>
      </c>
      <c r="M152" s="84">
        <v>42589.489564236108</v>
      </c>
      <c r="N152" s="83" t="s">
        <v>1300</v>
      </c>
    </row>
    <row r="153" spans="1:14" ht="26.4" x14ac:dyDescent="0.25">
      <c r="A153" s="31">
        <v>478</v>
      </c>
      <c r="B153" s="34" t="s">
        <v>879</v>
      </c>
      <c r="C153" s="67" t="s">
        <v>880</v>
      </c>
      <c r="D153" s="67" t="s">
        <v>881</v>
      </c>
      <c r="E153" s="35" t="s">
        <v>923</v>
      </c>
      <c r="F153" s="31">
        <v>15</v>
      </c>
      <c r="G153" s="31">
        <v>9</v>
      </c>
      <c r="H153" s="94" t="s">
        <v>1480</v>
      </c>
      <c r="I153" s="94" t="s">
        <v>925</v>
      </c>
      <c r="J153" s="35" t="s">
        <v>1268</v>
      </c>
      <c r="K153" s="99" t="s">
        <v>1271</v>
      </c>
      <c r="L153" s="28" t="s">
        <v>1486</v>
      </c>
      <c r="M153" s="84">
        <v>42589.489564236108</v>
      </c>
      <c r="N153" s="83" t="s">
        <v>1300</v>
      </c>
    </row>
    <row r="154" spans="1:14" ht="26.4" x14ac:dyDescent="0.25">
      <c r="A154" s="31">
        <v>77</v>
      </c>
      <c r="B154" s="34" t="s">
        <v>119</v>
      </c>
      <c r="C154" s="67" t="s">
        <v>42</v>
      </c>
      <c r="D154" s="34" t="s">
        <v>120</v>
      </c>
      <c r="E154" s="31" t="s">
        <v>176</v>
      </c>
      <c r="F154" s="31">
        <v>15</v>
      </c>
      <c r="G154" s="31">
        <v>11</v>
      </c>
      <c r="H154" s="27" t="s">
        <v>145</v>
      </c>
      <c r="I154" s="27" t="s">
        <v>177</v>
      </c>
      <c r="J154" s="35" t="s">
        <v>1268</v>
      </c>
      <c r="K154" s="99" t="s">
        <v>1271</v>
      </c>
      <c r="M154" s="84">
        <v>42589.489564236108</v>
      </c>
      <c r="N154" s="83" t="s">
        <v>1300</v>
      </c>
    </row>
    <row r="155" spans="1:14" x14ac:dyDescent="0.25">
      <c r="A155" s="31">
        <v>308</v>
      </c>
      <c r="B155" s="34" t="s">
        <v>557</v>
      </c>
      <c r="C155" s="67" t="s">
        <v>558</v>
      </c>
      <c r="D155" s="34" t="s">
        <v>120</v>
      </c>
      <c r="E155" s="31" t="s">
        <v>176</v>
      </c>
      <c r="F155" s="31">
        <v>15</v>
      </c>
      <c r="G155" s="31">
        <v>11</v>
      </c>
      <c r="H155" s="27" t="s">
        <v>581</v>
      </c>
      <c r="I155" s="27" t="s">
        <v>582</v>
      </c>
      <c r="J155" s="35" t="s">
        <v>1268</v>
      </c>
      <c r="K155" s="99" t="s">
        <v>1271</v>
      </c>
      <c r="L155" s="28" t="s">
        <v>1481</v>
      </c>
      <c r="M155" s="84">
        <v>42589.489564236108</v>
      </c>
      <c r="N155" s="83" t="s">
        <v>1300</v>
      </c>
    </row>
    <row r="156" spans="1:14" x14ac:dyDescent="0.25">
      <c r="A156" s="31">
        <v>364</v>
      </c>
      <c r="B156" s="34" t="s">
        <v>604</v>
      </c>
      <c r="C156" s="67" t="s">
        <v>42</v>
      </c>
      <c r="D156" s="34" t="s">
        <v>120</v>
      </c>
      <c r="E156" s="31" t="s">
        <v>176</v>
      </c>
      <c r="F156" s="31">
        <v>15</v>
      </c>
      <c r="G156" s="31">
        <v>11</v>
      </c>
      <c r="H156" s="27" t="s">
        <v>688</v>
      </c>
      <c r="I156" s="27" t="s">
        <v>616</v>
      </c>
      <c r="J156" s="35" t="s">
        <v>1268</v>
      </c>
      <c r="K156" s="99" t="s">
        <v>1271</v>
      </c>
      <c r="L156" s="28" t="s">
        <v>1481</v>
      </c>
      <c r="M156" s="84">
        <v>42589.489564236108</v>
      </c>
      <c r="N156" s="83" t="s">
        <v>1300</v>
      </c>
    </row>
    <row r="157" spans="1:14" x14ac:dyDescent="0.25">
      <c r="A157" s="31">
        <v>435</v>
      </c>
      <c r="B157" s="34" t="s">
        <v>804</v>
      </c>
      <c r="C157" s="67" t="s">
        <v>805</v>
      </c>
      <c r="D157" s="67" t="s">
        <v>821</v>
      </c>
      <c r="E157" s="35" t="s">
        <v>822</v>
      </c>
      <c r="F157" s="31">
        <v>15</v>
      </c>
      <c r="G157" s="31">
        <v>11</v>
      </c>
      <c r="H157" s="95" t="s">
        <v>823</v>
      </c>
      <c r="I157" s="94" t="s">
        <v>824</v>
      </c>
      <c r="J157" s="35" t="s">
        <v>1268</v>
      </c>
      <c r="K157" s="99" t="s">
        <v>1271</v>
      </c>
      <c r="L157" s="28" t="s">
        <v>1481</v>
      </c>
      <c r="M157" s="84">
        <v>42589.489564236108</v>
      </c>
      <c r="N157" s="83" t="s">
        <v>1300</v>
      </c>
    </row>
    <row r="158" spans="1:14" x14ac:dyDescent="0.25">
      <c r="A158" s="31">
        <v>479</v>
      </c>
      <c r="B158" s="34" t="s">
        <v>879</v>
      </c>
      <c r="C158" s="67" t="s">
        <v>880</v>
      </c>
      <c r="D158" s="67" t="s">
        <v>881</v>
      </c>
      <c r="E158" s="35" t="s">
        <v>923</v>
      </c>
      <c r="F158" s="31">
        <v>15</v>
      </c>
      <c r="G158" s="31">
        <v>11</v>
      </c>
      <c r="H158" s="94" t="s">
        <v>926</v>
      </c>
      <c r="I158" s="94" t="s">
        <v>927</v>
      </c>
      <c r="J158" s="35" t="s">
        <v>1268</v>
      </c>
      <c r="K158" s="99" t="s">
        <v>1271</v>
      </c>
      <c r="L158" s="28" t="s">
        <v>1481</v>
      </c>
      <c r="M158" s="84">
        <v>42589.489564236108</v>
      </c>
      <c r="N158" s="83" t="s">
        <v>1300</v>
      </c>
    </row>
    <row r="159" spans="1:14" ht="26.4" x14ac:dyDescent="0.25">
      <c r="A159" s="31">
        <v>234</v>
      </c>
      <c r="B159" s="34" t="s">
        <v>447</v>
      </c>
      <c r="C159" s="67" t="s">
        <v>448</v>
      </c>
      <c r="D159" s="34" t="s">
        <v>120</v>
      </c>
      <c r="E159" s="31" t="s">
        <v>460</v>
      </c>
      <c r="F159" s="31">
        <v>15</v>
      </c>
      <c r="G159" s="31">
        <v>18</v>
      </c>
      <c r="H159" s="94" t="s">
        <v>461</v>
      </c>
      <c r="I159" s="94" t="s">
        <v>456</v>
      </c>
      <c r="J159" s="31" t="s">
        <v>1268</v>
      </c>
      <c r="K159" s="98" t="s">
        <v>1271</v>
      </c>
      <c r="M159" s="84">
        <v>42589.489564236108</v>
      </c>
      <c r="N159" s="83" t="s">
        <v>1300</v>
      </c>
    </row>
    <row r="160" spans="1:14" ht="26.4" x14ac:dyDescent="0.25">
      <c r="A160" s="31">
        <v>235</v>
      </c>
      <c r="B160" s="34" t="s">
        <v>447</v>
      </c>
      <c r="C160" s="67" t="s">
        <v>448</v>
      </c>
      <c r="D160" s="34" t="s">
        <v>120</v>
      </c>
      <c r="E160" s="31" t="s">
        <v>460</v>
      </c>
      <c r="F160" s="31">
        <v>15</v>
      </c>
      <c r="G160" s="31">
        <v>19</v>
      </c>
      <c r="H160" s="94" t="s">
        <v>461</v>
      </c>
      <c r="I160" s="94" t="s">
        <v>456</v>
      </c>
      <c r="J160" s="31" t="s">
        <v>1268</v>
      </c>
      <c r="K160" s="98" t="s">
        <v>1271</v>
      </c>
      <c r="M160" s="84">
        <v>42589.489564236108</v>
      </c>
      <c r="N160" s="83" t="s">
        <v>1300</v>
      </c>
    </row>
    <row r="161" spans="1:14" x14ac:dyDescent="0.25">
      <c r="A161" s="31">
        <v>480</v>
      </c>
      <c r="B161" s="34" t="s">
        <v>879</v>
      </c>
      <c r="C161" s="67" t="s">
        <v>880</v>
      </c>
      <c r="D161" s="67" t="s">
        <v>881</v>
      </c>
      <c r="E161" s="35" t="s">
        <v>928</v>
      </c>
      <c r="F161" s="31">
        <v>15</v>
      </c>
      <c r="G161" s="31">
        <v>23</v>
      </c>
      <c r="H161" s="94" t="s">
        <v>929</v>
      </c>
      <c r="J161" s="31" t="s">
        <v>1268</v>
      </c>
      <c r="K161" s="98" t="s">
        <v>1271</v>
      </c>
      <c r="L161" s="28" t="s">
        <v>1482</v>
      </c>
      <c r="M161" s="84">
        <v>42589.489564236108</v>
      </c>
      <c r="N161" s="83" t="s">
        <v>1300</v>
      </c>
    </row>
    <row r="162" spans="1:14" ht="52.8" x14ac:dyDescent="0.25">
      <c r="A162" s="31">
        <v>309</v>
      </c>
      <c r="B162" s="34" t="s">
        <v>557</v>
      </c>
      <c r="C162" s="67" t="s">
        <v>558</v>
      </c>
      <c r="D162" s="34" t="s">
        <v>120</v>
      </c>
      <c r="E162" s="31" t="s">
        <v>583</v>
      </c>
      <c r="F162" s="31">
        <v>15</v>
      </c>
      <c r="G162" s="31">
        <v>26</v>
      </c>
      <c r="H162" s="27" t="s">
        <v>584</v>
      </c>
      <c r="I162" s="27" t="s">
        <v>585</v>
      </c>
      <c r="K162" s="98" t="s">
        <v>1287</v>
      </c>
      <c r="L162" s="24" t="s">
        <v>1620</v>
      </c>
      <c r="M162" s="84">
        <v>42589.489564236108</v>
      </c>
      <c r="N162" s="83" t="s">
        <v>1300</v>
      </c>
    </row>
    <row r="163" spans="1:14" ht="26.4" x14ac:dyDescent="0.25">
      <c r="A163" s="39">
        <v>76</v>
      </c>
      <c r="B163" s="34" t="s">
        <v>119</v>
      </c>
      <c r="C163" s="67" t="s">
        <v>42</v>
      </c>
      <c r="D163" s="34" t="s">
        <v>120</v>
      </c>
      <c r="E163" s="31" t="s">
        <v>169</v>
      </c>
      <c r="F163" s="31">
        <v>15</v>
      </c>
      <c r="G163" s="31" t="s">
        <v>173</v>
      </c>
      <c r="H163" s="27" t="s">
        <v>174</v>
      </c>
      <c r="I163" s="27" t="s">
        <v>175</v>
      </c>
      <c r="J163" s="31" t="s">
        <v>1268</v>
      </c>
      <c r="K163" s="98" t="s">
        <v>1286</v>
      </c>
      <c r="L163" s="24" t="s">
        <v>1621</v>
      </c>
      <c r="M163" s="84">
        <v>42589.489564236108</v>
      </c>
      <c r="N163" s="83" t="s">
        <v>1300</v>
      </c>
    </row>
    <row r="164" spans="1:14" x14ac:dyDescent="0.25">
      <c r="A164" s="31">
        <v>78</v>
      </c>
      <c r="B164" s="34" t="s">
        <v>119</v>
      </c>
      <c r="C164" s="67" t="s">
        <v>42</v>
      </c>
      <c r="D164" s="34" t="s">
        <v>120</v>
      </c>
      <c r="E164" s="31" t="s">
        <v>178</v>
      </c>
      <c r="F164" s="31">
        <v>16</v>
      </c>
      <c r="G164" s="31">
        <v>3</v>
      </c>
      <c r="H164" s="27" t="s">
        <v>145</v>
      </c>
      <c r="I164" s="27" t="s">
        <v>179</v>
      </c>
      <c r="J164" s="31" t="s">
        <v>1268</v>
      </c>
      <c r="K164" s="98" t="s">
        <v>1271</v>
      </c>
      <c r="M164" s="84">
        <v>42589.489564236108</v>
      </c>
      <c r="N164" s="83" t="s">
        <v>1300</v>
      </c>
    </row>
    <row r="165" spans="1:14" ht="105.6" x14ac:dyDescent="0.25">
      <c r="A165" s="31">
        <v>365</v>
      </c>
      <c r="B165" s="34" t="s">
        <v>604</v>
      </c>
      <c r="C165" s="67" t="s">
        <v>42</v>
      </c>
      <c r="D165" s="34" t="s">
        <v>120</v>
      </c>
      <c r="E165" s="31" t="s">
        <v>178</v>
      </c>
      <c r="F165" s="31">
        <v>16</v>
      </c>
      <c r="G165" s="31">
        <v>3</v>
      </c>
      <c r="H165" s="27" t="s">
        <v>689</v>
      </c>
      <c r="I165" s="27" t="s">
        <v>690</v>
      </c>
      <c r="J165" s="31" t="s">
        <v>1268</v>
      </c>
      <c r="K165" s="98" t="s">
        <v>1286</v>
      </c>
      <c r="L165" s="24" t="s">
        <v>1622</v>
      </c>
      <c r="M165" s="84">
        <v>42589.489564236108</v>
      </c>
      <c r="N165" s="83" t="s">
        <v>1300</v>
      </c>
    </row>
    <row r="166" spans="1:14" ht="26.4" x14ac:dyDescent="0.25">
      <c r="A166" s="39">
        <v>79</v>
      </c>
      <c r="B166" s="34" t="s">
        <v>119</v>
      </c>
      <c r="C166" s="67" t="s">
        <v>42</v>
      </c>
      <c r="D166" s="34" t="s">
        <v>125</v>
      </c>
      <c r="E166" s="31" t="s">
        <v>178</v>
      </c>
      <c r="F166" s="31">
        <v>16</v>
      </c>
      <c r="G166" s="31">
        <v>7</v>
      </c>
      <c r="H166" s="27" t="s">
        <v>180</v>
      </c>
      <c r="I166" s="27" t="s">
        <v>181</v>
      </c>
      <c r="J166" s="31" t="s">
        <v>1275</v>
      </c>
      <c r="K166" s="98" t="s">
        <v>1286</v>
      </c>
      <c r="L166" s="86" t="s">
        <v>1716</v>
      </c>
      <c r="M166" s="84">
        <v>42640.572544097224</v>
      </c>
      <c r="N166" s="83" t="s">
        <v>1300</v>
      </c>
    </row>
    <row r="167" spans="1:14" ht="52.8" x14ac:dyDescent="0.25">
      <c r="A167" s="31">
        <v>436</v>
      </c>
      <c r="B167" s="34" t="s">
        <v>804</v>
      </c>
      <c r="C167" s="67" t="s">
        <v>805</v>
      </c>
      <c r="D167" s="67" t="s">
        <v>825</v>
      </c>
      <c r="E167" s="35" t="s">
        <v>826</v>
      </c>
      <c r="F167" s="31">
        <v>16</v>
      </c>
      <c r="G167" s="31">
        <v>7</v>
      </c>
      <c r="H167" s="94" t="s">
        <v>827</v>
      </c>
      <c r="I167" s="94" t="s">
        <v>828</v>
      </c>
      <c r="J167" s="31" t="s">
        <v>1268</v>
      </c>
      <c r="K167" s="98" t="s">
        <v>1286</v>
      </c>
      <c r="L167" s="24" t="s">
        <v>1623</v>
      </c>
      <c r="M167" s="84">
        <v>42589.489564236108</v>
      </c>
      <c r="N167" s="83" t="s">
        <v>1300</v>
      </c>
    </row>
    <row r="168" spans="1:14" ht="26.4" x14ac:dyDescent="0.25">
      <c r="A168" s="31">
        <v>533</v>
      </c>
      <c r="B168" s="68" t="s">
        <v>948</v>
      </c>
      <c r="C168" s="34" t="s">
        <v>949</v>
      </c>
      <c r="D168" s="34" t="s">
        <v>125</v>
      </c>
      <c r="E168" s="31" t="s">
        <v>178</v>
      </c>
      <c r="F168" s="31">
        <v>16</v>
      </c>
      <c r="G168" s="31">
        <v>7</v>
      </c>
      <c r="H168" s="27" t="s">
        <v>1028</v>
      </c>
      <c r="I168" s="27" t="s">
        <v>1029</v>
      </c>
      <c r="J168" s="31" t="s">
        <v>1275</v>
      </c>
      <c r="K168" s="98" t="s">
        <v>1286</v>
      </c>
      <c r="L168" s="28" t="s">
        <v>1483</v>
      </c>
      <c r="M168" s="84">
        <v>42545.558889699074</v>
      </c>
      <c r="N168" s="83" t="s">
        <v>1300</v>
      </c>
    </row>
    <row r="169" spans="1:14" ht="66" x14ac:dyDescent="0.25">
      <c r="A169" s="31">
        <v>80</v>
      </c>
      <c r="B169" s="34" t="s">
        <v>119</v>
      </c>
      <c r="C169" s="67" t="s">
        <v>42</v>
      </c>
      <c r="D169" s="34" t="s">
        <v>125</v>
      </c>
      <c r="E169" s="31" t="s">
        <v>178</v>
      </c>
      <c r="F169" s="31">
        <v>16</v>
      </c>
      <c r="G169" s="31">
        <v>9</v>
      </c>
      <c r="H169" s="27" t="s">
        <v>182</v>
      </c>
      <c r="I169" s="27" t="s">
        <v>183</v>
      </c>
      <c r="J169" s="31" t="s">
        <v>1274</v>
      </c>
      <c r="K169" s="98" t="s">
        <v>1286</v>
      </c>
      <c r="L169" s="87" t="s">
        <v>1624</v>
      </c>
      <c r="M169" s="84">
        <v>42545.558889699074</v>
      </c>
      <c r="N169" s="31" t="s">
        <v>1300</v>
      </c>
    </row>
    <row r="170" spans="1:14" ht="66" x14ac:dyDescent="0.25">
      <c r="A170" s="31">
        <v>366</v>
      </c>
      <c r="B170" s="34" t="s">
        <v>604</v>
      </c>
      <c r="C170" s="67" t="s">
        <v>42</v>
      </c>
      <c r="D170" s="34" t="s">
        <v>120</v>
      </c>
      <c r="E170" s="31" t="s">
        <v>178</v>
      </c>
      <c r="F170" s="31">
        <v>16</v>
      </c>
      <c r="G170" s="31">
        <v>10</v>
      </c>
      <c r="H170" s="27" t="s">
        <v>691</v>
      </c>
      <c r="I170" s="27" t="s">
        <v>692</v>
      </c>
      <c r="J170" s="31" t="s">
        <v>1274</v>
      </c>
      <c r="K170" s="98" t="s">
        <v>1286</v>
      </c>
      <c r="L170" s="85" t="s">
        <v>1717</v>
      </c>
      <c r="M170" s="84">
        <v>42640.572544097224</v>
      </c>
      <c r="N170" s="31" t="s">
        <v>1300</v>
      </c>
    </row>
    <row r="171" spans="1:14" x14ac:dyDescent="0.25">
      <c r="A171" s="31">
        <v>236</v>
      </c>
      <c r="B171" s="34" t="s">
        <v>447</v>
      </c>
      <c r="C171" s="67" t="s">
        <v>448</v>
      </c>
      <c r="D171" s="34" t="s">
        <v>120</v>
      </c>
      <c r="E171" s="31" t="s">
        <v>178</v>
      </c>
      <c r="F171" s="31">
        <v>16</v>
      </c>
      <c r="G171" s="31">
        <v>12</v>
      </c>
      <c r="H171" s="94" t="s">
        <v>462</v>
      </c>
      <c r="I171" s="94" t="s">
        <v>463</v>
      </c>
      <c r="J171" s="31" t="s">
        <v>1268</v>
      </c>
      <c r="K171" s="98" t="s">
        <v>1271</v>
      </c>
      <c r="M171" s="84">
        <v>42589.489564236108</v>
      </c>
      <c r="N171" s="83" t="s">
        <v>1300</v>
      </c>
    </row>
    <row r="172" spans="1:14" x14ac:dyDescent="0.25">
      <c r="A172" s="31">
        <v>481</v>
      </c>
      <c r="B172" s="34" t="s">
        <v>879</v>
      </c>
      <c r="C172" s="67" t="s">
        <v>880</v>
      </c>
      <c r="D172" s="67" t="s">
        <v>881</v>
      </c>
      <c r="E172" s="35" t="s">
        <v>930</v>
      </c>
      <c r="F172" s="31">
        <v>16</v>
      </c>
      <c r="G172" s="31">
        <v>12</v>
      </c>
      <c r="H172" s="94" t="s">
        <v>931</v>
      </c>
      <c r="J172" s="31" t="s">
        <v>1268</v>
      </c>
      <c r="K172" s="98" t="s">
        <v>1271</v>
      </c>
      <c r="M172" s="84">
        <v>42589.489564236108</v>
      </c>
      <c r="N172" s="83" t="s">
        <v>1300</v>
      </c>
    </row>
    <row r="173" spans="1:14" ht="26.4" x14ac:dyDescent="0.25">
      <c r="A173" s="31">
        <v>237</v>
      </c>
      <c r="B173" s="34" t="s">
        <v>447</v>
      </c>
      <c r="C173" s="67" t="s">
        <v>448</v>
      </c>
      <c r="D173" s="34" t="s">
        <v>120</v>
      </c>
      <c r="E173" s="35" t="s">
        <v>178</v>
      </c>
      <c r="F173" s="31">
        <v>16</v>
      </c>
      <c r="G173" s="31">
        <v>16</v>
      </c>
      <c r="H173" s="94" t="s">
        <v>464</v>
      </c>
      <c r="I173" s="94" t="s">
        <v>458</v>
      </c>
      <c r="J173" s="31" t="s">
        <v>1268</v>
      </c>
      <c r="K173" s="98" t="s">
        <v>1286</v>
      </c>
      <c r="L173" s="28" t="s">
        <v>1484</v>
      </c>
      <c r="M173" s="84">
        <v>42589.489564236108</v>
      </c>
      <c r="N173" s="83" t="s">
        <v>1300</v>
      </c>
    </row>
    <row r="174" spans="1:14" ht="356.4" x14ac:dyDescent="0.25">
      <c r="A174" s="31">
        <v>81</v>
      </c>
      <c r="B174" s="34" t="s">
        <v>119</v>
      </c>
      <c r="C174" s="67" t="s">
        <v>42</v>
      </c>
      <c r="D174" s="34" t="s">
        <v>120</v>
      </c>
      <c r="E174" s="31" t="s">
        <v>178</v>
      </c>
      <c r="F174" s="31">
        <v>16</v>
      </c>
      <c r="G174" s="31">
        <v>18</v>
      </c>
      <c r="H174" s="27" t="s">
        <v>184</v>
      </c>
      <c r="I174" s="27" t="s">
        <v>185</v>
      </c>
      <c r="J174" s="31" t="s">
        <v>1268</v>
      </c>
      <c r="K174" s="98" t="s">
        <v>1286</v>
      </c>
      <c r="L174" s="100" t="s">
        <v>1637</v>
      </c>
      <c r="M174" s="84">
        <v>42593.390425925929</v>
      </c>
      <c r="N174" s="31" t="s">
        <v>1300</v>
      </c>
    </row>
    <row r="175" spans="1:14" ht="26.4" x14ac:dyDescent="0.25">
      <c r="A175" s="31">
        <v>239</v>
      </c>
      <c r="B175" s="34" t="s">
        <v>447</v>
      </c>
      <c r="C175" s="67" t="s">
        <v>448</v>
      </c>
      <c r="D175" s="34" t="s">
        <v>120</v>
      </c>
      <c r="E175" s="35" t="s">
        <v>178</v>
      </c>
      <c r="F175" s="31">
        <v>16</v>
      </c>
      <c r="G175" s="31">
        <v>20</v>
      </c>
      <c r="H175" s="94" t="s">
        <v>464</v>
      </c>
      <c r="I175" s="94" t="s">
        <v>458</v>
      </c>
      <c r="J175" s="31" t="s">
        <v>1268</v>
      </c>
      <c r="K175" s="98" t="s">
        <v>1286</v>
      </c>
      <c r="L175" s="28" t="s">
        <v>1484</v>
      </c>
      <c r="M175" s="84">
        <v>42589.489564236108</v>
      </c>
      <c r="N175" s="83" t="s">
        <v>1300</v>
      </c>
    </row>
    <row r="176" spans="1:14" ht="52.8" x14ac:dyDescent="0.25">
      <c r="A176" s="31">
        <v>367</v>
      </c>
      <c r="B176" s="34" t="s">
        <v>604</v>
      </c>
      <c r="C176" s="67" t="s">
        <v>42</v>
      </c>
      <c r="D176" s="34" t="s">
        <v>120</v>
      </c>
      <c r="E176" s="31" t="s">
        <v>178</v>
      </c>
      <c r="F176" s="31">
        <v>16</v>
      </c>
      <c r="G176" s="31">
        <v>20</v>
      </c>
      <c r="H176" s="27" t="s">
        <v>693</v>
      </c>
      <c r="I176" s="27" t="s">
        <v>694</v>
      </c>
      <c r="J176" s="31" t="s">
        <v>1268</v>
      </c>
      <c r="K176" s="98" t="s">
        <v>1286</v>
      </c>
      <c r="L176" s="85" t="s">
        <v>1638</v>
      </c>
      <c r="M176" s="84">
        <v>42593.390425925929</v>
      </c>
      <c r="N176" s="83" t="s">
        <v>1300</v>
      </c>
    </row>
    <row r="177" spans="1:14" ht="66" x14ac:dyDescent="0.25">
      <c r="A177" s="31">
        <v>482</v>
      </c>
      <c r="B177" s="34" t="s">
        <v>879</v>
      </c>
      <c r="C177" s="67" t="s">
        <v>880</v>
      </c>
      <c r="D177" s="67" t="s">
        <v>932</v>
      </c>
      <c r="E177" s="35" t="s">
        <v>930</v>
      </c>
      <c r="F177" s="31">
        <v>16</v>
      </c>
      <c r="G177" s="31">
        <v>20</v>
      </c>
      <c r="H177" s="94" t="s">
        <v>933</v>
      </c>
      <c r="J177" s="31" t="s">
        <v>1268</v>
      </c>
      <c r="K177" s="98" t="s">
        <v>1286</v>
      </c>
      <c r="L177" s="24" t="s">
        <v>1625</v>
      </c>
      <c r="M177" s="84">
        <v>42545.558889699074</v>
      </c>
      <c r="N177" s="83" t="s">
        <v>1300</v>
      </c>
    </row>
    <row r="178" spans="1:14" ht="39.6" x14ac:dyDescent="0.25">
      <c r="A178" s="31">
        <v>240</v>
      </c>
      <c r="B178" s="34" t="s">
        <v>447</v>
      </c>
      <c r="C178" s="67" t="s">
        <v>448</v>
      </c>
      <c r="D178" s="34" t="s">
        <v>120</v>
      </c>
      <c r="E178" s="35" t="s">
        <v>178</v>
      </c>
      <c r="F178" s="31">
        <v>16</v>
      </c>
      <c r="G178" s="31">
        <v>22</v>
      </c>
      <c r="H178" s="94" t="s">
        <v>466</v>
      </c>
      <c r="I178" s="94" t="s">
        <v>467</v>
      </c>
      <c r="J178" s="31" t="s">
        <v>1268</v>
      </c>
      <c r="K178" s="98" t="s">
        <v>1271</v>
      </c>
      <c r="L178" s="24" t="s">
        <v>1627</v>
      </c>
      <c r="M178" s="84">
        <v>42591.495662847221</v>
      </c>
      <c r="N178" s="83" t="s">
        <v>1300</v>
      </c>
    </row>
    <row r="179" spans="1:14" ht="39.6" x14ac:dyDescent="0.25">
      <c r="A179" s="31">
        <v>368</v>
      </c>
      <c r="B179" s="34" t="s">
        <v>604</v>
      </c>
      <c r="C179" s="67" t="s">
        <v>42</v>
      </c>
      <c r="D179" s="34" t="s">
        <v>120</v>
      </c>
      <c r="E179" s="31" t="s">
        <v>178</v>
      </c>
      <c r="F179" s="31">
        <v>16</v>
      </c>
      <c r="G179" s="31">
        <v>23</v>
      </c>
      <c r="H179" s="27" t="s">
        <v>695</v>
      </c>
      <c r="I179" s="27" t="s">
        <v>696</v>
      </c>
      <c r="J179" s="31" t="s">
        <v>1268</v>
      </c>
      <c r="K179" s="98" t="s">
        <v>1271</v>
      </c>
      <c r="L179" s="28" t="s">
        <v>1485</v>
      </c>
      <c r="M179" s="84">
        <v>42591.495662847221</v>
      </c>
      <c r="N179" s="83" t="s">
        <v>1300</v>
      </c>
    </row>
    <row r="180" spans="1:14" ht="26.4" x14ac:dyDescent="0.25">
      <c r="A180" s="31">
        <v>483</v>
      </c>
      <c r="B180" s="34" t="s">
        <v>879</v>
      </c>
      <c r="C180" s="67" t="s">
        <v>880</v>
      </c>
      <c r="D180" s="67" t="s">
        <v>934</v>
      </c>
      <c r="E180" s="35" t="s">
        <v>930</v>
      </c>
      <c r="F180" s="31">
        <v>16</v>
      </c>
      <c r="G180" s="31">
        <v>23</v>
      </c>
      <c r="H180" s="94" t="s">
        <v>935</v>
      </c>
      <c r="J180" s="31" t="s">
        <v>1268</v>
      </c>
      <c r="K180" s="98" t="s">
        <v>1286</v>
      </c>
      <c r="L180" s="28" t="s">
        <v>1485</v>
      </c>
      <c r="M180" s="84">
        <v>42591.495662847221</v>
      </c>
      <c r="N180" s="83" t="s">
        <v>1300</v>
      </c>
    </row>
    <row r="181" spans="1:14" ht="66" x14ac:dyDescent="0.25">
      <c r="A181" s="31">
        <v>534</v>
      </c>
      <c r="B181" s="68" t="s">
        <v>948</v>
      </c>
      <c r="C181" s="34" t="s">
        <v>949</v>
      </c>
      <c r="D181" s="34" t="s">
        <v>125</v>
      </c>
      <c r="E181" s="31" t="s">
        <v>178</v>
      </c>
      <c r="F181" s="31">
        <v>16</v>
      </c>
      <c r="G181" s="31">
        <v>23</v>
      </c>
      <c r="H181" s="27" t="s">
        <v>1030</v>
      </c>
      <c r="I181" s="27" t="s">
        <v>1031</v>
      </c>
      <c r="J181" s="31" t="s">
        <v>1268</v>
      </c>
      <c r="K181" s="98" t="s">
        <v>1286</v>
      </c>
      <c r="L181" s="85" t="s">
        <v>1628</v>
      </c>
      <c r="M181" s="84">
        <v>42593.390425925929</v>
      </c>
      <c r="N181" s="83" t="s">
        <v>1300</v>
      </c>
    </row>
    <row r="182" spans="1:14" ht="39.6" x14ac:dyDescent="0.25">
      <c r="A182" s="31">
        <v>238</v>
      </c>
      <c r="B182" s="34" t="s">
        <v>447</v>
      </c>
      <c r="C182" s="67" t="s">
        <v>448</v>
      </c>
      <c r="D182" s="34" t="s">
        <v>120</v>
      </c>
      <c r="E182" s="35" t="s">
        <v>178</v>
      </c>
      <c r="F182" s="31">
        <v>16</v>
      </c>
      <c r="G182" s="35" t="s">
        <v>465</v>
      </c>
      <c r="H182" s="94" t="s">
        <v>464</v>
      </c>
      <c r="I182" s="94" t="s">
        <v>458</v>
      </c>
      <c r="J182" s="31" t="s">
        <v>1268</v>
      </c>
      <c r="K182" s="98" t="s">
        <v>1271</v>
      </c>
      <c r="L182" s="24" t="s">
        <v>1626</v>
      </c>
      <c r="M182" s="84">
        <v>42591.495662847221</v>
      </c>
      <c r="N182" s="83" t="s">
        <v>1300</v>
      </c>
    </row>
    <row r="183" spans="1:14" ht="39.6" x14ac:dyDescent="0.25">
      <c r="A183" s="39">
        <v>82</v>
      </c>
      <c r="B183" s="34" t="s">
        <v>119</v>
      </c>
      <c r="C183" s="67" t="s">
        <v>42</v>
      </c>
      <c r="D183" s="34" t="s">
        <v>120</v>
      </c>
      <c r="E183" s="31" t="s">
        <v>186</v>
      </c>
      <c r="F183" s="31">
        <v>17</v>
      </c>
      <c r="G183" s="31">
        <v>4</v>
      </c>
      <c r="H183" s="27" t="s">
        <v>145</v>
      </c>
      <c r="I183" s="27" t="s">
        <v>187</v>
      </c>
      <c r="J183" s="31" t="s">
        <v>1268</v>
      </c>
      <c r="K183" s="98" t="s">
        <v>1286</v>
      </c>
      <c r="L183" s="24" t="s">
        <v>1640</v>
      </c>
      <c r="M183" s="84">
        <v>42607.60887546296</v>
      </c>
      <c r="N183" s="83" t="s">
        <v>1300</v>
      </c>
    </row>
    <row r="184" spans="1:14" ht="26.4" x14ac:dyDescent="0.25">
      <c r="A184" s="31">
        <v>369</v>
      </c>
      <c r="B184" s="34" t="s">
        <v>604</v>
      </c>
      <c r="C184" s="67" t="s">
        <v>42</v>
      </c>
      <c r="D184" s="34" t="s">
        <v>120</v>
      </c>
      <c r="E184" s="31" t="s">
        <v>186</v>
      </c>
      <c r="F184" s="31">
        <v>17</v>
      </c>
      <c r="G184" s="31">
        <v>4</v>
      </c>
      <c r="H184" s="27" t="s">
        <v>697</v>
      </c>
      <c r="I184" s="27" t="s">
        <v>698</v>
      </c>
      <c r="J184" s="31" t="s">
        <v>1268</v>
      </c>
      <c r="K184" s="98" t="s">
        <v>1286</v>
      </c>
      <c r="L184" s="24" t="s">
        <v>1640</v>
      </c>
      <c r="M184" s="84">
        <v>42607.60887546296</v>
      </c>
      <c r="N184" s="83" t="s">
        <v>1300</v>
      </c>
    </row>
    <row r="185" spans="1:14" ht="66" x14ac:dyDescent="0.25">
      <c r="A185" s="31">
        <v>535</v>
      </c>
      <c r="B185" s="68" t="s">
        <v>948</v>
      </c>
      <c r="C185" s="34" t="s">
        <v>949</v>
      </c>
      <c r="D185" s="34" t="s">
        <v>125</v>
      </c>
      <c r="E185" s="31" t="s">
        <v>186</v>
      </c>
      <c r="F185" s="31">
        <v>17</v>
      </c>
      <c r="G185" s="31">
        <v>4</v>
      </c>
      <c r="H185" s="27" t="s">
        <v>1032</v>
      </c>
      <c r="I185" s="27" t="s">
        <v>1033</v>
      </c>
      <c r="J185" s="31" t="s">
        <v>1268</v>
      </c>
      <c r="K185" s="98" t="s">
        <v>1286</v>
      </c>
      <c r="L185" s="85" t="s">
        <v>1641</v>
      </c>
      <c r="M185" s="84">
        <v>42607.60887546296</v>
      </c>
      <c r="N185" s="83" t="s">
        <v>1300</v>
      </c>
    </row>
    <row r="186" spans="1:14" ht="26.4" x14ac:dyDescent="0.25">
      <c r="A186" s="31">
        <v>370</v>
      </c>
      <c r="B186" s="34" t="s">
        <v>604</v>
      </c>
      <c r="C186" s="67" t="s">
        <v>42</v>
      </c>
      <c r="D186" s="34" t="s">
        <v>120</v>
      </c>
      <c r="E186" s="31" t="s">
        <v>186</v>
      </c>
      <c r="F186" s="31">
        <v>17</v>
      </c>
      <c r="G186" s="31">
        <v>5</v>
      </c>
      <c r="H186" s="27" t="s">
        <v>699</v>
      </c>
      <c r="I186" s="27" t="s">
        <v>700</v>
      </c>
      <c r="J186" s="31" t="s">
        <v>1268</v>
      </c>
      <c r="K186" s="98" t="s">
        <v>1286</v>
      </c>
      <c r="L186" s="24" t="s">
        <v>1640</v>
      </c>
      <c r="M186" s="84">
        <v>42607.60887546296</v>
      </c>
      <c r="N186" s="83" t="s">
        <v>1300</v>
      </c>
    </row>
    <row r="187" spans="1:14" ht="66" x14ac:dyDescent="0.25">
      <c r="A187" s="31">
        <v>83</v>
      </c>
      <c r="B187" s="34" t="s">
        <v>119</v>
      </c>
      <c r="C187" s="67" t="s">
        <v>42</v>
      </c>
      <c r="D187" s="34" t="s">
        <v>120</v>
      </c>
      <c r="E187" s="31" t="s">
        <v>186</v>
      </c>
      <c r="F187" s="31">
        <v>17</v>
      </c>
      <c r="G187" s="31">
        <v>6</v>
      </c>
      <c r="H187" s="27" t="s">
        <v>145</v>
      </c>
      <c r="I187" s="94" t="s">
        <v>188</v>
      </c>
      <c r="J187" s="31" t="s">
        <v>1268</v>
      </c>
      <c r="K187" s="98" t="s">
        <v>1286</v>
      </c>
      <c r="L187" s="24" t="s">
        <v>1642</v>
      </c>
      <c r="M187" s="84">
        <v>42607.60887546296</v>
      </c>
      <c r="N187" s="83" t="s">
        <v>1300</v>
      </c>
    </row>
    <row r="188" spans="1:14" ht="145.19999999999999" x14ac:dyDescent="0.25">
      <c r="A188" s="31">
        <v>371</v>
      </c>
      <c r="B188" s="34" t="s">
        <v>604</v>
      </c>
      <c r="C188" s="67" t="s">
        <v>42</v>
      </c>
      <c r="D188" s="34" t="s">
        <v>120</v>
      </c>
      <c r="E188" s="31" t="s">
        <v>186</v>
      </c>
      <c r="F188" s="31">
        <v>17</v>
      </c>
      <c r="G188" s="31">
        <v>6</v>
      </c>
      <c r="H188" s="27" t="s">
        <v>701</v>
      </c>
      <c r="I188" s="27" t="s">
        <v>702</v>
      </c>
      <c r="J188" s="31" t="s">
        <v>1268</v>
      </c>
      <c r="K188" s="98" t="s">
        <v>1286</v>
      </c>
      <c r="L188" s="85" t="s">
        <v>1643</v>
      </c>
      <c r="M188" s="84">
        <v>42607.60887546296</v>
      </c>
      <c r="N188" s="83" t="s">
        <v>1300</v>
      </c>
    </row>
    <row r="189" spans="1:14" ht="198" x14ac:dyDescent="0.25">
      <c r="A189" s="31">
        <v>536</v>
      </c>
      <c r="B189" s="68" t="s">
        <v>948</v>
      </c>
      <c r="C189" s="34" t="s">
        <v>949</v>
      </c>
      <c r="D189" s="34" t="s">
        <v>125</v>
      </c>
      <c r="E189" s="31" t="s">
        <v>186</v>
      </c>
      <c r="F189" s="31">
        <v>17</v>
      </c>
      <c r="G189" s="31">
        <v>6</v>
      </c>
      <c r="H189" s="27" t="s">
        <v>1034</v>
      </c>
      <c r="I189" s="27" t="s">
        <v>1035</v>
      </c>
      <c r="J189" s="31" t="s">
        <v>1268</v>
      </c>
      <c r="K189" s="98" t="s">
        <v>1286</v>
      </c>
      <c r="L189" s="85" t="s">
        <v>1639</v>
      </c>
      <c r="M189" s="84">
        <v>42607.60887546296</v>
      </c>
      <c r="N189" s="83" t="s">
        <v>1300</v>
      </c>
    </row>
    <row r="190" spans="1:14" ht="26.4" x14ac:dyDescent="0.25">
      <c r="A190" s="31">
        <v>372</v>
      </c>
      <c r="B190" s="34" t="s">
        <v>604</v>
      </c>
      <c r="C190" s="67" t="s">
        <v>42</v>
      </c>
      <c r="D190" s="34" t="s">
        <v>120</v>
      </c>
      <c r="E190" s="31" t="s">
        <v>186</v>
      </c>
      <c r="F190" s="31">
        <v>17</v>
      </c>
      <c r="G190" s="31">
        <v>9</v>
      </c>
      <c r="H190" s="27" t="s">
        <v>703</v>
      </c>
      <c r="I190" s="27" t="s">
        <v>704</v>
      </c>
      <c r="J190" s="35" t="s">
        <v>1268</v>
      </c>
      <c r="K190" s="98" t="s">
        <v>1286</v>
      </c>
      <c r="L190" s="24" t="s">
        <v>1644</v>
      </c>
      <c r="M190" s="84">
        <v>42607.60887546296</v>
      </c>
      <c r="N190" s="83" t="s">
        <v>1300</v>
      </c>
    </row>
    <row r="191" spans="1:14" ht="66" x14ac:dyDescent="0.25">
      <c r="A191" s="31">
        <v>373</v>
      </c>
      <c r="B191" s="34" t="s">
        <v>604</v>
      </c>
      <c r="C191" s="67" t="s">
        <v>42</v>
      </c>
      <c r="D191" s="34" t="s">
        <v>120</v>
      </c>
      <c r="E191" s="31" t="s">
        <v>186</v>
      </c>
      <c r="F191" s="31">
        <v>17</v>
      </c>
      <c r="G191" s="31">
        <v>15</v>
      </c>
      <c r="H191" s="27" t="s">
        <v>705</v>
      </c>
      <c r="I191" s="27" t="s">
        <v>706</v>
      </c>
      <c r="J191" s="31" t="s">
        <v>1268</v>
      </c>
      <c r="K191" s="99" t="s">
        <v>1271</v>
      </c>
      <c r="L191" s="24"/>
      <c r="M191" s="84">
        <v>42607.60887546296</v>
      </c>
      <c r="N191" s="83" t="s">
        <v>1300</v>
      </c>
    </row>
    <row r="192" spans="1:14" ht="52.8" x14ac:dyDescent="0.25">
      <c r="A192" s="31">
        <v>374</v>
      </c>
      <c r="B192" s="34" t="s">
        <v>604</v>
      </c>
      <c r="C192" s="67" t="s">
        <v>42</v>
      </c>
      <c r="D192" s="34" t="s">
        <v>120</v>
      </c>
      <c r="E192" s="31" t="s">
        <v>186</v>
      </c>
      <c r="F192" s="31">
        <v>17</v>
      </c>
      <c r="G192" s="31">
        <v>21</v>
      </c>
      <c r="H192" s="27" t="s">
        <v>707</v>
      </c>
      <c r="I192" s="27" t="s">
        <v>708</v>
      </c>
      <c r="J192" s="31" t="s">
        <v>1268</v>
      </c>
      <c r="K192" s="98" t="s">
        <v>1286</v>
      </c>
      <c r="L192" s="24" t="s">
        <v>1645</v>
      </c>
      <c r="M192" s="84">
        <v>42607.60887546296</v>
      </c>
      <c r="N192" s="83" t="s">
        <v>1300</v>
      </c>
    </row>
    <row r="193" spans="1:14" ht="66" x14ac:dyDescent="0.25">
      <c r="A193" s="31">
        <v>537</v>
      </c>
      <c r="B193" s="68" t="s">
        <v>948</v>
      </c>
      <c r="C193" s="34" t="s">
        <v>949</v>
      </c>
      <c r="D193" s="34" t="s">
        <v>125</v>
      </c>
      <c r="E193" s="31" t="s">
        <v>186</v>
      </c>
      <c r="F193" s="31">
        <v>17</v>
      </c>
      <c r="G193" s="31">
        <v>21</v>
      </c>
      <c r="H193" s="27" t="s">
        <v>1036</v>
      </c>
      <c r="I193" s="27" t="s">
        <v>1037</v>
      </c>
      <c r="J193" s="31" t="s">
        <v>1268</v>
      </c>
      <c r="K193" s="98" t="s">
        <v>1286</v>
      </c>
      <c r="L193" s="24" t="s">
        <v>1646</v>
      </c>
      <c r="M193" s="84">
        <v>42607.60887546296</v>
      </c>
      <c r="N193" s="83" t="s">
        <v>1300</v>
      </c>
    </row>
    <row r="194" spans="1:14" ht="26.4" x14ac:dyDescent="0.25">
      <c r="A194" s="31">
        <v>310</v>
      </c>
      <c r="B194" s="34" t="s">
        <v>557</v>
      </c>
      <c r="C194" s="67" t="s">
        <v>558</v>
      </c>
      <c r="D194" s="34" t="s">
        <v>120</v>
      </c>
      <c r="E194" s="31" t="s">
        <v>186</v>
      </c>
      <c r="F194" s="31">
        <v>17</v>
      </c>
      <c r="G194" s="31">
        <v>22</v>
      </c>
      <c r="H194" s="27" t="s">
        <v>586</v>
      </c>
      <c r="I194" s="27" t="s">
        <v>587</v>
      </c>
      <c r="J194" s="31" t="s">
        <v>1268</v>
      </c>
      <c r="K194" s="98" t="s">
        <v>1286</v>
      </c>
      <c r="L194" s="24" t="s">
        <v>1645</v>
      </c>
      <c r="M194" s="84">
        <v>42607.60887546296</v>
      </c>
      <c r="N194" s="83" t="s">
        <v>1300</v>
      </c>
    </row>
    <row r="195" spans="1:14" ht="26.4" x14ac:dyDescent="0.25">
      <c r="A195" s="31">
        <v>484</v>
      </c>
      <c r="B195" s="34" t="s">
        <v>879</v>
      </c>
      <c r="C195" s="67" t="s">
        <v>880</v>
      </c>
      <c r="D195" s="67" t="s">
        <v>932</v>
      </c>
      <c r="E195" s="35" t="s">
        <v>936</v>
      </c>
      <c r="F195" s="31">
        <v>17</v>
      </c>
      <c r="G195" s="31">
        <v>22</v>
      </c>
      <c r="H195" s="94" t="s">
        <v>937</v>
      </c>
      <c r="J195" s="31" t="s">
        <v>1268</v>
      </c>
      <c r="K195" s="98" t="s">
        <v>1286</v>
      </c>
      <c r="L195" s="24" t="s">
        <v>1645</v>
      </c>
      <c r="M195" s="84">
        <v>42607.60887546296</v>
      </c>
      <c r="N195" s="83" t="s">
        <v>1300</v>
      </c>
    </row>
    <row r="196" spans="1:14" ht="26.4" x14ac:dyDescent="0.25">
      <c r="A196" s="31">
        <v>538</v>
      </c>
      <c r="B196" s="68" t="s">
        <v>948</v>
      </c>
      <c r="C196" s="34" t="s">
        <v>949</v>
      </c>
      <c r="D196" s="34" t="s">
        <v>125</v>
      </c>
      <c r="E196" s="31" t="s">
        <v>186</v>
      </c>
      <c r="F196" s="31">
        <v>17</v>
      </c>
      <c r="G196" s="31">
        <v>22</v>
      </c>
      <c r="H196" s="27" t="s">
        <v>1038</v>
      </c>
      <c r="I196" s="27" t="s">
        <v>1039</v>
      </c>
      <c r="J196" s="31" t="s">
        <v>1268</v>
      </c>
      <c r="K196" s="98" t="s">
        <v>1286</v>
      </c>
      <c r="L196" s="24" t="s">
        <v>1645</v>
      </c>
      <c r="M196" s="84">
        <v>42607.60887546296</v>
      </c>
      <c r="N196" s="83" t="s">
        <v>1300</v>
      </c>
    </row>
    <row r="197" spans="1:14" ht="92.4" x14ac:dyDescent="0.25">
      <c r="A197" s="31">
        <v>539</v>
      </c>
      <c r="B197" s="68" t="s">
        <v>948</v>
      </c>
      <c r="C197" s="34" t="s">
        <v>949</v>
      </c>
      <c r="D197" s="34" t="s">
        <v>125</v>
      </c>
      <c r="E197" s="31" t="s">
        <v>186</v>
      </c>
      <c r="F197" s="31">
        <v>17</v>
      </c>
      <c r="G197" s="31">
        <v>22</v>
      </c>
      <c r="H197" s="27" t="s">
        <v>1040</v>
      </c>
      <c r="I197" s="27" t="s">
        <v>1041</v>
      </c>
      <c r="J197" s="31" t="s">
        <v>1268</v>
      </c>
      <c r="K197" s="98" t="s">
        <v>1286</v>
      </c>
      <c r="L197" s="24" t="s">
        <v>1647</v>
      </c>
      <c r="M197" s="84">
        <v>42607.60887546296</v>
      </c>
      <c r="N197" s="83" t="s">
        <v>1300</v>
      </c>
    </row>
    <row r="198" spans="1:14" ht="26.4" x14ac:dyDescent="0.25">
      <c r="A198" s="31">
        <v>540</v>
      </c>
      <c r="B198" s="68" t="s">
        <v>948</v>
      </c>
      <c r="C198" s="34" t="s">
        <v>949</v>
      </c>
      <c r="D198" s="34" t="s">
        <v>125</v>
      </c>
      <c r="E198" s="31" t="s">
        <v>186</v>
      </c>
      <c r="F198" s="31">
        <v>17</v>
      </c>
      <c r="G198" s="31">
        <v>23</v>
      </c>
      <c r="H198" s="27" t="s">
        <v>1042</v>
      </c>
      <c r="I198" s="27" t="s">
        <v>1043</v>
      </c>
      <c r="J198" s="31" t="s">
        <v>1268</v>
      </c>
      <c r="K198" s="98" t="s">
        <v>1286</v>
      </c>
      <c r="L198" s="24" t="s">
        <v>1645</v>
      </c>
      <c r="M198" s="84">
        <v>42607.60887546296</v>
      </c>
      <c r="N198" s="83" t="s">
        <v>1300</v>
      </c>
    </row>
    <row r="199" spans="1:14" ht="26.4" x14ac:dyDescent="0.25">
      <c r="A199" s="31">
        <v>485</v>
      </c>
      <c r="B199" s="34" t="s">
        <v>879</v>
      </c>
      <c r="C199" s="67" t="s">
        <v>880</v>
      </c>
      <c r="D199" s="67" t="s">
        <v>932</v>
      </c>
      <c r="E199" s="35" t="s">
        <v>936</v>
      </c>
      <c r="F199" s="31">
        <v>17</v>
      </c>
      <c r="G199" s="31">
        <v>28</v>
      </c>
      <c r="H199" s="94" t="s">
        <v>938</v>
      </c>
      <c r="I199" s="94" t="s">
        <v>939</v>
      </c>
      <c r="J199" s="31" t="s">
        <v>1268</v>
      </c>
      <c r="K199" s="98" t="s">
        <v>1271</v>
      </c>
      <c r="M199" s="84">
        <v>42607.60887546296</v>
      </c>
      <c r="N199" s="83" t="s">
        <v>1300</v>
      </c>
    </row>
    <row r="200" spans="1:14" ht="26.4" x14ac:dyDescent="0.25">
      <c r="A200" s="31">
        <v>541</v>
      </c>
      <c r="B200" s="68" t="s">
        <v>948</v>
      </c>
      <c r="C200" s="34" t="s">
        <v>949</v>
      </c>
      <c r="D200" s="34" t="s">
        <v>125</v>
      </c>
      <c r="E200" s="31" t="s">
        <v>186</v>
      </c>
      <c r="F200" s="31">
        <v>17</v>
      </c>
      <c r="G200" s="31">
        <v>29</v>
      </c>
      <c r="H200" s="27" t="s">
        <v>1044</v>
      </c>
      <c r="I200" s="27" t="s">
        <v>1045</v>
      </c>
      <c r="J200" s="31" t="s">
        <v>1268</v>
      </c>
      <c r="K200" s="98" t="s">
        <v>1286</v>
      </c>
      <c r="L200" s="24" t="s">
        <v>1648</v>
      </c>
      <c r="M200" s="84">
        <v>42607.60887546296</v>
      </c>
      <c r="N200" s="83" t="s">
        <v>1300</v>
      </c>
    </row>
    <row r="201" spans="1:14" ht="39.6" x14ac:dyDescent="0.25">
      <c r="A201" s="31">
        <v>542</v>
      </c>
      <c r="B201" s="68" t="s">
        <v>948</v>
      </c>
      <c r="C201" s="34" t="s">
        <v>949</v>
      </c>
      <c r="D201" s="34" t="s">
        <v>125</v>
      </c>
      <c r="E201" s="31" t="s">
        <v>186</v>
      </c>
      <c r="F201" s="31">
        <v>17</v>
      </c>
      <c r="G201" s="31">
        <v>29</v>
      </c>
      <c r="H201" s="27" t="s">
        <v>1046</v>
      </c>
      <c r="I201" s="27" t="s">
        <v>1047</v>
      </c>
      <c r="J201" s="31" t="s">
        <v>1268</v>
      </c>
      <c r="K201" s="98" t="s">
        <v>1271</v>
      </c>
      <c r="L201" s="85" t="s">
        <v>1649</v>
      </c>
      <c r="M201" s="84">
        <v>42607.60887546296</v>
      </c>
      <c r="N201" s="83" t="s">
        <v>1300</v>
      </c>
    </row>
    <row r="202" spans="1:14" ht="79.2" x14ac:dyDescent="0.25">
      <c r="A202" s="31">
        <v>543</v>
      </c>
      <c r="B202" s="68" t="s">
        <v>948</v>
      </c>
      <c r="C202" s="34" t="s">
        <v>949</v>
      </c>
      <c r="D202" s="34" t="s">
        <v>125</v>
      </c>
      <c r="E202" s="31" t="s">
        <v>186</v>
      </c>
      <c r="F202" s="31">
        <v>17</v>
      </c>
      <c r="G202" s="31">
        <v>29</v>
      </c>
      <c r="H202" s="27" t="s">
        <v>1048</v>
      </c>
      <c r="I202" s="27" t="s">
        <v>1049</v>
      </c>
      <c r="J202" s="31" t="s">
        <v>1268</v>
      </c>
      <c r="K202" s="98" t="s">
        <v>1286</v>
      </c>
      <c r="L202" s="85" t="s">
        <v>1650</v>
      </c>
      <c r="M202" s="84">
        <v>42607.60887546296</v>
      </c>
      <c r="N202" s="83" t="s">
        <v>1300</v>
      </c>
    </row>
    <row r="203" spans="1:14" ht="39.6" x14ac:dyDescent="0.25">
      <c r="A203" s="31">
        <v>544</v>
      </c>
      <c r="B203" s="68" t="s">
        <v>948</v>
      </c>
      <c r="C203" s="34" t="s">
        <v>949</v>
      </c>
      <c r="D203" s="34" t="s">
        <v>125</v>
      </c>
      <c r="E203" s="31" t="s">
        <v>186</v>
      </c>
      <c r="F203" s="31">
        <v>17</v>
      </c>
      <c r="G203" s="31">
        <v>35</v>
      </c>
      <c r="H203" s="27" t="s">
        <v>1050</v>
      </c>
      <c r="I203" s="27" t="s">
        <v>1051</v>
      </c>
      <c r="J203" s="31" t="s">
        <v>1268</v>
      </c>
      <c r="K203" s="98" t="s">
        <v>1271</v>
      </c>
      <c r="M203" s="84">
        <v>42607.60887546296</v>
      </c>
      <c r="N203" s="83" t="s">
        <v>1300</v>
      </c>
    </row>
    <row r="204" spans="1:14" ht="79.2" x14ac:dyDescent="0.25">
      <c r="A204" s="31">
        <v>486</v>
      </c>
      <c r="B204" s="34" t="s">
        <v>879</v>
      </c>
      <c r="C204" s="67" t="s">
        <v>880</v>
      </c>
      <c r="D204" s="67" t="s">
        <v>934</v>
      </c>
      <c r="E204" s="35" t="s">
        <v>936</v>
      </c>
      <c r="F204" s="31">
        <v>17</v>
      </c>
      <c r="G204" s="31">
        <v>35</v>
      </c>
      <c r="H204" s="94" t="s">
        <v>940</v>
      </c>
      <c r="J204" s="31" t="s">
        <v>1268</v>
      </c>
      <c r="K204" s="98" t="s">
        <v>1271</v>
      </c>
      <c r="L204" s="24" t="s">
        <v>1651</v>
      </c>
      <c r="M204" s="84">
        <v>42607.60887546296</v>
      </c>
      <c r="N204" s="83" t="s">
        <v>1300</v>
      </c>
    </row>
    <row r="205" spans="1:14" ht="158.4" x14ac:dyDescent="0.25">
      <c r="A205" s="31">
        <v>635</v>
      </c>
      <c r="B205" s="68" t="s">
        <v>948</v>
      </c>
      <c r="C205" s="34" t="s">
        <v>949</v>
      </c>
      <c r="D205" s="34" t="s">
        <v>125</v>
      </c>
      <c r="E205" s="35" t="s">
        <v>1632</v>
      </c>
      <c r="F205" s="31">
        <v>17</v>
      </c>
      <c r="G205" s="31">
        <v>35</v>
      </c>
      <c r="H205" s="27" t="s">
        <v>1308</v>
      </c>
      <c r="I205" s="27" t="s">
        <v>1309</v>
      </c>
      <c r="J205" s="31" t="s">
        <v>1268</v>
      </c>
      <c r="K205" s="98" t="s">
        <v>1271</v>
      </c>
      <c r="L205" s="24" t="s">
        <v>1651</v>
      </c>
      <c r="M205" s="84">
        <v>42607.60887546296</v>
      </c>
      <c r="N205" s="83" t="s">
        <v>1300</v>
      </c>
    </row>
    <row r="206" spans="1:14" ht="79.2" x14ac:dyDescent="0.25">
      <c r="A206" s="31">
        <v>545</v>
      </c>
      <c r="B206" s="68" t="s">
        <v>948</v>
      </c>
      <c r="C206" s="34" t="s">
        <v>949</v>
      </c>
      <c r="D206" s="34" t="s">
        <v>125</v>
      </c>
      <c r="E206" s="31" t="s">
        <v>186</v>
      </c>
      <c r="F206" s="31">
        <v>17</v>
      </c>
      <c r="G206" s="31">
        <v>37</v>
      </c>
      <c r="H206" s="27" t="s">
        <v>1052</v>
      </c>
      <c r="I206" s="27" t="s">
        <v>1053</v>
      </c>
      <c r="J206" s="31" t="s">
        <v>1268</v>
      </c>
      <c r="K206" s="98" t="s">
        <v>1286</v>
      </c>
      <c r="L206" s="85" t="s">
        <v>1712</v>
      </c>
      <c r="M206" s="84">
        <v>42607.60887546296</v>
      </c>
      <c r="N206" s="83" t="s">
        <v>1300</v>
      </c>
    </row>
    <row r="207" spans="1:14" ht="39.6" x14ac:dyDescent="0.25">
      <c r="A207" s="31">
        <v>84</v>
      </c>
      <c r="B207" s="34" t="s">
        <v>119</v>
      </c>
      <c r="C207" s="67" t="s">
        <v>42</v>
      </c>
      <c r="D207" s="34" t="s">
        <v>120</v>
      </c>
      <c r="E207" s="31" t="s">
        <v>186</v>
      </c>
      <c r="F207" s="31">
        <v>17</v>
      </c>
      <c r="G207" s="31">
        <v>39</v>
      </c>
      <c r="H207" s="27" t="s">
        <v>145</v>
      </c>
      <c r="I207" s="27" t="s">
        <v>189</v>
      </c>
      <c r="J207" s="31" t="s">
        <v>1268</v>
      </c>
      <c r="K207" s="98" t="s">
        <v>1286</v>
      </c>
      <c r="L207" s="24" t="s">
        <v>1652</v>
      </c>
      <c r="M207" s="84">
        <v>42607.60887546296</v>
      </c>
      <c r="N207" s="83" t="s">
        <v>1300</v>
      </c>
    </row>
    <row r="208" spans="1:14" ht="26.4" x14ac:dyDescent="0.25">
      <c r="A208" s="31">
        <v>630</v>
      </c>
      <c r="B208" s="67" t="s">
        <v>1243</v>
      </c>
      <c r="C208" s="67" t="s">
        <v>1237</v>
      </c>
      <c r="D208" s="67" t="s">
        <v>806</v>
      </c>
      <c r="E208" s="35" t="s">
        <v>1244</v>
      </c>
      <c r="F208" s="31">
        <v>17</v>
      </c>
      <c r="G208" s="35" t="s">
        <v>1245</v>
      </c>
      <c r="H208" s="94" t="s">
        <v>1246</v>
      </c>
      <c r="I208" s="94" t="s">
        <v>1247</v>
      </c>
      <c r="J208" s="31" t="s">
        <v>1268</v>
      </c>
      <c r="K208" s="98" t="s">
        <v>1286</v>
      </c>
      <c r="L208" s="85" t="s">
        <v>1653</v>
      </c>
      <c r="M208" s="84">
        <v>42607.60887546296</v>
      </c>
      <c r="N208" s="83" t="s">
        <v>1300</v>
      </c>
    </row>
    <row r="209" spans="1:14" ht="26.4" x14ac:dyDescent="0.25">
      <c r="A209" s="31">
        <v>375</v>
      </c>
      <c r="B209" s="34" t="s">
        <v>604</v>
      </c>
      <c r="C209" s="67" t="s">
        <v>42</v>
      </c>
      <c r="D209" s="34" t="s">
        <v>120</v>
      </c>
      <c r="E209" s="31" t="s">
        <v>186</v>
      </c>
      <c r="F209" s="31">
        <v>18</v>
      </c>
      <c r="G209" s="31">
        <v>3</v>
      </c>
      <c r="H209" s="27" t="s">
        <v>709</v>
      </c>
      <c r="I209" s="27" t="s">
        <v>611</v>
      </c>
      <c r="J209" s="35" t="s">
        <v>1528</v>
      </c>
      <c r="K209" s="98" t="s">
        <v>1271</v>
      </c>
      <c r="L209" s="24" t="s">
        <v>1654</v>
      </c>
      <c r="M209" s="84">
        <v>42593.390425925929</v>
      </c>
      <c r="N209" s="83" t="s">
        <v>1300</v>
      </c>
    </row>
    <row r="210" spans="1:14" ht="52.8" x14ac:dyDescent="0.25">
      <c r="A210" s="31">
        <v>546</v>
      </c>
      <c r="B210" s="68" t="s">
        <v>948</v>
      </c>
      <c r="C210" s="34" t="s">
        <v>949</v>
      </c>
      <c r="D210" s="34" t="s">
        <v>125</v>
      </c>
      <c r="E210" s="31" t="s">
        <v>186</v>
      </c>
      <c r="F210" s="31">
        <v>18</v>
      </c>
      <c r="G210" s="31">
        <v>3</v>
      </c>
      <c r="H210" s="27" t="s">
        <v>1054</v>
      </c>
      <c r="I210" s="27" t="s">
        <v>1055</v>
      </c>
      <c r="K210" s="98" t="s">
        <v>1287</v>
      </c>
      <c r="L210" s="28" t="s">
        <v>1487</v>
      </c>
      <c r="M210" s="84">
        <v>42593.390425925929</v>
      </c>
      <c r="N210" s="83" t="s">
        <v>1300</v>
      </c>
    </row>
    <row r="211" spans="1:14" ht="26.4" x14ac:dyDescent="0.25">
      <c r="A211" s="31">
        <v>376</v>
      </c>
      <c r="B211" s="34" t="s">
        <v>604</v>
      </c>
      <c r="C211" s="67" t="s">
        <v>42</v>
      </c>
      <c r="D211" s="34" t="s">
        <v>120</v>
      </c>
      <c r="E211" s="31" t="s">
        <v>190</v>
      </c>
      <c r="F211" s="31">
        <v>18</v>
      </c>
      <c r="G211" s="31">
        <v>7</v>
      </c>
      <c r="H211" s="27" t="s">
        <v>710</v>
      </c>
      <c r="I211" s="27" t="s">
        <v>711</v>
      </c>
      <c r="J211" s="31" t="s">
        <v>1268</v>
      </c>
      <c r="K211" s="98" t="s">
        <v>1271</v>
      </c>
      <c r="L211" s="28" t="s">
        <v>1654</v>
      </c>
      <c r="M211" s="84">
        <v>42607.60887546296</v>
      </c>
      <c r="N211" s="83" t="s">
        <v>1300</v>
      </c>
    </row>
    <row r="212" spans="1:14" ht="52.8" x14ac:dyDescent="0.25">
      <c r="A212" s="31">
        <v>377</v>
      </c>
      <c r="B212" s="34" t="s">
        <v>604</v>
      </c>
      <c r="C212" s="67" t="s">
        <v>42</v>
      </c>
      <c r="D212" s="34" t="s">
        <v>120</v>
      </c>
      <c r="E212" s="31" t="s">
        <v>190</v>
      </c>
      <c r="F212" s="31">
        <v>18</v>
      </c>
      <c r="G212" s="31">
        <v>8</v>
      </c>
      <c r="H212" s="27" t="s">
        <v>712</v>
      </c>
      <c r="I212" s="27" t="s">
        <v>713</v>
      </c>
      <c r="J212" s="31" t="s">
        <v>1268</v>
      </c>
      <c r="K212" s="98" t="s">
        <v>1286</v>
      </c>
      <c r="L212" s="24" t="s">
        <v>1655</v>
      </c>
      <c r="M212" s="84">
        <v>42607.60887546296</v>
      </c>
      <c r="N212" s="83" t="s">
        <v>1300</v>
      </c>
    </row>
    <row r="213" spans="1:14" ht="92.4" x14ac:dyDescent="0.25">
      <c r="A213" s="31">
        <v>378</v>
      </c>
      <c r="B213" s="34" t="s">
        <v>604</v>
      </c>
      <c r="C213" s="67" t="s">
        <v>42</v>
      </c>
      <c r="D213" s="34" t="s">
        <v>120</v>
      </c>
      <c r="E213" s="31" t="s">
        <v>190</v>
      </c>
      <c r="F213" s="31">
        <v>18</v>
      </c>
      <c r="G213" s="31">
        <v>8</v>
      </c>
      <c r="H213" s="27" t="s">
        <v>714</v>
      </c>
      <c r="I213" s="27" t="s">
        <v>715</v>
      </c>
      <c r="J213" s="31" t="s">
        <v>1268</v>
      </c>
      <c r="K213" s="98" t="s">
        <v>1286</v>
      </c>
      <c r="L213" s="24" t="s">
        <v>1656</v>
      </c>
      <c r="M213" s="84">
        <v>42607.60887546296</v>
      </c>
      <c r="N213" s="83" t="s">
        <v>1300</v>
      </c>
    </row>
    <row r="214" spans="1:14" ht="26.4" x14ac:dyDescent="0.25">
      <c r="A214" s="31">
        <v>487</v>
      </c>
      <c r="B214" s="34" t="s">
        <v>879</v>
      </c>
      <c r="C214" s="67" t="s">
        <v>880</v>
      </c>
      <c r="D214" s="67" t="s">
        <v>932</v>
      </c>
      <c r="E214" s="35" t="s">
        <v>941</v>
      </c>
      <c r="F214" s="31">
        <v>18</v>
      </c>
      <c r="G214" s="31">
        <v>8</v>
      </c>
      <c r="H214" s="94" t="s">
        <v>942</v>
      </c>
      <c r="K214" s="98" t="s">
        <v>1287</v>
      </c>
      <c r="L214" s="28" t="s">
        <v>1488</v>
      </c>
      <c r="M214" s="84">
        <v>42607.60887546296</v>
      </c>
      <c r="N214" s="83" t="s">
        <v>1300</v>
      </c>
    </row>
    <row r="215" spans="1:14" x14ac:dyDescent="0.25">
      <c r="A215" s="31">
        <v>241</v>
      </c>
      <c r="B215" s="34" t="s">
        <v>447</v>
      </c>
      <c r="C215" s="67" t="s">
        <v>448</v>
      </c>
      <c r="D215" s="34" t="s">
        <v>120</v>
      </c>
      <c r="E215" s="35" t="s">
        <v>190</v>
      </c>
      <c r="F215" s="31">
        <v>18</v>
      </c>
      <c r="G215" s="31">
        <v>9</v>
      </c>
      <c r="H215" s="94" t="s">
        <v>468</v>
      </c>
      <c r="I215" s="94" t="s">
        <v>469</v>
      </c>
      <c r="J215" s="31" t="s">
        <v>1268</v>
      </c>
      <c r="K215" s="98" t="s">
        <v>1271</v>
      </c>
      <c r="M215" s="84">
        <v>42607.60887546296</v>
      </c>
      <c r="N215" s="83" t="s">
        <v>1300</v>
      </c>
    </row>
    <row r="216" spans="1:14" ht="26.4" x14ac:dyDescent="0.25">
      <c r="A216" s="31">
        <v>547</v>
      </c>
      <c r="B216" s="68" t="s">
        <v>948</v>
      </c>
      <c r="C216" s="34" t="s">
        <v>949</v>
      </c>
      <c r="D216" s="34" t="s">
        <v>125</v>
      </c>
      <c r="E216" s="31" t="s">
        <v>186</v>
      </c>
      <c r="F216" s="31">
        <v>18</v>
      </c>
      <c r="G216" s="31">
        <v>9</v>
      </c>
      <c r="H216" s="27" t="s">
        <v>1056</v>
      </c>
      <c r="I216" s="27" t="s">
        <v>1057</v>
      </c>
      <c r="J216" s="31" t="s">
        <v>1268</v>
      </c>
      <c r="K216" s="98" t="s">
        <v>1286</v>
      </c>
      <c r="L216" s="24" t="s">
        <v>1656</v>
      </c>
      <c r="M216" s="84">
        <v>42607.60887546296</v>
      </c>
      <c r="N216" s="83" t="s">
        <v>1300</v>
      </c>
    </row>
    <row r="217" spans="1:14" ht="52.8" x14ac:dyDescent="0.25">
      <c r="A217" s="31">
        <v>548</v>
      </c>
      <c r="B217" s="68" t="s">
        <v>948</v>
      </c>
      <c r="C217" s="34" t="s">
        <v>949</v>
      </c>
      <c r="D217" s="34" t="s">
        <v>125</v>
      </c>
      <c r="E217" s="31" t="s">
        <v>186</v>
      </c>
      <c r="F217" s="31">
        <v>18</v>
      </c>
      <c r="G217" s="31">
        <v>10</v>
      </c>
      <c r="H217" s="27" t="s">
        <v>1058</v>
      </c>
      <c r="I217" s="27" t="s">
        <v>1059</v>
      </c>
      <c r="J217" s="31" t="s">
        <v>1268</v>
      </c>
      <c r="K217" s="98" t="s">
        <v>1286</v>
      </c>
      <c r="L217" s="24" t="s">
        <v>1657</v>
      </c>
      <c r="M217" s="84">
        <v>42607.60887546296</v>
      </c>
      <c r="N217" s="83" t="s">
        <v>1300</v>
      </c>
    </row>
    <row r="218" spans="1:14" ht="66" x14ac:dyDescent="0.25">
      <c r="A218" s="31">
        <v>549</v>
      </c>
      <c r="B218" s="68" t="s">
        <v>948</v>
      </c>
      <c r="C218" s="34" t="s">
        <v>949</v>
      </c>
      <c r="D218" s="34" t="s">
        <v>125</v>
      </c>
      <c r="E218" s="31" t="s">
        <v>186</v>
      </c>
      <c r="F218" s="31">
        <v>18</v>
      </c>
      <c r="G218" s="31">
        <v>13</v>
      </c>
      <c r="H218" s="27" t="s">
        <v>1060</v>
      </c>
      <c r="I218" s="27" t="s">
        <v>1061</v>
      </c>
      <c r="J218" s="31" t="s">
        <v>1268</v>
      </c>
      <c r="K218" s="98" t="s">
        <v>1286</v>
      </c>
      <c r="L218" s="24" t="s">
        <v>1658</v>
      </c>
      <c r="M218" s="84">
        <v>42607.60887546296</v>
      </c>
      <c r="N218" s="83" t="s">
        <v>1300</v>
      </c>
    </row>
    <row r="219" spans="1:14" ht="52.8" x14ac:dyDescent="0.25">
      <c r="A219" s="31">
        <v>379</v>
      </c>
      <c r="B219" s="34" t="s">
        <v>604</v>
      </c>
      <c r="C219" s="67" t="s">
        <v>42</v>
      </c>
      <c r="D219" s="34" t="s">
        <v>120</v>
      </c>
      <c r="E219" s="31" t="s">
        <v>190</v>
      </c>
      <c r="F219" s="31">
        <v>18</v>
      </c>
      <c r="G219" s="31">
        <v>16</v>
      </c>
      <c r="H219" s="27" t="s">
        <v>716</v>
      </c>
      <c r="I219" s="27" t="s">
        <v>611</v>
      </c>
      <c r="J219" s="31" t="s">
        <v>1268</v>
      </c>
      <c r="K219" s="98" t="s">
        <v>1286</v>
      </c>
      <c r="L219" s="24" t="s">
        <v>1659</v>
      </c>
      <c r="M219" s="84">
        <v>42607.60887546296</v>
      </c>
      <c r="N219" s="83" t="s">
        <v>1300</v>
      </c>
    </row>
    <row r="220" spans="1:14" ht="26.4" x14ac:dyDescent="0.25">
      <c r="A220" s="31">
        <v>242</v>
      </c>
      <c r="B220" s="34" t="s">
        <v>447</v>
      </c>
      <c r="C220" s="67" t="s">
        <v>448</v>
      </c>
      <c r="D220" s="34" t="s">
        <v>120</v>
      </c>
      <c r="E220" s="35" t="s">
        <v>190</v>
      </c>
      <c r="F220" s="31">
        <v>18</v>
      </c>
      <c r="G220" s="31">
        <v>17</v>
      </c>
      <c r="H220" s="94" t="s">
        <v>470</v>
      </c>
      <c r="I220" s="94" t="s">
        <v>471</v>
      </c>
      <c r="J220" s="31" t="s">
        <v>1268</v>
      </c>
      <c r="K220" s="98" t="s">
        <v>1271</v>
      </c>
      <c r="M220" s="84">
        <v>42607.60887546296</v>
      </c>
      <c r="N220" s="83" t="s">
        <v>1300</v>
      </c>
    </row>
    <row r="221" spans="1:14" ht="26.4" x14ac:dyDescent="0.25">
      <c r="A221" s="31">
        <v>380</v>
      </c>
      <c r="B221" s="34" t="s">
        <v>604</v>
      </c>
      <c r="C221" s="67" t="s">
        <v>42</v>
      </c>
      <c r="D221" s="34" t="s">
        <v>120</v>
      </c>
      <c r="E221" s="31" t="s">
        <v>190</v>
      </c>
      <c r="F221" s="31">
        <v>18</v>
      </c>
      <c r="G221" s="31">
        <v>17</v>
      </c>
      <c r="H221" s="27" t="s">
        <v>687</v>
      </c>
      <c r="I221" s="27" t="s">
        <v>590</v>
      </c>
      <c r="J221" s="31" t="s">
        <v>1268</v>
      </c>
      <c r="K221" s="98" t="s">
        <v>1271</v>
      </c>
      <c r="L221" s="24" t="s">
        <v>1660</v>
      </c>
      <c r="M221" s="84">
        <v>42607.60887546296</v>
      </c>
      <c r="N221" s="83" t="s">
        <v>1300</v>
      </c>
    </row>
    <row r="222" spans="1:14" ht="79.2" x14ac:dyDescent="0.25">
      <c r="A222" s="31">
        <v>381</v>
      </c>
      <c r="B222" s="34" t="s">
        <v>604</v>
      </c>
      <c r="C222" s="67" t="s">
        <v>42</v>
      </c>
      <c r="D222" s="34" t="s">
        <v>120</v>
      </c>
      <c r="E222" s="31" t="s">
        <v>190</v>
      </c>
      <c r="F222" s="31">
        <v>18</v>
      </c>
      <c r="G222" s="31">
        <v>17</v>
      </c>
      <c r="H222" s="27" t="s">
        <v>717</v>
      </c>
      <c r="I222" s="27" t="s">
        <v>718</v>
      </c>
      <c r="J222" s="31" t="s">
        <v>1268</v>
      </c>
      <c r="K222" s="98" t="s">
        <v>1286</v>
      </c>
      <c r="L222" s="24" t="s">
        <v>1661</v>
      </c>
      <c r="M222" s="84">
        <v>42607.60887546296</v>
      </c>
      <c r="N222" s="83" t="s">
        <v>1300</v>
      </c>
    </row>
    <row r="223" spans="1:14" ht="39.6" x14ac:dyDescent="0.25">
      <c r="A223" s="31">
        <v>550</v>
      </c>
      <c r="B223" s="68" t="s">
        <v>948</v>
      </c>
      <c r="C223" s="34" t="s">
        <v>949</v>
      </c>
      <c r="D223" s="34" t="s">
        <v>125</v>
      </c>
      <c r="E223" s="31" t="s">
        <v>186</v>
      </c>
      <c r="F223" s="31">
        <v>18</v>
      </c>
      <c r="G223" s="31">
        <v>17</v>
      </c>
      <c r="H223" s="27" t="s">
        <v>1062</v>
      </c>
      <c r="I223" s="27" t="s">
        <v>1063</v>
      </c>
      <c r="J223" s="31" t="s">
        <v>1268</v>
      </c>
      <c r="K223" s="98" t="s">
        <v>1286</v>
      </c>
      <c r="L223" s="24" t="s">
        <v>1662</v>
      </c>
      <c r="M223" s="84">
        <v>42607.60887546296</v>
      </c>
      <c r="N223" s="83" t="s">
        <v>1300</v>
      </c>
    </row>
    <row r="224" spans="1:14" ht="39.6" x14ac:dyDescent="0.25">
      <c r="A224" s="31">
        <v>551</v>
      </c>
      <c r="B224" s="68" t="s">
        <v>948</v>
      </c>
      <c r="C224" s="34" t="s">
        <v>949</v>
      </c>
      <c r="D224" s="34" t="s">
        <v>125</v>
      </c>
      <c r="E224" s="31" t="s">
        <v>186</v>
      </c>
      <c r="F224" s="31">
        <v>18</v>
      </c>
      <c r="G224" s="31">
        <v>18</v>
      </c>
      <c r="H224" s="27" t="s">
        <v>1064</v>
      </c>
      <c r="I224" s="27" t="s">
        <v>1065</v>
      </c>
      <c r="J224" s="31" t="s">
        <v>1268</v>
      </c>
      <c r="K224" s="98" t="s">
        <v>1286</v>
      </c>
      <c r="L224" s="24" t="s">
        <v>1662</v>
      </c>
      <c r="M224" s="84">
        <v>42607.60887546296</v>
      </c>
      <c r="N224" s="83" t="s">
        <v>1300</v>
      </c>
    </row>
    <row r="225" spans="1:14" ht="39.6" x14ac:dyDescent="0.25">
      <c r="A225" s="31">
        <v>631</v>
      </c>
      <c r="B225" s="67" t="s">
        <v>1243</v>
      </c>
      <c r="C225" s="67" t="s">
        <v>1237</v>
      </c>
      <c r="D225" s="67" t="s">
        <v>806</v>
      </c>
      <c r="E225" s="35" t="s">
        <v>1248</v>
      </c>
      <c r="F225" s="31">
        <v>18</v>
      </c>
      <c r="G225" s="35" t="s">
        <v>1249</v>
      </c>
      <c r="H225" s="94" t="s">
        <v>1250</v>
      </c>
      <c r="I225" s="94" t="s">
        <v>1251</v>
      </c>
      <c r="J225" s="31" t="s">
        <v>1268</v>
      </c>
      <c r="K225" s="98" t="s">
        <v>1286</v>
      </c>
      <c r="L225" s="24" t="s">
        <v>1663</v>
      </c>
      <c r="M225" s="84">
        <v>42607.60887546296</v>
      </c>
      <c r="N225" s="83" t="s">
        <v>1300</v>
      </c>
    </row>
    <row r="226" spans="1:14" ht="26.4" x14ac:dyDescent="0.25">
      <c r="A226" s="39">
        <v>85</v>
      </c>
      <c r="B226" s="34" t="s">
        <v>119</v>
      </c>
      <c r="C226" s="67" t="s">
        <v>42</v>
      </c>
      <c r="D226" s="34" t="s">
        <v>120</v>
      </c>
      <c r="E226" s="31" t="s">
        <v>190</v>
      </c>
      <c r="F226" s="31">
        <v>18</v>
      </c>
      <c r="G226" s="31" t="s">
        <v>191</v>
      </c>
      <c r="H226" s="27" t="s">
        <v>145</v>
      </c>
      <c r="I226" s="27" t="s">
        <v>192</v>
      </c>
      <c r="J226" s="31" t="s">
        <v>1268</v>
      </c>
      <c r="K226" s="98" t="s">
        <v>1286</v>
      </c>
      <c r="L226" s="24" t="s">
        <v>1664</v>
      </c>
      <c r="M226" s="84">
        <v>42607.60887546296</v>
      </c>
      <c r="N226" s="83" t="s">
        <v>1300</v>
      </c>
    </row>
    <row r="227" spans="1:14" ht="52.8" x14ac:dyDescent="0.3">
      <c r="A227" s="31">
        <v>382</v>
      </c>
      <c r="B227" s="34" t="s">
        <v>604</v>
      </c>
      <c r="C227" s="67" t="s">
        <v>42</v>
      </c>
      <c r="D227" s="34" t="s">
        <v>120</v>
      </c>
      <c r="E227" s="31" t="s">
        <v>472</v>
      </c>
      <c r="F227" s="31">
        <v>19</v>
      </c>
      <c r="G227" s="31">
        <v>11</v>
      </c>
      <c r="H227" s="27" t="s">
        <v>719</v>
      </c>
      <c r="I227" s="27" t="s">
        <v>720</v>
      </c>
      <c r="J227" s="35" t="s">
        <v>1515</v>
      </c>
      <c r="K227" s="101" t="s">
        <v>1286</v>
      </c>
      <c r="L227" s="106" t="s">
        <v>1687</v>
      </c>
      <c r="M227" s="84">
        <v>42607.60887546296</v>
      </c>
      <c r="N227" s="83" t="s">
        <v>1300</v>
      </c>
    </row>
    <row r="228" spans="1:14" ht="52.8" x14ac:dyDescent="0.25">
      <c r="A228" s="31">
        <v>383</v>
      </c>
      <c r="B228" s="34" t="s">
        <v>604</v>
      </c>
      <c r="C228" s="67" t="s">
        <v>42</v>
      </c>
      <c r="D228" s="34" t="s">
        <v>120</v>
      </c>
      <c r="E228" s="31" t="s">
        <v>472</v>
      </c>
      <c r="F228" s="31">
        <v>19</v>
      </c>
      <c r="G228" s="31">
        <v>12</v>
      </c>
      <c r="H228" s="27" t="s">
        <v>721</v>
      </c>
      <c r="I228" s="27" t="s">
        <v>722</v>
      </c>
      <c r="J228" s="31" t="s">
        <v>1268</v>
      </c>
      <c r="K228" s="98" t="s">
        <v>1286</v>
      </c>
      <c r="L228" s="86" t="s">
        <v>1489</v>
      </c>
      <c r="M228" s="84">
        <v>42609.552332870371</v>
      </c>
      <c r="N228" s="31" t="s">
        <v>1300</v>
      </c>
    </row>
    <row r="229" spans="1:14" x14ac:dyDescent="0.25">
      <c r="A229" s="31">
        <v>552</v>
      </c>
      <c r="B229" s="68" t="s">
        <v>948</v>
      </c>
      <c r="C229" s="34" t="s">
        <v>949</v>
      </c>
      <c r="D229" s="34" t="s">
        <v>120</v>
      </c>
      <c r="E229" s="31" t="s">
        <v>472</v>
      </c>
      <c r="F229" s="31">
        <v>19</v>
      </c>
      <c r="G229" s="31">
        <v>15</v>
      </c>
      <c r="H229" s="27" t="s">
        <v>1066</v>
      </c>
      <c r="I229" s="27" t="s">
        <v>1067</v>
      </c>
      <c r="J229" s="31" t="s">
        <v>1268</v>
      </c>
      <c r="K229" s="98" t="s">
        <v>1271</v>
      </c>
      <c r="M229" s="84">
        <v>42609.552332870371</v>
      </c>
      <c r="N229" s="31" t="s">
        <v>1300</v>
      </c>
    </row>
    <row r="230" spans="1:14" x14ac:dyDescent="0.25">
      <c r="A230" s="31">
        <v>553</v>
      </c>
      <c r="B230" s="68" t="s">
        <v>948</v>
      </c>
      <c r="C230" s="34" t="s">
        <v>949</v>
      </c>
      <c r="D230" s="34" t="s">
        <v>120</v>
      </c>
      <c r="E230" s="31" t="s">
        <v>1068</v>
      </c>
      <c r="F230" s="31">
        <v>19</v>
      </c>
      <c r="G230" s="31">
        <v>17</v>
      </c>
      <c r="H230" s="27" t="s">
        <v>1069</v>
      </c>
      <c r="I230" s="27" t="s">
        <v>1070</v>
      </c>
      <c r="J230" s="31" t="s">
        <v>1268</v>
      </c>
      <c r="K230" s="98" t="s">
        <v>1271</v>
      </c>
      <c r="M230" s="84">
        <v>42609.552332870371</v>
      </c>
      <c r="N230" s="31" t="s">
        <v>1300</v>
      </c>
    </row>
    <row r="231" spans="1:14" ht="132" x14ac:dyDescent="0.25">
      <c r="A231" s="31">
        <v>385</v>
      </c>
      <c r="B231" s="34" t="s">
        <v>604</v>
      </c>
      <c r="C231" s="67" t="s">
        <v>42</v>
      </c>
      <c r="D231" s="34" t="s">
        <v>120</v>
      </c>
      <c r="E231" s="31" t="s">
        <v>472</v>
      </c>
      <c r="F231" s="31">
        <v>19</v>
      </c>
      <c r="G231" s="31">
        <v>18</v>
      </c>
      <c r="H231" s="27" t="s">
        <v>724</v>
      </c>
      <c r="I231" s="27" t="s">
        <v>725</v>
      </c>
      <c r="J231" s="31" t="s">
        <v>1274</v>
      </c>
      <c r="K231" s="98" t="s">
        <v>1287</v>
      </c>
      <c r="L231" s="85" t="s">
        <v>1714</v>
      </c>
      <c r="M231" s="84">
        <v>42545.558889699074</v>
      </c>
      <c r="N231" s="31" t="s">
        <v>1300</v>
      </c>
    </row>
    <row r="232" spans="1:14" x14ac:dyDescent="0.25">
      <c r="A232" s="35">
        <v>2</v>
      </c>
      <c r="B232" s="67" t="s">
        <v>40</v>
      </c>
      <c r="C232" s="67" t="s">
        <v>1200</v>
      </c>
      <c r="D232" s="67" t="s">
        <v>1201</v>
      </c>
      <c r="E232" s="35" t="s">
        <v>1204</v>
      </c>
      <c r="F232" s="31">
        <v>19</v>
      </c>
      <c r="G232" s="31">
        <v>24</v>
      </c>
      <c r="H232" s="94" t="s">
        <v>1205</v>
      </c>
      <c r="I232" s="94" t="s">
        <v>1206</v>
      </c>
      <c r="J232" s="31" t="s">
        <v>1268</v>
      </c>
      <c r="K232" s="98" t="s">
        <v>1271</v>
      </c>
      <c r="M232" s="84">
        <v>42609.552332870371</v>
      </c>
      <c r="N232" s="58" t="s">
        <v>1300</v>
      </c>
    </row>
    <row r="233" spans="1:14" x14ac:dyDescent="0.25">
      <c r="A233" s="31">
        <v>243</v>
      </c>
      <c r="B233" s="34" t="s">
        <v>447</v>
      </c>
      <c r="C233" s="67" t="s">
        <v>448</v>
      </c>
      <c r="D233" s="34" t="s">
        <v>120</v>
      </c>
      <c r="E233" s="35" t="s">
        <v>472</v>
      </c>
      <c r="F233" s="31">
        <v>20</v>
      </c>
      <c r="G233" s="31">
        <v>2</v>
      </c>
      <c r="H233" s="94" t="s">
        <v>473</v>
      </c>
      <c r="I233" s="94" t="s">
        <v>474</v>
      </c>
      <c r="J233" s="31" t="s">
        <v>1268</v>
      </c>
      <c r="K233" s="98" t="s">
        <v>1271</v>
      </c>
      <c r="M233" s="84">
        <v>42609.552332870371</v>
      </c>
      <c r="N233" s="58" t="s">
        <v>1300</v>
      </c>
    </row>
    <row r="234" spans="1:14" x14ac:dyDescent="0.25">
      <c r="A234" s="31">
        <v>384</v>
      </c>
      <c r="B234" s="34" t="s">
        <v>604</v>
      </c>
      <c r="C234" s="67" t="s">
        <v>42</v>
      </c>
      <c r="D234" s="34" t="s">
        <v>120</v>
      </c>
      <c r="E234" s="31" t="s">
        <v>472</v>
      </c>
      <c r="F234" s="31">
        <v>20</v>
      </c>
      <c r="G234" s="31">
        <v>2</v>
      </c>
      <c r="H234" s="27" t="s">
        <v>723</v>
      </c>
      <c r="I234" s="27" t="s">
        <v>611</v>
      </c>
      <c r="J234" s="31" t="s">
        <v>1268</v>
      </c>
      <c r="K234" s="98" t="s">
        <v>1271</v>
      </c>
      <c r="L234" s="28" t="s">
        <v>1665</v>
      </c>
      <c r="M234" s="84">
        <v>42609.552332870371</v>
      </c>
      <c r="N234" s="58" t="s">
        <v>1300</v>
      </c>
    </row>
    <row r="235" spans="1:14" ht="66" x14ac:dyDescent="0.25">
      <c r="A235" s="31">
        <v>429</v>
      </c>
      <c r="B235" s="34" t="s">
        <v>604</v>
      </c>
      <c r="C235" s="67" t="s">
        <v>42</v>
      </c>
      <c r="D235" s="34" t="s">
        <v>125</v>
      </c>
      <c r="E235" s="31">
        <v>5.2</v>
      </c>
      <c r="F235" s="31">
        <v>20</v>
      </c>
      <c r="G235" s="31">
        <v>3</v>
      </c>
      <c r="H235" s="27" t="s">
        <v>802</v>
      </c>
      <c r="I235" s="27" t="s">
        <v>803</v>
      </c>
      <c r="J235" s="31" t="s">
        <v>1268</v>
      </c>
      <c r="K235" s="98" t="s">
        <v>1271</v>
      </c>
      <c r="M235" s="84">
        <v>42609.552332870371</v>
      </c>
      <c r="N235" s="58" t="s">
        <v>1300</v>
      </c>
    </row>
    <row r="236" spans="1:14" x14ac:dyDescent="0.25">
      <c r="A236" s="31">
        <v>386</v>
      </c>
      <c r="B236" s="34" t="s">
        <v>604</v>
      </c>
      <c r="C236" s="67" t="s">
        <v>42</v>
      </c>
      <c r="D236" s="34" t="s">
        <v>120</v>
      </c>
      <c r="E236" s="31" t="s">
        <v>726</v>
      </c>
      <c r="F236" s="31">
        <v>20</v>
      </c>
      <c r="G236" s="31">
        <v>5</v>
      </c>
      <c r="H236" s="27" t="s">
        <v>727</v>
      </c>
      <c r="I236" s="27" t="s">
        <v>728</v>
      </c>
      <c r="J236" s="31" t="s">
        <v>1268</v>
      </c>
      <c r="K236" s="98" t="s">
        <v>1271</v>
      </c>
      <c r="M236" s="84">
        <v>42609.552332870371</v>
      </c>
      <c r="N236" s="58" t="s">
        <v>1300</v>
      </c>
    </row>
    <row r="237" spans="1:14" ht="52.8" x14ac:dyDescent="0.25">
      <c r="A237" s="31">
        <v>387</v>
      </c>
      <c r="B237" s="34" t="s">
        <v>604</v>
      </c>
      <c r="C237" s="67" t="s">
        <v>42</v>
      </c>
      <c r="D237" s="34" t="s">
        <v>120</v>
      </c>
      <c r="E237" s="31" t="s">
        <v>729</v>
      </c>
      <c r="F237" s="31">
        <v>21</v>
      </c>
      <c r="G237" s="31">
        <v>3</v>
      </c>
      <c r="H237" s="27" t="s">
        <v>730</v>
      </c>
      <c r="I237" s="27" t="s">
        <v>731</v>
      </c>
      <c r="K237" s="98" t="s">
        <v>1287</v>
      </c>
      <c r="L237" s="28" t="s">
        <v>1666</v>
      </c>
      <c r="M237" s="84">
        <v>42609.552332870371</v>
      </c>
      <c r="N237" s="58" t="s">
        <v>1300</v>
      </c>
    </row>
    <row r="238" spans="1:14" ht="66" x14ac:dyDescent="0.25">
      <c r="A238" s="31">
        <v>389</v>
      </c>
      <c r="B238" s="34" t="s">
        <v>604</v>
      </c>
      <c r="C238" s="67" t="s">
        <v>42</v>
      </c>
      <c r="D238" s="34" t="s">
        <v>120</v>
      </c>
      <c r="E238" s="31" t="s">
        <v>732</v>
      </c>
      <c r="F238" s="31">
        <v>21</v>
      </c>
      <c r="G238" s="31">
        <v>11</v>
      </c>
      <c r="H238" s="94" t="s">
        <v>735</v>
      </c>
      <c r="I238" s="27" t="s">
        <v>736</v>
      </c>
      <c r="J238" s="31" t="s">
        <v>1268</v>
      </c>
      <c r="K238" s="98" t="s">
        <v>1271</v>
      </c>
      <c r="M238" s="84">
        <v>42609.552332870371</v>
      </c>
      <c r="N238" s="58" t="s">
        <v>1300</v>
      </c>
    </row>
    <row r="239" spans="1:14" ht="92.4" x14ac:dyDescent="0.25">
      <c r="A239" s="31">
        <v>388</v>
      </c>
      <c r="B239" s="34" t="s">
        <v>604</v>
      </c>
      <c r="C239" s="67" t="s">
        <v>42</v>
      </c>
      <c r="D239" s="34" t="s">
        <v>120</v>
      </c>
      <c r="E239" s="31" t="s">
        <v>732</v>
      </c>
      <c r="F239" s="31">
        <v>21</v>
      </c>
      <c r="G239" s="31">
        <v>6</v>
      </c>
      <c r="H239" s="94" t="s">
        <v>733</v>
      </c>
      <c r="I239" s="27" t="s">
        <v>734</v>
      </c>
      <c r="J239" s="31" t="s">
        <v>1268</v>
      </c>
      <c r="K239" s="98" t="s">
        <v>1271</v>
      </c>
      <c r="M239" s="84">
        <v>42609.552332870371</v>
      </c>
      <c r="N239" s="58" t="s">
        <v>1300</v>
      </c>
    </row>
    <row r="240" spans="1:14" ht="52.8" x14ac:dyDescent="0.25">
      <c r="A240" s="31">
        <v>390</v>
      </c>
      <c r="B240" s="34" t="s">
        <v>604</v>
      </c>
      <c r="C240" s="67" t="s">
        <v>42</v>
      </c>
      <c r="D240" s="34" t="s">
        <v>120</v>
      </c>
      <c r="E240" s="31" t="s">
        <v>737</v>
      </c>
      <c r="F240" s="31">
        <v>22</v>
      </c>
      <c r="G240" s="31">
        <v>5</v>
      </c>
      <c r="H240" s="27" t="s">
        <v>738</v>
      </c>
      <c r="I240" s="27" t="s">
        <v>739</v>
      </c>
      <c r="J240" s="31" t="s">
        <v>1268</v>
      </c>
      <c r="K240" s="98" t="s">
        <v>1286</v>
      </c>
      <c r="L240" s="28" t="s">
        <v>1490</v>
      </c>
      <c r="M240" s="84">
        <v>42609.552332870371</v>
      </c>
      <c r="N240" s="58" t="s">
        <v>1300</v>
      </c>
    </row>
    <row r="241" spans="1:14" ht="39.6" x14ac:dyDescent="0.25">
      <c r="A241" s="31">
        <v>391</v>
      </c>
      <c r="B241" s="34" t="s">
        <v>604</v>
      </c>
      <c r="C241" s="67" t="s">
        <v>42</v>
      </c>
      <c r="D241" s="34" t="s">
        <v>120</v>
      </c>
      <c r="E241" s="31" t="s">
        <v>193</v>
      </c>
      <c r="F241" s="31">
        <v>22</v>
      </c>
      <c r="G241" s="31">
        <v>8</v>
      </c>
      <c r="H241" s="27" t="s">
        <v>740</v>
      </c>
      <c r="I241" s="27" t="s">
        <v>654</v>
      </c>
      <c r="J241" s="31" t="s">
        <v>1268</v>
      </c>
      <c r="K241" s="98" t="s">
        <v>1286</v>
      </c>
      <c r="L241" s="28" t="s">
        <v>1491</v>
      </c>
      <c r="M241" s="84">
        <v>42609.552332870371</v>
      </c>
      <c r="N241" s="58" t="s">
        <v>1300</v>
      </c>
    </row>
    <row r="242" spans="1:14" ht="26.4" x14ac:dyDescent="0.25">
      <c r="A242" s="31">
        <v>86</v>
      </c>
      <c r="B242" s="34" t="s">
        <v>119</v>
      </c>
      <c r="C242" s="67" t="s">
        <v>42</v>
      </c>
      <c r="D242" s="34" t="s">
        <v>125</v>
      </c>
      <c r="E242" s="31" t="s">
        <v>193</v>
      </c>
      <c r="F242" s="31">
        <v>22</v>
      </c>
      <c r="G242" s="31">
        <v>10</v>
      </c>
      <c r="H242" s="27" t="s">
        <v>194</v>
      </c>
      <c r="I242" s="27" t="s">
        <v>195</v>
      </c>
      <c r="J242" s="31" t="s">
        <v>1268</v>
      </c>
      <c r="K242" s="98" t="s">
        <v>1286</v>
      </c>
      <c r="L242" s="28" t="s">
        <v>1492</v>
      </c>
      <c r="M242" s="84">
        <v>42609.552332870371</v>
      </c>
      <c r="N242" s="58" t="s">
        <v>1300</v>
      </c>
    </row>
    <row r="243" spans="1:14" x14ac:dyDescent="0.25">
      <c r="A243" s="31">
        <v>87</v>
      </c>
      <c r="B243" s="34" t="s">
        <v>119</v>
      </c>
      <c r="C243" s="67" t="s">
        <v>42</v>
      </c>
      <c r="D243" s="34" t="s">
        <v>120</v>
      </c>
      <c r="E243" s="31" t="s">
        <v>196</v>
      </c>
      <c r="F243" s="31">
        <v>22</v>
      </c>
      <c r="G243" s="31">
        <v>14</v>
      </c>
      <c r="H243" s="27" t="s">
        <v>145</v>
      </c>
      <c r="I243" s="27" t="s">
        <v>197</v>
      </c>
      <c r="J243" s="31" t="s">
        <v>1268</v>
      </c>
      <c r="K243" s="98" t="s">
        <v>1271</v>
      </c>
      <c r="M243" s="84">
        <v>42609.552332870371</v>
      </c>
      <c r="N243" s="58" t="s">
        <v>1300</v>
      </c>
    </row>
    <row r="244" spans="1:14" x14ac:dyDescent="0.25">
      <c r="A244" s="35">
        <v>3</v>
      </c>
      <c r="B244" s="67" t="s">
        <v>40</v>
      </c>
      <c r="C244" s="67" t="s">
        <v>1200</v>
      </c>
      <c r="D244" s="67" t="s">
        <v>1207</v>
      </c>
      <c r="E244" s="31">
        <v>5.2</v>
      </c>
      <c r="F244" s="31">
        <v>23</v>
      </c>
      <c r="G244" s="31">
        <v>1</v>
      </c>
      <c r="H244" s="94" t="s">
        <v>1208</v>
      </c>
      <c r="I244" s="94" t="s">
        <v>81</v>
      </c>
      <c r="K244" s="98" t="s">
        <v>1287</v>
      </c>
      <c r="L244" s="28" t="s">
        <v>1493</v>
      </c>
      <c r="M244" s="84">
        <v>42609.552332870371</v>
      </c>
      <c r="N244" s="58" t="s">
        <v>1300</v>
      </c>
    </row>
    <row r="245" spans="1:14" ht="66" x14ac:dyDescent="0.25">
      <c r="A245" s="31">
        <v>392</v>
      </c>
      <c r="B245" s="34" t="s">
        <v>604</v>
      </c>
      <c r="C245" s="67" t="s">
        <v>42</v>
      </c>
      <c r="D245" s="34" t="s">
        <v>120</v>
      </c>
      <c r="E245" s="31" t="s">
        <v>196</v>
      </c>
      <c r="F245" s="31">
        <v>23</v>
      </c>
      <c r="G245" s="31">
        <v>4</v>
      </c>
      <c r="H245" s="27" t="s">
        <v>741</v>
      </c>
      <c r="I245" s="27" t="s">
        <v>742</v>
      </c>
      <c r="J245" s="31" t="s">
        <v>1268</v>
      </c>
      <c r="K245" s="98" t="s">
        <v>1286</v>
      </c>
      <c r="L245" s="28" t="s">
        <v>1494</v>
      </c>
      <c r="M245" s="84">
        <v>42609.552332870371</v>
      </c>
      <c r="N245" s="58" t="s">
        <v>1300</v>
      </c>
    </row>
    <row r="246" spans="1:14" x14ac:dyDescent="0.25">
      <c r="A246" s="31">
        <v>393</v>
      </c>
      <c r="B246" s="34" t="s">
        <v>604</v>
      </c>
      <c r="C246" s="67" t="s">
        <v>42</v>
      </c>
      <c r="D246" s="34" t="s">
        <v>120</v>
      </c>
      <c r="E246" s="31" t="s">
        <v>196</v>
      </c>
      <c r="F246" s="31">
        <v>23</v>
      </c>
      <c r="G246" s="31">
        <v>6</v>
      </c>
      <c r="H246" s="27" t="s">
        <v>743</v>
      </c>
      <c r="I246" s="27" t="s">
        <v>611</v>
      </c>
      <c r="J246" s="31" t="s">
        <v>1268</v>
      </c>
      <c r="K246" s="98" t="s">
        <v>1271</v>
      </c>
      <c r="M246" s="84">
        <v>42609.552332870371</v>
      </c>
      <c r="N246" s="58" t="s">
        <v>1300</v>
      </c>
    </row>
    <row r="247" spans="1:14" ht="52.8" x14ac:dyDescent="0.25">
      <c r="A247" s="31">
        <v>394</v>
      </c>
      <c r="B247" s="34" t="s">
        <v>604</v>
      </c>
      <c r="C247" s="67" t="s">
        <v>42</v>
      </c>
      <c r="D247" s="34" t="s">
        <v>120</v>
      </c>
      <c r="E247" s="31" t="s">
        <v>196</v>
      </c>
      <c r="F247" s="31">
        <v>23</v>
      </c>
      <c r="G247" s="31">
        <v>7</v>
      </c>
      <c r="H247" s="27" t="s">
        <v>744</v>
      </c>
      <c r="I247" s="27" t="s">
        <v>745</v>
      </c>
      <c r="J247" s="31" t="s">
        <v>1268</v>
      </c>
      <c r="K247" s="98" t="s">
        <v>1271</v>
      </c>
      <c r="M247" s="84">
        <v>42609.552332870371</v>
      </c>
      <c r="N247" s="58" t="s">
        <v>1300</v>
      </c>
    </row>
    <row r="248" spans="1:14" x14ac:dyDescent="0.25">
      <c r="A248" s="31">
        <v>395</v>
      </c>
      <c r="B248" s="34" t="s">
        <v>604</v>
      </c>
      <c r="C248" s="67" t="s">
        <v>42</v>
      </c>
      <c r="D248" s="34" t="s">
        <v>120</v>
      </c>
      <c r="E248" s="31" t="s">
        <v>746</v>
      </c>
      <c r="F248" s="31">
        <v>23</v>
      </c>
      <c r="G248" s="31">
        <v>10</v>
      </c>
      <c r="H248" s="27" t="s">
        <v>747</v>
      </c>
      <c r="I248" s="27" t="s">
        <v>611</v>
      </c>
      <c r="J248" s="31" t="s">
        <v>1268</v>
      </c>
      <c r="K248" s="98" t="s">
        <v>1271</v>
      </c>
      <c r="M248" s="84">
        <v>42609.552332870371</v>
      </c>
      <c r="N248" s="58" t="s">
        <v>1300</v>
      </c>
    </row>
    <row r="249" spans="1:14" ht="52.8" x14ac:dyDescent="0.25">
      <c r="A249" s="31">
        <v>396</v>
      </c>
      <c r="B249" s="34" t="s">
        <v>604</v>
      </c>
      <c r="C249" s="67" t="s">
        <v>42</v>
      </c>
      <c r="D249" s="34" t="s">
        <v>120</v>
      </c>
      <c r="E249" s="31" t="s">
        <v>748</v>
      </c>
      <c r="F249" s="31">
        <v>23</v>
      </c>
      <c r="G249" s="31">
        <v>13</v>
      </c>
      <c r="H249" s="27" t="s">
        <v>749</v>
      </c>
      <c r="I249" s="27" t="s">
        <v>750</v>
      </c>
      <c r="J249" s="31" t="s">
        <v>1268</v>
      </c>
      <c r="K249" s="98" t="s">
        <v>1286</v>
      </c>
      <c r="L249" s="28" t="s">
        <v>1495</v>
      </c>
      <c r="M249" s="84">
        <v>42609.552332870371</v>
      </c>
      <c r="N249" s="58" t="s">
        <v>1300</v>
      </c>
    </row>
    <row r="250" spans="1:14" ht="26.4" x14ac:dyDescent="0.25">
      <c r="A250" s="31">
        <v>397</v>
      </c>
      <c r="B250" s="34" t="s">
        <v>604</v>
      </c>
      <c r="C250" s="67" t="s">
        <v>42</v>
      </c>
      <c r="D250" s="34" t="s">
        <v>120</v>
      </c>
      <c r="E250" s="31" t="s">
        <v>751</v>
      </c>
      <c r="F250" s="31">
        <v>23</v>
      </c>
      <c r="G250" s="31">
        <v>17</v>
      </c>
      <c r="H250" s="27" t="s">
        <v>752</v>
      </c>
      <c r="I250" s="27" t="s">
        <v>654</v>
      </c>
      <c r="J250" s="31" t="s">
        <v>1268</v>
      </c>
      <c r="K250" s="98" t="s">
        <v>1286</v>
      </c>
      <c r="M250" s="84">
        <v>42609.552332870371</v>
      </c>
      <c r="N250" s="58" t="s">
        <v>1300</v>
      </c>
    </row>
    <row r="251" spans="1:14" ht="26.4" x14ac:dyDescent="0.25">
      <c r="A251" s="39">
        <v>88</v>
      </c>
      <c r="B251" s="34" t="s">
        <v>119</v>
      </c>
      <c r="C251" s="67" t="s">
        <v>42</v>
      </c>
      <c r="D251" s="34" t="s">
        <v>120</v>
      </c>
      <c r="E251" s="31" t="s">
        <v>198</v>
      </c>
      <c r="F251" s="31">
        <v>23</v>
      </c>
      <c r="G251" s="31">
        <v>18</v>
      </c>
      <c r="H251" s="27" t="s">
        <v>145</v>
      </c>
      <c r="I251" s="27" t="s">
        <v>199</v>
      </c>
      <c r="J251" s="31" t="s">
        <v>1268</v>
      </c>
      <c r="K251" s="98" t="s">
        <v>1271</v>
      </c>
      <c r="M251" s="84">
        <v>42609.552332870371</v>
      </c>
      <c r="N251" s="58" t="s">
        <v>1300</v>
      </c>
    </row>
    <row r="252" spans="1:14" ht="26.4" x14ac:dyDescent="0.25">
      <c r="A252" s="31">
        <v>89</v>
      </c>
      <c r="B252" s="34" t="s">
        <v>119</v>
      </c>
      <c r="C252" s="67" t="s">
        <v>42</v>
      </c>
      <c r="D252" s="34" t="s">
        <v>120</v>
      </c>
      <c r="E252" s="31" t="s">
        <v>200</v>
      </c>
      <c r="F252" s="31">
        <v>24</v>
      </c>
      <c r="G252" s="31">
        <v>7</v>
      </c>
      <c r="H252" s="27" t="s">
        <v>145</v>
      </c>
      <c r="I252" s="27" t="s">
        <v>201</v>
      </c>
      <c r="J252" s="31" t="s">
        <v>1268</v>
      </c>
      <c r="K252" s="98" t="s">
        <v>1271</v>
      </c>
      <c r="L252" s="85" t="s">
        <v>1667</v>
      </c>
      <c r="M252" s="84">
        <v>42545.558889699074</v>
      </c>
      <c r="N252" s="58" t="s">
        <v>1300</v>
      </c>
    </row>
    <row r="253" spans="1:14" ht="26.4" x14ac:dyDescent="0.25">
      <c r="A253" s="31">
        <v>90</v>
      </c>
      <c r="B253" s="34" t="s">
        <v>119</v>
      </c>
      <c r="C253" s="67" t="s">
        <v>42</v>
      </c>
      <c r="D253" s="34" t="s">
        <v>125</v>
      </c>
      <c r="E253" s="31" t="s">
        <v>200</v>
      </c>
      <c r="F253" s="31">
        <v>24</v>
      </c>
      <c r="G253" s="31">
        <v>8</v>
      </c>
      <c r="H253" s="27" t="s">
        <v>194</v>
      </c>
      <c r="I253" s="27" t="s">
        <v>195</v>
      </c>
      <c r="K253" s="98" t="s">
        <v>1287</v>
      </c>
      <c r="L253" s="28" t="s">
        <v>1668</v>
      </c>
      <c r="M253" s="84">
        <v>42609.552332870371</v>
      </c>
      <c r="N253" s="58" t="s">
        <v>1300</v>
      </c>
    </row>
    <row r="254" spans="1:14" ht="26.4" x14ac:dyDescent="0.25">
      <c r="A254" s="39">
        <v>91</v>
      </c>
      <c r="B254" s="34" t="s">
        <v>119</v>
      </c>
      <c r="C254" s="67" t="s">
        <v>42</v>
      </c>
      <c r="D254" s="34" t="s">
        <v>120</v>
      </c>
      <c r="E254" s="31" t="s">
        <v>202</v>
      </c>
      <c r="F254" s="31">
        <v>24</v>
      </c>
      <c r="G254" s="31">
        <v>13</v>
      </c>
      <c r="H254" s="27" t="s">
        <v>145</v>
      </c>
      <c r="I254" s="27" t="s">
        <v>203</v>
      </c>
      <c r="J254" s="31" t="s">
        <v>1268</v>
      </c>
      <c r="K254" s="98" t="s">
        <v>1286</v>
      </c>
      <c r="L254" s="28" t="s">
        <v>1496</v>
      </c>
      <c r="M254" s="84">
        <v>42609.552332870371</v>
      </c>
      <c r="N254" s="58" t="s">
        <v>1300</v>
      </c>
    </row>
    <row r="255" spans="1:14" x14ac:dyDescent="0.25">
      <c r="A255" s="31">
        <v>400</v>
      </c>
      <c r="B255" s="34" t="s">
        <v>604</v>
      </c>
      <c r="C255" s="67" t="s">
        <v>42</v>
      </c>
      <c r="D255" s="34" t="s">
        <v>120</v>
      </c>
      <c r="E255" s="31" t="s">
        <v>753</v>
      </c>
      <c r="F255" s="31">
        <v>24</v>
      </c>
      <c r="G255" s="31">
        <v>17</v>
      </c>
      <c r="H255" s="27" t="s">
        <v>755</v>
      </c>
      <c r="I255" s="27" t="s">
        <v>616</v>
      </c>
      <c r="J255" s="31" t="s">
        <v>1268</v>
      </c>
      <c r="K255" s="98" t="s">
        <v>1271</v>
      </c>
      <c r="L255" s="28" t="s">
        <v>1497</v>
      </c>
      <c r="M255" s="84">
        <v>42609.552332870371</v>
      </c>
      <c r="N255" s="58" t="s">
        <v>1300</v>
      </c>
    </row>
    <row r="256" spans="1:14" x14ac:dyDescent="0.25">
      <c r="A256" s="31">
        <v>401</v>
      </c>
      <c r="B256" s="34" t="s">
        <v>604</v>
      </c>
      <c r="C256" s="67" t="s">
        <v>42</v>
      </c>
      <c r="D256" s="34" t="s">
        <v>120</v>
      </c>
      <c r="E256" s="31" t="s">
        <v>753</v>
      </c>
      <c r="F256" s="31">
        <v>24</v>
      </c>
      <c r="G256" s="31">
        <v>18</v>
      </c>
      <c r="H256" s="27" t="s">
        <v>756</v>
      </c>
      <c r="I256" s="27" t="s">
        <v>611</v>
      </c>
      <c r="J256" s="31" t="s">
        <v>1268</v>
      </c>
      <c r="K256" s="98" t="s">
        <v>1271</v>
      </c>
      <c r="M256" s="84">
        <v>42609.552332870371</v>
      </c>
      <c r="N256" s="58" t="s">
        <v>1300</v>
      </c>
    </row>
    <row r="257" spans="1:14" ht="26.4" x14ac:dyDescent="0.25">
      <c r="A257" s="31">
        <v>399</v>
      </c>
      <c r="B257" s="34" t="s">
        <v>604</v>
      </c>
      <c r="C257" s="67" t="s">
        <v>42</v>
      </c>
      <c r="D257" s="34" t="s">
        <v>120</v>
      </c>
      <c r="E257" s="31" t="s">
        <v>753</v>
      </c>
      <c r="F257" s="31">
        <v>24</v>
      </c>
      <c r="G257" s="31">
        <v>19</v>
      </c>
      <c r="H257" s="27" t="s">
        <v>754</v>
      </c>
      <c r="I257" s="27" t="s">
        <v>590</v>
      </c>
      <c r="K257" s="98" t="s">
        <v>1287</v>
      </c>
      <c r="L257" s="28" t="s">
        <v>1498</v>
      </c>
      <c r="M257" s="84">
        <v>42609.552332870371</v>
      </c>
      <c r="N257" s="58" t="s">
        <v>1300</v>
      </c>
    </row>
    <row r="258" spans="1:14" x14ac:dyDescent="0.25">
      <c r="A258" s="31">
        <v>244</v>
      </c>
      <c r="B258" s="34" t="s">
        <v>447</v>
      </c>
      <c r="C258" s="67" t="s">
        <v>448</v>
      </c>
      <c r="D258" s="34" t="s">
        <v>120</v>
      </c>
      <c r="E258" s="35" t="s">
        <v>475</v>
      </c>
      <c r="F258" s="31">
        <v>24</v>
      </c>
      <c r="G258" s="31">
        <v>23</v>
      </c>
      <c r="H258" s="94" t="s">
        <v>476</v>
      </c>
      <c r="I258" s="94" t="s">
        <v>477</v>
      </c>
      <c r="J258" s="31" t="s">
        <v>1268</v>
      </c>
      <c r="K258" s="98" t="s">
        <v>1271</v>
      </c>
      <c r="M258" s="84">
        <v>42609.552332870371</v>
      </c>
      <c r="N258" s="58" t="s">
        <v>1300</v>
      </c>
    </row>
    <row r="259" spans="1:14" x14ac:dyDescent="0.25">
      <c r="A259" s="31">
        <v>398</v>
      </c>
      <c r="B259" s="34" t="s">
        <v>604</v>
      </c>
      <c r="C259" s="67" t="s">
        <v>42</v>
      </c>
      <c r="D259" s="34" t="s">
        <v>120</v>
      </c>
      <c r="E259" s="31" t="s">
        <v>475</v>
      </c>
      <c r="F259" s="31">
        <v>24</v>
      </c>
      <c r="G259" s="31">
        <v>23</v>
      </c>
      <c r="H259" s="27" t="s">
        <v>687</v>
      </c>
      <c r="I259" s="27" t="s">
        <v>590</v>
      </c>
      <c r="J259" s="31" t="s">
        <v>1268</v>
      </c>
      <c r="K259" s="98" t="s">
        <v>1271</v>
      </c>
      <c r="L259" s="28" t="s">
        <v>1499</v>
      </c>
      <c r="M259" s="84">
        <v>42609.552332870371</v>
      </c>
      <c r="N259" s="58" t="s">
        <v>1300</v>
      </c>
    </row>
    <row r="260" spans="1:14" x14ac:dyDescent="0.25">
      <c r="A260" s="31">
        <v>437</v>
      </c>
      <c r="B260" s="34" t="s">
        <v>804</v>
      </c>
      <c r="C260" s="67" t="s">
        <v>805</v>
      </c>
      <c r="D260" s="67" t="s">
        <v>825</v>
      </c>
      <c r="E260" s="35" t="s">
        <v>829</v>
      </c>
      <c r="F260" s="31">
        <v>24</v>
      </c>
      <c r="G260" s="31">
        <v>23</v>
      </c>
      <c r="H260" s="94" t="s">
        <v>830</v>
      </c>
      <c r="I260" s="94" t="s">
        <v>831</v>
      </c>
      <c r="J260" s="31" t="s">
        <v>1268</v>
      </c>
      <c r="K260" s="98" t="s">
        <v>1271</v>
      </c>
      <c r="L260" s="28" t="s">
        <v>1499</v>
      </c>
      <c r="M260" s="84">
        <v>42609.552332870371</v>
      </c>
      <c r="N260" s="58" t="s">
        <v>1300</v>
      </c>
    </row>
    <row r="261" spans="1:14" ht="26.4" x14ac:dyDescent="0.25">
      <c r="A261" s="31">
        <v>438</v>
      </c>
      <c r="B261" s="34" t="s">
        <v>804</v>
      </c>
      <c r="C261" s="67" t="s">
        <v>805</v>
      </c>
      <c r="D261" s="67" t="s">
        <v>825</v>
      </c>
      <c r="E261" s="35" t="s">
        <v>829</v>
      </c>
      <c r="F261" s="31">
        <v>24</v>
      </c>
      <c r="G261" s="31">
        <v>23</v>
      </c>
      <c r="H261" s="95" t="s">
        <v>832</v>
      </c>
      <c r="I261" s="94" t="s">
        <v>833</v>
      </c>
      <c r="J261" s="31" t="s">
        <v>1268</v>
      </c>
      <c r="K261" s="98" t="s">
        <v>1286</v>
      </c>
      <c r="L261" s="28" t="s">
        <v>27</v>
      </c>
      <c r="M261" s="84">
        <v>42609.552332870371</v>
      </c>
      <c r="N261" s="58" t="s">
        <v>1300</v>
      </c>
    </row>
    <row r="262" spans="1:14" ht="26.4" x14ac:dyDescent="0.25">
      <c r="A262" s="31">
        <v>245</v>
      </c>
      <c r="B262" s="34" t="s">
        <v>447</v>
      </c>
      <c r="C262" s="67" t="s">
        <v>448</v>
      </c>
      <c r="D262" s="34" t="s">
        <v>120</v>
      </c>
      <c r="E262" s="35" t="s">
        <v>478</v>
      </c>
      <c r="F262" s="31">
        <v>25</v>
      </c>
      <c r="G262" s="31">
        <v>17</v>
      </c>
      <c r="H262" s="94" t="s">
        <v>479</v>
      </c>
      <c r="I262" s="94" t="s">
        <v>480</v>
      </c>
      <c r="J262" s="31" t="s">
        <v>1268</v>
      </c>
      <c r="K262" s="98" t="s">
        <v>1271</v>
      </c>
      <c r="M262" s="84">
        <v>42609.552332870371</v>
      </c>
      <c r="N262" s="58" t="s">
        <v>1300</v>
      </c>
    </row>
    <row r="263" spans="1:14" ht="26.4" x14ac:dyDescent="0.25">
      <c r="A263" s="31">
        <v>403</v>
      </c>
      <c r="B263" s="34" t="s">
        <v>604</v>
      </c>
      <c r="C263" s="67" t="s">
        <v>42</v>
      </c>
      <c r="D263" s="34" t="s">
        <v>120</v>
      </c>
      <c r="E263" s="31" t="s">
        <v>478</v>
      </c>
      <c r="F263" s="31">
        <v>25</v>
      </c>
      <c r="G263" s="31">
        <v>17</v>
      </c>
      <c r="H263" s="27" t="s">
        <v>758</v>
      </c>
      <c r="I263" s="27" t="s">
        <v>611</v>
      </c>
      <c r="J263" s="31" t="s">
        <v>1268</v>
      </c>
      <c r="K263" s="98" t="s">
        <v>1271</v>
      </c>
      <c r="L263" s="28" t="s">
        <v>1500</v>
      </c>
      <c r="M263" s="84">
        <v>42609.552332870371</v>
      </c>
      <c r="N263" s="58" t="s">
        <v>1300</v>
      </c>
    </row>
    <row r="264" spans="1:14" ht="26.4" x14ac:dyDescent="0.25">
      <c r="A264" s="31">
        <v>92</v>
      </c>
      <c r="B264" s="34" t="s">
        <v>119</v>
      </c>
      <c r="C264" s="67" t="s">
        <v>42</v>
      </c>
      <c r="D264" s="34" t="s">
        <v>120</v>
      </c>
      <c r="E264" s="31" t="s">
        <v>204</v>
      </c>
      <c r="F264" s="31">
        <v>26</v>
      </c>
      <c r="G264" s="31">
        <v>5</v>
      </c>
      <c r="H264" s="27" t="s">
        <v>145</v>
      </c>
      <c r="I264" s="94" t="s">
        <v>205</v>
      </c>
      <c r="J264" s="35" t="s">
        <v>1268</v>
      </c>
      <c r="K264" s="98" t="s">
        <v>1287</v>
      </c>
      <c r="L264" s="28" t="s">
        <v>1669</v>
      </c>
      <c r="M264" s="84">
        <v>42609.552332870371</v>
      </c>
      <c r="N264" s="58" t="s">
        <v>1300</v>
      </c>
    </row>
    <row r="265" spans="1:14" ht="66" x14ac:dyDescent="0.25">
      <c r="A265" s="31">
        <v>405</v>
      </c>
      <c r="B265" s="34" t="s">
        <v>604</v>
      </c>
      <c r="C265" s="67" t="s">
        <v>42</v>
      </c>
      <c r="D265" s="34" t="s">
        <v>120</v>
      </c>
      <c r="E265" s="31" t="s">
        <v>759</v>
      </c>
      <c r="F265" s="31">
        <v>26</v>
      </c>
      <c r="G265" s="31">
        <v>14</v>
      </c>
      <c r="H265" s="27" t="s">
        <v>761</v>
      </c>
      <c r="I265" s="27" t="s">
        <v>762</v>
      </c>
      <c r="J265" s="31" t="s">
        <v>1268</v>
      </c>
      <c r="K265" s="98" t="s">
        <v>1271</v>
      </c>
      <c r="M265" s="84">
        <v>42609.552332870371</v>
      </c>
      <c r="N265" s="58" t="s">
        <v>1300</v>
      </c>
    </row>
    <row r="266" spans="1:14" x14ac:dyDescent="0.25">
      <c r="A266" s="35">
        <v>4</v>
      </c>
      <c r="B266" s="67" t="s">
        <v>40</v>
      </c>
      <c r="C266" s="67" t="s">
        <v>1200</v>
      </c>
      <c r="D266" s="67" t="s">
        <v>1201</v>
      </c>
      <c r="E266" s="35" t="s">
        <v>46</v>
      </c>
      <c r="F266" s="31">
        <v>26</v>
      </c>
      <c r="G266" s="31">
        <v>18</v>
      </c>
      <c r="H266" s="94" t="s">
        <v>1209</v>
      </c>
      <c r="I266" s="94" t="s">
        <v>1210</v>
      </c>
      <c r="J266" s="31" t="s">
        <v>1268</v>
      </c>
      <c r="K266" s="98" t="s">
        <v>1271</v>
      </c>
      <c r="M266" s="84">
        <v>42609.552332870371</v>
      </c>
      <c r="N266" s="58" t="s">
        <v>1300</v>
      </c>
    </row>
    <row r="267" spans="1:14" x14ac:dyDescent="0.25">
      <c r="A267" s="31">
        <v>404</v>
      </c>
      <c r="B267" s="34" t="s">
        <v>604</v>
      </c>
      <c r="C267" s="67" t="s">
        <v>42</v>
      </c>
      <c r="D267" s="34" t="s">
        <v>120</v>
      </c>
      <c r="E267" s="31" t="s">
        <v>759</v>
      </c>
      <c r="F267" s="31">
        <v>26</v>
      </c>
      <c r="G267" s="31">
        <v>18</v>
      </c>
      <c r="H267" s="27" t="s">
        <v>760</v>
      </c>
      <c r="I267" s="27" t="s">
        <v>618</v>
      </c>
      <c r="J267" s="31" t="s">
        <v>1268</v>
      </c>
      <c r="K267" s="98" t="s">
        <v>1271</v>
      </c>
      <c r="L267" s="28" t="s">
        <v>1501</v>
      </c>
      <c r="M267" s="84">
        <v>42609.552332870371</v>
      </c>
      <c r="N267" s="58" t="s">
        <v>1300</v>
      </c>
    </row>
    <row r="268" spans="1:14" x14ac:dyDescent="0.25">
      <c r="A268" s="31">
        <v>406</v>
      </c>
      <c r="B268" s="34" t="s">
        <v>604</v>
      </c>
      <c r="C268" s="67" t="s">
        <v>42</v>
      </c>
      <c r="D268" s="34" t="s">
        <v>120</v>
      </c>
      <c r="E268" s="31" t="s">
        <v>759</v>
      </c>
      <c r="F268" s="31">
        <v>26</v>
      </c>
      <c r="G268" s="31">
        <v>19</v>
      </c>
      <c r="H268" s="27" t="s">
        <v>763</v>
      </c>
      <c r="I268" s="27" t="s">
        <v>590</v>
      </c>
      <c r="J268" s="31" t="s">
        <v>1268</v>
      </c>
      <c r="K268" s="98" t="s">
        <v>1271</v>
      </c>
      <c r="M268" s="84">
        <v>42609.552332870371</v>
      </c>
      <c r="N268" s="58" t="s">
        <v>1300</v>
      </c>
    </row>
    <row r="269" spans="1:14" ht="79.2" x14ac:dyDescent="0.25">
      <c r="A269" s="31">
        <v>427</v>
      </c>
      <c r="B269" s="34" t="s">
        <v>604</v>
      </c>
      <c r="C269" s="67" t="s">
        <v>42</v>
      </c>
      <c r="D269" s="34" t="s">
        <v>125</v>
      </c>
      <c r="E269" s="31" t="s">
        <v>798</v>
      </c>
      <c r="F269" s="31">
        <v>27</v>
      </c>
      <c r="G269" s="31">
        <v>1</v>
      </c>
      <c r="H269" s="27" t="s">
        <v>799</v>
      </c>
      <c r="I269" s="27" t="s">
        <v>800</v>
      </c>
      <c r="K269" s="98" t="s">
        <v>1287</v>
      </c>
      <c r="L269" s="28" t="s">
        <v>1502</v>
      </c>
      <c r="M269" s="84">
        <v>42609.552332870371</v>
      </c>
      <c r="N269" s="58" t="s">
        <v>1300</v>
      </c>
    </row>
    <row r="270" spans="1:14" x14ac:dyDescent="0.25">
      <c r="A270" s="35">
        <v>5</v>
      </c>
      <c r="B270" s="67" t="s">
        <v>40</v>
      </c>
      <c r="C270" s="67" t="s">
        <v>1200</v>
      </c>
      <c r="D270" s="67" t="s">
        <v>1201</v>
      </c>
      <c r="E270" s="35" t="s">
        <v>1211</v>
      </c>
      <c r="F270" s="31">
        <v>27</v>
      </c>
      <c r="G270" s="31">
        <v>2</v>
      </c>
      <c r="H270" s="94" t="s">
        <v>1209</v>
      </c>
      <c r="I270" s="94" t="s">
        <v>1210</v>
      </c>
      <c r="J270" s="31" t="s">
        <v>1268</v>
      </c>
      <c r="K270" s="98" t="s">
        <v>1271</v>
      </c>
      <c r="M270" s="84">
        <v>42609.552332870371</v>
      </c>
      <c r="N270" s="58" t="s">
        <v>1300</v>
      </c>
    </row>
    <row r="271" spans="1:14" ht="39.6" x14ac:dyDescent="0.25">
      <c r="A271" s="39">
        <v>93</v>
      </c>
      <c r="B271" s="34" t="s">
        <v>119</v>
      </c>
      <c r="C271" s="67" t="s">
        <v>42</v>
      </c>
      <c r="D271" s="34" t="s">
        <v>125</v>
      </c>
      <c r="E271" s="35" t="s">
        <v>206</v>
      </c>
      <c r="F271" s="31">
        <v>27</v>
      </c>
      <c r="G271" s="31">
        <v>3</v>
      </c>
      <c r="H271" s="94" t="s">
        <v>207</v>
      </c>
      <c r="I271" s="94" t="s">
        <v>208</v>
      </c>
      <c r="J271" s="31" t="s">
        <v>1268</v>
      </c>
      <c r="K271" s="98" t="s">
        <v>1271</v>
      </c>
      <c r="M271" s="84">
        <v>42609.552332870371</v>
      </c>
      <c r="N271" s="58" t="s">
        <v>1300</v>
      </c>
    </row>
    <row r="272" spans="1:14" x14ac:dyDescent="0.25">
      <c r="A272" s="31">
        <v>407</v>
      </c>
      <c r="B272" s="34" t="s">
        <v>604</v>
      </c>
      <c r="C272" s="67" t="s">
        <v>42</v>
      </c>
      <c r="D272" s="34" t="s">
        <v>120</v>
      </c>
      <c r="E272" s="31" t="s">
        <v>764</v>
      </c>
      <c r="F272" s="31">
        <v>27</v>
      </c>
      <c r="G272" s="31">
        <v>5</v>
      </c>
      <c r="H272" s="27" t="s">
        <v>765</v>
      </c>
      <c r="I272" s="27" t="s">
        <v>766</v>
      </c>
      <c r="J272" s="31" t="s">
        <v>1268</v>
      </c>
      <c r="K272" s="98" t="s">
        <v>1286</v>
      </c>
      <c r="L272" s="28" t="s">
        <v>1503</v>
      </c>
      <c r="M272" s="84">
        <v>42609.552332870371</v>
      </c>
      <c r="N272" s="58" t="s">
        <v>1300</v>
      </c>
    </row>
    <row r="273" spans="1:14" x14ac:dyDescent="0.25">
      <c r="A273" s="31">
        <v>439</v>
      </c>
      <c r="B273" s="34" t="s">
        <v>804</v>
      </c>
      <c r="C273" s="67" t="s">
        <v>805</v>
      </c>
      <c r="D273" s="67" t="s">
        <v>825</v>
      </c>
      <c r="E273" s="35" t="s">
        <v>834</v>
      </c>
      <c r="F273" s="31">
        <v>27</v>
      </c>
      <c r="G273" s="31">
        <v>16</v>
      </c>
      <c r="H273" s="94" t="s">
        <v>835</v>
      </c>
      <c r="I273" s="94" t="s">
        <v>836</v>
      </c>
      <c r="J273" s="31" t="s">
        <v>1268</v>
      </c>
      <c r="K273" s="98" t="s">
        <v>1271</v>
      </c>
      <c r="M273" s="84">
        <v>42609.552332870371</v>
      </c>
      <c r="N273" s="58" t="s">
        <v>1300</v>
      </c>
    </row>
    <row r="274" spans="1:14" ht="92.4" x14ac:dyDescent="0.25">
      <c r="A274" s="31">
        <v>417</v>
      </c>
      <c r="B274" s="34" t="s">
        <v>604</v>
      </c>
      <c r="C274" s="67" t="s">
        <v>42</v>
      </c>
      <c r="D274" s="34" t="s">
        <v>120</v>
      </c>
      <c r="E274" s="31" t="s">
        <v>767</v>
      </c>
      <c r="F274" s="31">
        <v>27</v>
      </c>
      <c r="G274" s="31">
        <v>17</v>
      </c>
      <c r="H274" s="27" t="s">
        <v>782</v>
      </c>
      <c r="I274" s="27" t="s">
        <v>783</v>
      </c>
      <c r="K274" s="98" t="s">
        <v>1287</v>
      </c>
      <c r="L274" s="28" t="s">
        <v>1670</v>
      </c>
      <c r="M274" s="84">
        <v>42609.552332870371</v>
      </c>
      <c r="N274" s="58" t="s">
        <v>1300</v>
      </c>
    </row>
    <row r="275" spans="1:14" ht="66" x14ac:dyDescent="0.25">
      <c r="A275" s="31">
        <v>410</v>
      </c>
      <c r="B275" s="34" t="s">
        <v>604</v>
      </c>
      <c r="C275" s="67" t="s">
        <v>42</v>
      </c>
      <c r="D275" s="34" t="s">
        <v>120</v>
      </c>
      <c r="E275" s="31" t="s">
        <v>767</v>
      </c>
      <c r="F275" s="31">
        <v>27</v>
      </c>
      <c r="G275" s="31">
        <v>18</v>
      </c>
      <c r="H275" s="27" t="s">
        <v>771</v>
      </c>
      <c r="I275" s="27" t="s">
        <v>772</v>
      </c>
      <c r="K275" s="98" t="s">
        <v>1287</v>
      </c>
      <c r="L275" s="28" t="s">
        <v>1504</v>
      </c>
      <c r="M275" s="84">
        <v>42609.552332870371</v>
      </c>
      <c r="N275" s="58" t="s">
        <v>1300</v>
      </c>
    </row>
    <row r="276" spans="1:14" ht="26.4" x14ac:dyDescent="0.25">
      <c r="A276" s="31">
        <v>408</v>
      </c>
      <c r="B276" s="34" t="s">
        <v>604</v>
      </c>
      <c r="C276" s="67" t="s">
        <v>42</v>
      </c>
      <c r="D276" s="34" t="s">
        <v>120</v>
      </c>
      <c r="E276" s="31" t="s">
        <v>767</v>
      </c>
      <c r="F276" s="31">
        <v>27</v>
      </c>
      <c r="G276" s="31">
        <v>19</v>
      </c>
      <c r="H276" s="27" t="s">
        <v>1505</v>
      </c>
      <c r="I276" s="27" t="s">
        <v>622</v>
      </c>
      <c r="J276" s="31" t="s">
        <v>1268</v>
      </c>
      <c r="K276" s="98" t="s">
        <v>1271</v>
      </c>
      <c r="M276" s="84">
        <v>42609.552332870371</v>
      </c>
      <c r="N276" s="58" t="s">
        <v>1300</v>
      </c>
    </row>
    <row r="277" spans="1:14" ht="66" x14ac:dyDescent="0.25">
      <c r="A277" s="31">
        <v>409</v>
      </c>
      <c r="B277" s="34" t="s">
        <v>604</v>
      </c>
      <c r="C277" s="67" t="s">
        <v>42</v>
      </c>
      <c r="D277" s="34" t="s">
        <v>120</v>
      </c>
      <c r="E277" s="31" t="s">
        <v>767</v>
      </c>
      <c r="F277" s="31">
        <v>27</v>
      </c>
      <c r="G277" s="31">
        <v>20</v>
      </c>
      <c r="H277" s="27" t="s">
        <v>769</v>
      </c>
      <c r="I277" s="27" t="s">
        <v>770</v>
      </c>
      <c r="J277" s="31" t="s">
        <v>1268</v>
      </c>
      <c r="K277" s="98" t="s">
        <v>1271</v>
      </c>
      <c r="M277" s="84">
        <v>42609.552332870371</v>
      </c>
      <c r="N277" s="58" t="s">
        <v>1300</v>
      </c>
    </row>
    <row r="278" spans="1:14" ht="52.8" x14ac:dyDescent="0.25">
      <c r="A278" s="31">
        <v>411</v>
      </c>
      <c r="B278" s="34" t="s">
        <v>604</v>
      </c>
      <c r="C278" s="67" t="s">
        <v>42</v>
      </c>
      <c r="D278" s="34" t="s">
        <v>120</v>
      </c>
      <c r="E278" s="31" t="s">
        <v>767</v>
      </c>
      <c r="F278" s="31">
        <v>28</v>
      </c>
      <c r="G278" s="31">
        <v>1</v>
      </c>
      <c r="H278" s="27" t="s">
        <v>773</v>
      </c>
      <c r="I278" s="27" t="s">
        <v>590</v>
      </c>
      <c r="J278" s="31" t="s">
        <v>1268</v>
      </c>
      <c r="K278" s="98" t="s">
        <v>1271</v>
      </c>
      <c r="M278" s="84">
        <v>42609.552332870371</v>
      </c>
      <c r="N278" s="58" t="s">
        <v>1300</v>
      </c>
    </row>
    <row r="279" spans="1:14" ht="26.4" x14ac:dyDescent="0.25">
      <c r="A279" s="31">
        <v>412</v>
      </c>
      <c r="B279" s="34" t="s">
        <v>604</v>
      </c>
      <c r="C279" s="67" t="s">
        <v>42</v>
      </c>
      <c r="D279" s="34" t="s">
        <v>120</v>
      </c>
      <c r="E279" s="31" t="s">
        <v>767</v>
      </c>
      <c r="F279" s="31">
        <v>28</v>
      </c>
      <c r="G279" s="31">
        <v>1</v>
      </c>
      <c r="H279" s="27" t="s">
        <v>774</v>
      </c>
      <c r="I279" s="27" t="s">
        <v>590</v>
      </c>
      <c r="J279" s="31" t="s">
        <v>1268</v>
      </c>
      <c r="K279" s="98" t="s">
        <v>1287</v>
      </c>
      <c r="L279" s="28" t="s">
        <v>1506</v>
      </c>
      <c r="M279" s="84">
        <v>42609.552332870371</v>
      </c>
      <c r="N279" s="58" t="s">
        <v>1300</v>
      </c>
    </row>
    <row r="280" spans="1:14" ht="26.4" x14ac:dyDescent="0.25">
      <c r="A280" s="31">
        <v>413</v>
      </c>
      <c r="B280" s="34" t="s">
        <v>604</v>
      </c>
      <c r="C280" s="67" t="s">
        <v>42</v>
      </c>
      <c r="D280" s="34" t="s">
        <v>120</v>
      </c>
      <c r="E280" s="31" t="s">
        <v>767</v>
      </c>
      <c r="F280" s="31">
        <v>28</v>
      </c>
      <c r="G280" s="31">
        <v>1</v>
      </c>
      <c r="H280" s="27" t="s">
        <v>775</v>
      </c>
      <c r="I280" s="27" t="s">
        <v>776</v>
      </c>
      <c r="J280" s="31" t="s">
        <v>1268</v>
      </c>
      <c r="K280" s="98" t="s">
        <v>1286</v>
      </c>
      <c r="L280" s="28" t="s">
        <v>1507</v>
      </c>
      <c r="M280" s="84">
        <v>42609.552332870371</v>
      </c>
      <c r="N280" s="58" t="s">
        <v>1300</v>
      </c>
    </row>
    <row r="281" spans="1:14" ht="26.4" x14ac:dyDescent="0.25">
      <c r="A281" s="31">
        <v>414</v>
      </c>
      <c r="B281" s="34" t="s">
        <v>604</v>
      </c>
      <c r="C281" s="67" t="s">
        <v>42</v>
      </c>
      <c r="D281" s="34" t="s">
        <v>120</v>
      </c>
      <c r="E281" s="31" t="s">
        <v>767</v>
      </c>
      <c r="F281" s="31">
        <v>28</v>
      </c>
      <c r="G281" s="31">
        <v>1</v>
      </c>
      <c r="H281" s="27" t="s">
        <v>777</v>
      </c>
      <c r="I281" s="27" t="s">
        <v>778</v>
      </c>
      <c r="J281" s="31" t="s">
        <v>1268</v>
      </c>
      <c r="K281" s="98" t="s">
        <v>1286</v>
      </c>
      <c r="L281" s="28" t="s">
        <v>1508</v>
      </c>
      <c r="M281" s="84">
        <v>42609.552332870371</v>
      </c>
      <c r="N281" s="58" t="s">
        <v>1300</v>
      </c>
    </row>
    <row r="282" spans="1:14" ht="26.4" x14ac:dyDescent="0.25">
      <c r="A282" s="31">
        <v>415</v>
      </c>
      <c r="B282" s="34" t="s">
        <v>604</v>
      </c>
      <c r="C282" s="67" t="s">
        <v>42</v>
      </c>
      <c r="D282" s="34" t="s">
        <v>120</v>
      </c>
      <c r="E282" s="31" t="s">
        <v>767</v>
      </c>
      <c r="F282" s="31">
        <v>28</v>
      </c>
      <c r="G282" s="31">
        <v>1</v>
      </c>
      <c r="H282" s="27" t="s">
        <v>779</v>
      </c>
      <c r="I282" s="27" t="s">
        <v>654</v>
      </c>
      <c r="J282" s="31" t="s">
        <v>1268</v>
      </c>
      <c r="K282" s="98" t="s">
        <v>1286</v>
      </c>
      <c r="L282" s="28" t="s">
        <v>1509</v>
      </c>
      <c r="M282" s="84">
        <v>42609.552332870371</v>
      </c>
      <c r="N282" s="58" t="s">
        <v>1300</v>
      </c>
    </row>
    <row r="283" spans="1:14" ht="132" x14ac:dyDescent="0.25">
      <c r="A283" s="31">
        <v>416</v>
      </c>
      <c r="B283" s="34" t="s">
        <v>604</v>
      </c>
      <c r="C283" s="67" t="s">
        <v>42</v>
      </c>
      <c r="D283" s="34" t="s">
        <v>120</v>
      </c>
      <c r="E283" s="31" t="s">
        <v>481</v>
      </c>
      <c r="F283" s="31">
        <v>28</v>
      </c>
      <c r="G283" s="31">
        <v>5</v>
      </c>
      <c r="H283" s="27" t="s">
        <v>780</v>
      </c>
      <c r="I283" s="27" t="s">
        <v>781</v>
      </c>
      <c r="K283" s="98" t="s">
        <v>1287</v>
      </c>
      <c r="L283" s="28" t="s">
        <v>1510</v>
      </c>
      <c r="M283" s="84">
        <v>42609.552332870371</v>
      </c>
      <c r="N283" s="58" t="s">
        <v>1300</v>
      </c>
    </row>
    <row r="284" spans="1:14" ht="52.8" x14ac:dyDescent="0.25">
      <c r="A284" s="31">
        <v>402</v>
      </c>
      <c r="B284" s="34" t="s">
        <v>604</v>
      </c>
      <c r="C284" s="67" t="s">
        <v>42</v>
      </c>
      <c r="D284" s="34" t="s">
        <v>120</v>
      </c>
      <c r="E284" s="31" t="s">
        <v>481</v>
      </c>
      <c r="F284" s="31">
        <v>28</v>
      </c>
      <c r="G284" s="31">
        <v>9</v>
      </c>
      <c r="H284" s="27" t="s">
        <v>757</v>
      </c>
      <c r="I284" s="27" t="s">
        <v>618</v>
      </c>
      <c r="J284" s="31" t="s">
        <v>1268</v>
      </c>
      <c r="K284" s="98" t="s">
        <v>1271</v>
      </c>
      <c r="M284" s="84">
        <v>42609.552332870371</v>
      </c>
      <c r="N284" s="58" t="s">
        <v>1300</v>
      </c>
    </row>
    <row r="285" spans="1:14" ht="39.6" x14ac:dyDescent="0.25">
      <c r="A285" s="31">
        <v>418</v>
      </c>
      <c r="B285" s="34" t="s">
        <v>604</v>
      </c>
      <c r="C285" s="67" t="s">
        <v>42</v>
      </c>
      <c r="D285" s="34" t="s">
        <v>120</v>
      </c>
      <c r="E285" s="31" t="s">
        <v>481</v>
      </c>
      <c r="F285" s="31">
        <v>28</v>
      </c>
      <c r="G285" s="31">
        <v>9</v>
      </c>
      <c r="H285" s="27" t="s">
        <v>784</v>
      </c>
      <c r="I285" s="27" t="s">
        <v>654</v>
      </c>
      <c r="K285" s="98" t="s">
        <v>1287</v>
      </c>
      <c r="L285" s="28" t="s">
        <v>1511</v>
      </c>
      <c r="M285" s="84">
        <v>42609.552332870371</v>
      </c>
      <c r="N285" s="58" t="s">
        <v>1300</v>
      </c>
    </row>
    <row r="286" spans="1:14" x14ac:dyDescent="0.25">
      <c r="A286" s="31">
        <v>246</v>
      </c>
      <c r="B286" s="34" t="s">
        <v>447</v>
      </c>
      <c r="C286" s="67" t="s">
        <v>448</v>
      </c>
      <c r="D286" s="34" t="s">
        <v>120</v>
      </c>
      <c r="E286" s="35" t="s">
        <v>481</v>
      </c>
      <c r="F286" s="31">
        <v>28</v>
      </c>
      <c r="G286" s="31">
        <v>10</v>
      </c>
      <c r="H286" s="94" t="s">
        <v>482</v>
      </c>
      <c r="I286" s="94" t="s">
        <v>477</v>
      </c>
      <c r="J286" s="31" t="s">
        <v>1268</v>
      </c>
      <c r="K286" s="98" t="s">
        <v>1271</v>
      </c>
      <c r="M286" s="84">
        <v>42609.552332870371</v>
      </c>
      <c r="N286" s="58" t="s">
        <v>1300</v>
      </c>
    </row>
    <row r="287" spans="1:14" ht="66" x14ac:dyDescent="0.25">
      <c r="A287" s="31">
        <v>419</v>
      </c>
      <c r="B287" s="34" t="s">
        <v>604</v>
      </c>
      <c r="C287" s="67" t="s">
        <v>42</v>
      </c>
      <c r="D287" s="34" t="s">
        <v>120</v>
      </c>
      <c r="E287" s="31" t="s">
        <v>481</v>
      </c>
      <c r="F287" s="31">
        <v>28</v>
      </c>
      <c r="G287" s="31">
        <v>10</v>
      </c>
      <c r="H287" s="27" t="s">
        <v>785</v>
      </c>
      <c r="I287" s="27" t="s">
        <v>786</v>
      </c>
      <c r="K287" s="98" t="s">
        <v>1287</v>
      </c>
      <c r="L287" s="28" t="s">
        <v>1671</v>
      </c>
      <c r="M287" s="84">
        <v>42609.552332870371</v>
      </c>
      <c r="N287" s="58" t="s">
        <v>1300</v>
      </c>
    </row>
    <row r="288" spans="1:14" x14ac:dyDescent="0.25">
      <c r="A288" s="31">
        <v>420</v>
      </c>
      <c r="B288" s="34" t="s">
        <v>604</v>
      </c>
      <c r="C288" s="67" t="s">
        <v>42</v>
      </c>
      <c r="D288" s="34" t="s">
        <v>120</v>
      </c>
      <c r="E288" s="31" t="s">
        <v>481</v>
      </c>
      <c r="F288" s="31">
        <v>28</v>
      </c>
      <c r="G288" s="31">
        <v>10</v>
      </c>
      <c r="H288" s="27" t="s">
        <v>787</v>
      </c>
      <c r="I288" s="27" t="s">
        <v>590</v>
      </c>
      <c r="J288" s="31" t="s">
        <v>1268</v>
      </c>
      <c r="K288" s="98" t="s">
        <v>1271</v>
      </c>
      <c r="L288" s="28" t="s">
        <v>1512</v>
      </c>
      <c r="M288" s="84">
        <v>42609.552332870371</v>
      </c>
      <c r="N288" s="58" t="s">
        <v>1300</v>
      </c>
    </row>
    <row r="289" spans="1:14" x14ac:dyDescent="0.25">
      <c r="A289" s="31">
        <v>421</v>
      </c>
      <c r="B289" s="34" t="s">
        <v>604</v>
      </c>
      <c r="C289" s="67" t="s">
        <v>42</v>
      </c>
      <c r="D289" s="34" t="s">
        <v>120</v>
      </c>
      <c r="E289" s="31" t="s">
        <v>788</v>
      </c>
      <c r="F289" s="31">
        <v>28</v>
      </c>
      <c r="G289" s="31">
        <v>16</v>
      </c>
      <c r="H289" s="27" t="s">
        <v>789</v>
      </c>
      <c r="I289" s="27" t="s">
        <v>590</v>
      </c>
      <c r="J289" s="31" t="s">
        <v>1268</v>
      </c>
      <c r="K289" s="98" t="s">
        <v>1271</v>
      </c>
      <c r="M289" s="84">
        <v>42609.552332870371</v>
      </c>
      <c r="N289" s="58" t="s">
        <v>1300</v>
      </c>
    </row>
    <row r="290" spans="1:14" ht="39.6" x14ac:dyDescent="0.25">
      <c r="A290" s="31">
        <v>95</v>
      </c>
      <c r="B290" s="34" t="s">
        <v>119</v>
      </c>
      <c r="C290" s="67" t="s">
        <v>42</v>
      </c>
      <c r="D290" s="34" t="s">
        <v>120</v>
      </c>
      <c r="E290" s="35" t="s">
        <v>209</v>
      </c>
      <c r="F290" s="31">
        <v>29</v>
      </c>
      <c r="G290" s="35">
        <v>13</v>
      </c>
      <c r="H290" s="27" t="s">
        <v>145</v>
      </c>
      <c r="I290" s="94" t="s">
        <v>212</v>
      </c>
      <c r="J290" s="31" t="s">
        <v>1268</v>
      </c>
      <c r="K290" s="98" t="s">
        <v>1286</v>
      </c>
      <c r="L290" s="28" t="s">
        <v>1513</v>
      </c>
      <c r="M290" s="84">
        <v>42609.552332870371</v>
      </c>
      <c r="N290" s="58" t="s">
        <v>1300</v>
      </c>
    </row>
    <row r="291" spans="1:14" ht="39.6" x14ac:dyDescent="0.25">
      <c r="A291" s="39">
        <v>96</v>
      </c>
      <c r="B291" s="34" t="s">
        <v>119</v>
      </c>
      <c r="C291" s="67" t="s">
        <v>42</v>
      </c>
      <c r="D291" s="34" t="s">
        <v>120</v>
      </c>
      <c r="E291" s="35" t="s">
        <v>209</v>
      </c>
      <c r="F291" s="31">
        <v>29</v>
      </c>
      <c r="G291" s="35">
        <v>15</v>
      </c>
      <c r="H291" s="27" t="s">
        <v>145</v>
      </c>
      <c r="I291" s="94" t="s">
        <v>213</v>
      </c>
      <c r="J291" s="31" t="s">
        <v>1268</v>
      </c>
      <c r="K291" s="98" t="s">
        <v>1286</v>
      </c>
      <c r="L291" s="28" t="s">
        <v>1513</v>
      </c>
      <c r="M291" s="84">
        <v>42609.552332870371</v>
      </c>
      <c r="N291" s="58" t="s">
        <v>1300</v>
      </c>
    </row>
    <row r="292" spans="1:14" ht="26.4" x14ac:dyDescent="0.25">
      <c r="A292" s="31">
        <v>422</v>
      </c>
      <c r="B292" s="34" t="s">
        <v>604</v>
      </c>
      <c r="C292" s="67" t="s">
        <v>42</v>
      </c>
      <c r="D292" s="34" t="s">
        <v>120</v>
      </c>
      <c r="E292" s="31" t="s">
        <v>209</v>
      </c>
      <c r="F292" s="31">
        <v>29</v>
      </c>
      <c r="G292" s="31">
        <v>19</v>
      </c>
      <c r="H292" s="27" t="s">
        <v>790</v>
      </c>
      <c r="I292" s="27" t="s">
        <v>616</v>
      </c>
      <c r="J292" s="31" t="s">
        <v>1268</v>
      </c>
      <c r="K292" s="98" t="s">
        <v>1271</v>
      </c>
      <c r="L292" s="28" t="s">
        <v>1513</v>
      </c>
      <c r="M292" s="84">
        <v>42609.552332870371</v>
      </c>
      <c r="N292" s="58" t="s">
        <v>1300</v>
      </c>
    </row>
    <row r="293" spans="1:14" ht="39.6" x14ac:dyDescent="0.25">
      <c r="A293" s="31">
        <v>423</v>
      </c>
      <c r="B293" s="34" t="s">
        <v>604</v>
      </c>
      <c r="C293" s="67" t="s">
        <v>42</v>
      </c>
      <c r="D293" s="34" t="s">
        <v>120</v>
      </c>
      <c r="E293" s="31" t="s">
        <v>209</v>
      </c>
      <c r="F293" s="31">
        <v>29</v>
      </c>
      <c r="G293" s="31">
        <v>19</v>
      </c>
      <c r="H293" s="27" t="s">
        <v>791</v>
      </c>
      <c r="I293" s="27" t="s">
        <v>654</v>
      </c>
      <c r="K293" s="98" t="s">
        <v>1287</v>
      </c>
      <c r="L293" s="28" t="s">
        <v>1672</v>
      </c>
      <c r="M293" s="84">
        <v>42609.552332870371</v>
      </c>
      <c r="N293" s="58" t="s">
        <v>1300</v>
      </c>
    </row>
    <row r="294" spans="1:14" ht="26.4" x14ac:dyDescent="0.25">
      <c r="A294" s="31">
        <v>97</v>
      </c>
      <c r="B294" s="34" t="s">
        <v>119</v>
      </c>
      <c r="C294" s="67" t="s">
        <v>42</v>
      </c>
      <c r="D294" s="34" t="s">
        <v>120</v>
      </c>
      <c r="E294" s="35" t="s">
        <v>209</v>
      </c>
      <c r="F294" s="35">
        <v>29</v>
      </c>
      <c r="G294" s="35" t="s">
        <v>214</v>
      </c>
      <c r="H294" s="27" t="s">
        <v>145</v>
      </c>
      <c r="I294" s="94" t="s">
        <v>215</v>
      </c>
      <c r="J294" s="35" t="s">
        <v>1268</v>
      </c>
      <c r="K294" s="98" t="s">
        <v>1286</v>
      </c>
      <c r="L294" s="28" t="s">
        <v>1513</v>
      </c>
      <c r="M294" s="84">
        <v>42609.552332870371</v>
      </c>
      <c r="N294" s="58" t="s">
        <v>1300</v>
      </c>
    </row>
    <row r="295" spans="1:14" ht="79.2" x14ac:dyDescent="0.25">
      <c r="A295" s="31">
        <v>94</v>
      </c>
      <c r="B295" s="34" t="s">
        <v>119</v>
      </c>
      <c r="C295" s="67" t="s">
        <v>42</v>
      </c>
      <c r="D295" s="34" t="s">
        <v>120</v>
      </c>
      <c r="E295" s="35" t="s">
        <v>209</v>
      </c>
      <c r="F295" s="31">
        <v>29</v>
      </c>
      <c r="G295" s="35" t="s">
        <v>210</v>
      </c>
      <c r="H295" s="27" t="s">
        <v>145</v>
      </c>
      <c r="I295" s="94" t="s">
        <v>211</v>
      </c>
      <c r="J295" s="35" t="s">
        <v>1268</v>
      </c>
      <c r="K295" s="98" t="s">
        <v>1286</v>
      </c>
      <c r="L295" s="28" t="s">
        <v>1513</v>
      </c>
      <c r="M295" s="84">
        <v>42609.552332870371</v>
      </c>
      <c r="N295" s="58" t="s">
        <v>1300</v>
      </c>
    </row>
    <row r="296" spans="1:14" ht="26.4" x14ac:dyDescent="0.25">
      <c r="A296" s="31">
        <v>424</v>
      </c>
      <c r="B296" s="34" t="s">
        <v>604</v>
      </c>
      <c r="C296" s="67" t="s">
        <v>42</v>
      </c>
      <c r="D296" s="34" t="s">
        <v>120</v>
      </c>
      <c r="E296" s="31" t="s">
        <v>209</v>
      </c>
      <c r="F296" s="31">
        <v>30</v>
      </c>
      <c r="G296" s="31">
        <v>4</v>
      </c>
      <c r="H296" s="27" t="s">
        <v>792</v>
      </c>
      <c r="I296" s="27" t="s">
        <v>590</v>
      </c>
      <c r="J296" s="31" t="s">
        <v>1268</v>
      </c>
      <c r="K296" s="98" t="s">
        <v>1271</v>
      </c>
      <c r="L296" s="28" t="s">
        <v>1513</v>
      </c>
      <c r="M296" s="84">
        <v>42609.552332870371</v>
      </c>
      <c r="N296" s="58" t="s">
        <v>1300</v>
      </c>
    </row>
    <row r="297" spans="1:14" ht="39.6" x14ac:dyDescent="0.25">
      <c r="A297" s="31">
        <v>425</v>
      </c>
      <c r="B297" s="34" t="s">
        <v>604</v>
      </c>
      <c r="C297" s="67" t="s">
        <v>42</v>
      </c>
      <c r="D297" s="34" t="s">
        <v>120</v>
      </c>
      <c r="E297" s="31" t="s">
        <v>793</v>
      </c>
      <c r="F297" s="31">
        <v>30</v>
      </c>
      <c r="G297" s="31">
        <v>8</v>
      </c>
      <c r="H297" s="27" t="s">
        <v>794</v>
      </c>
      <c r="I297" s="27" t="s">
        <v>795</v>
      </c>
      <c r="J297" s="31" t="s">
        <v>1307</v>
      </c>
      <c r="K297" s="98" t="s">
        <v>1286</v>
      </c>
      <c r="L297" s="85" t="s">
        <v>1710</v>
      </c>
      <c r="M297" s="56">
        <v>42703.624595254631</v>
      </c>
      <c r="N297" s="58" t="s">
        <v>1300</v>
      </c>
    </row>
    <row r="298" spans="1:14" ht="39.6" x14ac:dyDescent="0.25">
      <c r="A298" s="31">
        <v>426</v>
      </c>
      <c r="B298" s="34" t="s">
        <v>604</v>
      </c>
      <c r="C298" s="67" t="s">
        <v>42</v>
      </c>
      <c r="D298" s="34" t="s">
        <v>120</v>
      </c>
      <c r="E298" s="31" t="s">
        <v>793</v>
      </c>
      <c r="F298" s="31">
        <v>30</v>
      </c>
      <c r="G298" s="31">
        <v>13</v>
      </c>
      <c r="H298" s="27" t="s">
        <v>796</v>
      </c>
      <c r="I298" s="27" t="s">
        <v>797</v>
      </c>
      <c r="J298" s="31" t="s">
        <v>1307</v>
      </c>
      <c r="K298" s="98" t="s">
        <v>1286</v>
      </c>
      <c r="L298" s="28" t="s">
        <v>1517</v>
      </c>
      <c r="M298" s="84">
        <v>42609.552332870371</v>
      </c>
      <c r="N298" s="58" t="s">
        <v>1300</v>
      </c>
    </row>
    <row r="299" spans="1:14" ht="26.4" x14ac:dyDescent="0.25">
      <c r="A299" s="31">
        <v>98</v>
      </c>
      <c r="B299" s="34" t="s">
        <v>119</v>
      </c>
      <c r="C299" s="67" t="s">
        <v>42</v>
      </c>
      <c r="D299" s="34" t="s">
        <v>120</v>
      </c>
      <c r="E299" s="35" t="s">
        <v>209</v>
      </c>
      <c r="F299" s="35">
        <v>30</v>
      </c>
      <c r="G299" s="35" t="s">
        <v>216</v>
      </c>
      <c r="H299" s="27" t="s">
        <v>145</v>
      </c>
      <c r="I299" s="94" t="s">
        <v>215</v>
      </c>
      <c r="J299" s="31" t="s">
        <v>1268</v>
      </c>
      <c r="K299" s="98" t="s">
        <v>1271</v>
      </c>
      <c r="L299" s="28" t="s">
        <v>1513</v>
      </c>
      <c r="M299" s="84">
        <v>42609.552332870371</v>
      </c>
      <c r="N299" s="58" t="s">
        <v>1300</v>
      </c>
    </row>
    <row r="300" spans="1:14" x14ac:dyDescent="0.25">
      <c r="A300" s="31">
        <v>554</v>
      </c>
      <c r="B300" s="68" t="s">
        <v>948</v>
      </c>
      <c r="C300" s="34" t="s">
        <v>949</v>
      </c>
      <c r="D300" s="34" t="s">
        <v>120</v>
      </c>
      <c r="E300" s="31" t="s">
        <v>217</v>
      </c>
      <c r="F300" s="31">
        <v>31</v>
      </c>
      <c r="G300" s="31">
        <v>24</v>
      </c>
      <c r="H300" s="27" t="s">
        <v>1071</v>
      </c>
      <c r="I300" s="27" t="s">
        <v>1072</v>
      </c>
      <c r="J300" s="31" t="s">
        <v>1268</v>
      </c>
      <c r="K300" s="98" t="s">
        <v>1271</v>
      </c>
      <c r="M300" s="84">
        <v>42609.552332870371</v>
      </c>
      <c r="N300" s="58" t="s">
        <v>1300</v>
      </c>
    </row>
    <row r="301" spans="1:14" x14ac:dyDescent="0.25">
      <c r="A301" s="31">
        <v>555</v>
      </c>
      <c r="B301" s="68" t="s">
        <v>948</v>
      </c>
      <c r="C301" s="34" t="s">
        <v>949</v>
      </c>
      <c r="D301" s="34" t="s">
        <v>120</v>
      </c>
      <c r="E301" s="31" t="s">
        <v>220</v>
      </c>
      <c r="F301" s="31">
        <v>31</v>
      </c>
      <c r="G301" s="31">
        <v>26</v>
      </c>
      <c r="H301" s="27" t="s">
        <v>1073</v>
      </c>
      <c r="I301" s="27" t="s">
        <v>1074</v>
      </c>
      <c r="J301" s="31" t="s">
        <v>1268</v>
      </c>
      <c r="K301" s="98" t="s">
        <v>1271</v>
      </c>
      <c r="M301" s="84">
        <v>42609.552332870371</v>
      </c>
      <c r="N301" s="58" t="s">
        <v>1300</v>
      </c>
    </row>
    <row r="302" spans="1:14" ht="52.8" x14ac:dyDescent="0.25">
      <c r="A302" s="39">
        <v>99</v>
      </c>
      <c r="B302" s="34" t="s">
        <v>119</v>
      </c>
      <c r="C302" s="67" t="s">
        <v>42</v>
      </c>
      <c r="D302" s="34" t="s">
        <v>125</v>
      </c>
      <c r="E302" s="35" t="s">
        <v>217</v>
      </c>
      <c r="F302" s="31">
        <v>31</v>
      </c>
      <c r="G302" s="35" t="s">
        <v>218</v>
      </c>
      <c r="H302" s="27" t="s">
        <v>194</v>
      </c>
      <c r="I302" s="94" t="s">
        <v>219</v>
      </c>
      <c r="J302" s="35" t="s">
        <v>1268</v>
      </c>
      <c r="K302" s="98" t="s">
        <v>1286</v>
      </c>
      <c r="L302" s="24" t="s">
        <v>1518</v>
      </c>
      <c r="M302" s="84">
        <v>42609.552332870371</v>
      </c>
      <c r="N302" s="58" t="s">
        <v>1300</v>
      </c>
    </row>
    <row r="303" spans="1:14" x14ac:dyDescent="0.25">
      <c r="A303" s="31">
        <v>636</v>
      </c>
      <c r="B303" s="68" t="s">
        <v>948</v>
      </c>
      <c r="C303" s="34" t="s">
        <v>949</v>
      </c>
      <c r="D303" s="34" t="s">
        <v>125</v>
      </c>
      <c r="E303" s="31" t="s">
        <v>220</v>
      </c>
      <c r="F303" s="31">
        <v>32</v>
      </c>
      <c r="G303" s="31">
        <v>19</v>
      </c>
      <c r="H303" s="27" t="s">
        <v>1310</v>
      </c>
      <c r="I303" s="27" t="s">
        <v>1310</v>
      </c>
      <c r="J303" s="35" t="s">
        <v>1268</v>
      </c>
      <c r="K303" s="98" t="s">
        <v>1286</v>
      </c>
      <c r="L303" s="28" t="s">
        <v>1673</v>
      </c>
      <c r="M303" s="84">
        <v>42609.552332870371</v>
      </c>
      <c r="N303" s="58" t="s">
        <v>1300</v>
      </c>
    </row>
    <row r="304" spans="1:14" ht="264" x14ac:dyDescent="0.25">
      <c r="A304" s="35">
        <v>6</v>
      </c>
      <c r="B304" s="67" t="s">
        <v>40</v>
      </c>
      <c r="C304" s="67" t="s">
        <v>1200</v>
      </c>
      <c r="D304" s="67" t="s">
        <v>1201</v>
      </c>
      <c r="E304" s="35" t="s">
        <v>1212</v>
      </c>
      <c r="F304" s="31">
        <v>32</v>
      </c>
      <c r="G304" s="31">
        <v>28</v>
      </c>
      <c r="H304" s="94" t="s">
        <v>1205</v>
      </c>
      <c r="I304" s="94" t="s">
        <v>1206</v>
      </c>
      <c r="J304" s="35" t="s">
        <v>1268</v>
      </c>
      <c r="K304" s="98" t="s">
        <v>1286</v>
      </c>
      <c r="L304" s="109" t="s">
        <v>1743</v>
      </c>
      <c r="M304" s="66">
        <v>42724.167963194443</v>
      </c>
      <c r="N304" s="58" t="s">
        <v>1300</v>
      </c>
    </row>
    <row r="305" spans="1:14" ht="26.4" x14ac:dyDescent="0.25">
      <c r="A305" s="31">
        <v>100</v>
      </c>
      <c r="B305" s="34" t="s">
        <v>119</v>
      </c>
      <c r="C305" s="67" t="s">
        <v>42</v>
      </c>
      <c r="D305" s="34" t="s">
        <v>120</v>
      </c>
      <c r="E305" s="35" t="s">
        <v>220</v>
      </c>
      <c r="F305" s="35">
        <v>32</v>
      </c>
      <c r="G305" s="35">
        <v>35</v>
      </c>
      <c r="H305" s="27" t="s">
        <v>145</v>
      </c>
      <c r="I305" s="94" t="s">
        <v>221</v>
      </c>
      <c r="J305" s="35" t="s">
        <v>1268</v>
      </c>
      <c r="K305" s="98" t="s">
        <v>1271</v>
      </c>
      <c r="M305" s="84">
        <v>42609.552332870371</v>
      </c>
      <c r="N305" s="58" t="s">
        <v>1300</v>
      </c>
    </row>
    <row r="306" spans="1:14" x14ac:dyDescent="0.25">
      <c r="A306" s="31">
        <v>556</v>
      </c>
      <c r="B306" s="68" t="s">
        <v>948</v>
      </c>
      <c r="C306" s="34" t="s">
        <v>949</v>
      </c>
      <c r="D306" s="34" t="s">
        <v>120</v>
      </c>
      <c r="E306" s="31" t="s">
        <v>220</v>
      </c>
      <c r="F306" s="31">
        <v>32</v>
      </c>
      <c r="G306" s="31">
        <v>43</v>
      </c>
      <c r="H306" s="27" t="s">
        <v>1071</v>
      </c>
      <c r="I306" s="27" t="s">
        <v>1072</v>
      </c>
      <c r="J306" s="35" t="s">
        <v>1268</v>
      </c>
      <c r="K306" s="98" t="s">
        <v>1271</v>
      </c>
      <c r="M306" s="84">
        <v>42609.552332870371</v>
      </c>
      <c r="N306" s="58" t="s">
        <v>1300</v>
      </c>
    </row>
    <row r="307" spans="1:14" x14ac:dyDescent="0.25">
      <c r="A307" s="35">
        <v>7</v>
      </c>
      <c r="B307" s="67" t="s">
        <v>40</v>
      </c>
      <c r="C307" s="67" t="s">
        <v>1200</v>
      </c>
      <c r="D307" s="67" t="s">
        <v>1201</v>
      </c>
      <c r="E307" s="35" t="s">
        <v>1213</v>
      </c>
      <c r="F307" s="31">
        <v>33</v>
      </c>
      <c r="G307" s="31">
        <v>20</v>
      </c>
      <c r="H307" s="94" t="s">
        <v>1214</v>
      </c>
      <c r="I307" s="94" t="s">
        <v>1215</v>
      </c>
      <c r="J307" s="35" t="s">
        <v>1268</v>
      </c>
      <c r="K307" s="98" t="s">
        <v>1271</v>
      </c>
      <c r="L307" s="85" t="s">
        <v>1674</v>
      </c>
      <c r="M307" s="66">
        <v>42724.167963194443</v>
      </c>
      <c r="N307" s="108" t="s">
        <v>1300</v>
      </c>
    </row>
    <row r="308" spans="1:14" x14ac:dyDescent="0.25">
      <c r="A308" s="35">
        <v>8</v>
      </c>
      <c r="B308" s="67" t="s">
        <v>40</v>
      </c>
      <c r="C308" s="67" t="s">
        <v>1200</v>
      </c>
      <c r="D308" s="67" t="s">
        <v>1201</v>
      </c>
      <c r="E308" s="35" t="s">
        <v>1213</v>
      </c>
      <c r="F308" s="31">
        <v>33</v>
      </c>
      <c r="G308" s="31">
        <v>23</v>
      </c>
      <c r="H308" s="94" t="s">
        <v>1205</v>
      </c>
      <c r="I308" s="94" t="s">
        <v>1206</v>
      </c>
      <c r="J308" s="35" t="s">
        <v>1268</v>
      </c>
      <c r="K308" s="98" t="s">
        <v>1271</v>
      </c>
      <c r="L308" s="85" t="s">
        <v>1674</v>
      </c>
      <c r="M308" s="66">
        <v>42724.167963194443</v>
      </c>
      <c r="N308" s="108" t="s">
        <v>1300</v>
      </c>
    </row>
    <row r="309" spans="1:14" ht="26.4" x14ac:dyDescent="0.25">
      <c r="A309" s="39">
        <v>101</v>
      </c>
      <c r="B309" s="34" t="s">
        <v>119</v>
      </c>
      <c r="C309" s="67" t="s">
        <v>42</v>
      </c>
      <c r="D309" s="34" t="s">
        <v>120</v>
      </c>
      <c r="E309" s="35" t="s">
        <v>220</v>
      </c>
      <c r="F309" s="35">
        <v>33</v>
      </c>
      <c r="G309" s="35" t="s">
        <v>222</v>
      </c>
      <c r="H309" s="94" t="s">
        <v>223</v>
      </c>
      <c r="I309" s="94" t="s">
        <v>224</v>
      </c>
      <c r="J309" s="35" t="s">
        <v>1268</v>
      </c>
      <c r="K309" s="98" t="s">
        <v>1286</v>
      </c>
      <c r="L309" s="28" t="s">
        <v>1514</v>
      </c>
      <c r="M309" s="84">
        <v>42609.552332870371</v>
      </c>
      <c r="N309" s="58" t="s">
        <v>1300</v>
      </c>
    </row>
    <row r="310" spans="1:14" ht="66" x14ac:dyDescent="0.25">
      <c r="A310" s="35">
        <v>9</v>
      </c>
      <c r="B310" s="67" t="s">
        <v>40</v>
      </c>
      <c r="C310" s="67" t="s">
        <v>1200</v>
      </c>
      <c r="D310" s="67" t="s">
        <v>1201</v>
      </c>
      <c r="E310" s="35" t="s">
        <v>1213</v>
      </c>
      <c r="F310" s="31">
        <v>33</v>
      </c>
      <c r="G310" s="35" t="s">
        <v>50</v>
      </c>
      <c r="H310" s="94" t="s">
        <v>1216</v>
      </c>
      <c r="I310" s="94" t="s">
        <v>1206</v>
      </c>
      <c r="J310" s="35" t="s">
        <v>1268</v>
      </c>
      <c r="K310" s="98" t="s">
        <v>1271</v>
      </c>
      <c r="L310" s="85" t="s">
        <v>1752</v>
      </c>
      <c r="M310" s="66">
        <v>42724.167963194443</v>
      </c>
      <c r="N310" s="108" t="s">
        <v>1300</v>
      </c>
    </row>
    <row r="311" spans="1:14" x14ac:dyDescent="0.25">
      <c r="A311" s="35">
        <v>10</v>
      </c>
      <c r="B311" s="67" t="s">
        <v>40</v>
      </c>
      <c r="C311" s="67" t="s">
        <v>1200</v>
      </c>
      <c r="D311" s="67" t="s">
        <v>1201</v>
      </c>
      <c r="E311" s="35" t="s">
        <v>1217</v>
      </c>
      <c r="F311" s="31">
        <v>34</v>
      </c>
      <c r="G311" s="35">
        <v>4</v>
      </c>
      <c r="H311" s="94" t="s">
        <v>1205</v>
      </c>
      <c r="I311" s="94" t="s">
        <v>1206</v>
      </c>
      <c r="J311" s="35" t="s">
        <v>1268</v>
      </c>
      <c r="K311" s="98" t="s">
        <v>1271</v>
      </c>
      <c r="L311" s="85" t="s">
        <v>1674</v>
      </c>
      <c r="M311" s="66">
        <v>42724.167963194443</v>
      </c>
      <c r="N311" s="108" t="s">
        <v>1300</v>
      </c>
    </row>
    <row r="312" spans="1:14" ht="39.6" x14ac:dyDescent="0.25">
      <c r="A312" s="31">
        <v>557</v>
      </c>
      <c r="B312" s="68" t="s">
        <v>948</v>
      </c>
      <c r="C312" s="34" t="s">
        <v>949</v>
      </c>
      <c r="D312" s="34" t="s">
        <v>120</v>
      </c>
      <c r="E312" s="31" t="s">
        <v>1075</v>
      </c>
      <c r="F312" s="31">
        <v>34</v>
      </c>
      <c r="G312" s="31">
        <v>8</v>
      </c>
      <c r="H312" s="27" t="s">
        <v>1076</v>
      </c>
      <c r="I312" s="27" t="s">
        <v>1077</v>
      </c>
      <c r="J312" s="35" t="s">
        <v>1268</v>
      </c>
      <c r="K312" s="98" t="s">
        <v>1271</v>
      </c>
      <c r="M312" s="84">
        <v>42609.552332870371</v>
      </c>
      <c r="N312" s="58" t="s">
        <v>1300</v>
      </c>
    </row>
    <row r="313" spans="1:14" ht="52.8" x14ac:dyDescent="0.25">
      <c r="A313" s="31">
        <v>558</v>
      </c>
      <c r="B313" s="68" t="s">
        <v>948</v>
      </c>
      <c r="C313" s="34" t="s">
        <v>949</v>
      </c>
      <c r="D313" s="34" t="s">
        <v>125</v>
      </c>
      <c r="E313" s="31" t="s">
        <v>1075</v>
      </c>
      <c r="F313" s="31">
        <v>34</v>
      </c>
      <c r="G313" s="31">
        <v>10</v>
      </c>
      <c r="H313" s="27" t="s">
        <v>1078</v>
      </c>
      <c r="I313" s="27" t="s">
        <v>1079</v>
      </c>
      <c r="J313" s="35" t="s">
        <v>1274</v>
      </c>
      <c r="K313" s="98" t="s">
        <v>1286</v>
      </c>
      <c r="L313" s="85" t="s">
        <v>1675</v>
      </c>
      <c r="M313" s="84">
        <v>42545.558889699074</v>
      </c>
      <c r="N313" s="58" t="s">
        <v>1300</v>
      </c>
    </row>
    <row r="314" spans="1:14" x14ac:dyDescent="0.25">
      <c r="A314" s="31">
        <v>559</v>
      </c>
      <c r="B314" s="68" t="s">
        <v>948</v>
      </c>
      <c r="C314" s="34" t="s">
        <v>949</v>
      </c>
      <c r="D314" s="34" t="s">
        <v>120</v>
      </c>
      <c r="E314" s="31" t="s">
        <v>1075</v>
      </c>
      <c r="F314" s="31">
        <v>34</v>
      </c>
      <c r="G314" s="31">
        <v>26</v>
      </c>
      <c r="H314" s="27" t="s">
        <v>1071</v>
      </c>
      <c r="I314" s="27" t="s">
        <v>1072</v>
      </c>
      <c r="J314" s="35" t="s">
        <v>1268</v>
      </c>
      <c r="K314" s="98" t="s">
        <v>1271</v>
      </c>
      <c r="L314" s="85" t="s">
        <v>1674</v>
      </c>
      <c r="M314" s="84">
        <v>42545.558889699074</v>
      </c>
      <c r="N314" s="108" t="s">
        <v>1300</v>
      </c>
    </row>
    <row r="315" spans="1:14" x14ac:dyDescent="0.25">
      <c r="A315" s="35">
        <v>11</v>
      </c>
      <c r="B315" s="67" t="s">
        <v>40</v>
      </c>
      <c r="C315" s="67" t="s">
        <v>1200</v>
      </c>
      <c r="D315" s="67" t="s">
        <v>1201</v>
      </c>
      <c r="E315" s="35" t="s">
        <v>1218</v>
      </c>
      <c r="F315" s="31">
        <v>34</v>
      </c>
      <c r="G315" s="35" t="s">
        <v>1219</v>
      </c>
      <c r="H315" s="94" t="s">
        <v>1216</v>
      </c>
      <c r="I315" s="94" t="s">
        <v>1206</v>
      </c>
      <c r="J315" s="35" t="s">
        <v>1268</v>
      </c>
      <c r="K315" s="98" t="s">
        <v>1271</v>
      </c>
      <c r="L315" s="85" t="s">
        <v>1674</v>
      </c>
      <c r="M315" s="84">
        <v>42545.558889699074</v>
      </c>
      <c r="N315" s="108" t="s">
        <v>1300</v>
      </c>
    </row>
    <row r="316" spans="1:14" x14ac:dyDescent="0.25">
      <c r="A316" s="35">
        <v>12</v>
      </c>
      <c r="B316" s="67" t="s">
        <v>40</v>
      </c>
      <c r="C316" s="67" t="s">
        <v>1200</v>
      </c>
      <c r="D316" s="67" t="s">
        <v>1201</v>
      </c>
      <c r="E316" s="35" t="s">
        <v>1220</v>
      </c>
      <c r="F316" s="31">
        <v>35</v>
      </c>
      <c r="G316" s="35">
        <v>1</v>
      </c>
      <c r="H316" s="94" t="s">
        <v>1205</v>
      </c>
      <c r="I316" s="94" t="s">
        <v>1206</v>
      </c>
      <c r="J316" s="35" t="s">
        <v>1268</v>
      </c>
      <c r="K316" s="98" t="s">
        <v>1271</v>
      </c>
      <c r="L316" s="85" t="s">
        <v>1674</v>
      </c>
      <c r="M316" s="84">
        <v>42545.558889699074</v>
      </c>
      <c r="N316" s="108" t="s">
        <v>1300</v>
      </c>
    </row>
    <row r="317" spans="1:14" x14ac:dyDescent="0.25">
      <c r="A317" s="35">
        <v>13</v>
      </c>
      <c r="B317" s="67" t="s">
        <v>40</v>
      </c>
      <c r="C317" s="67" t="s">
        <v>1200</v>
      </c>
      <c r="D317" s="67" t="s">
        <v>1201</v>
      </c>
      <c r="E317" s="35" t="s">
        <v>1220</v>
      </c>
      <c r="F317" s="31">
        <v>35</v>
      </c>
      <c r="G317" s="35">
        <v>2</v>
      </c>
      <c r="H317" s="94" t="s">
        <v>1205</v>
      </c>
      <c r="I317" s="94" t="s">
        <v>1206</v>
      </c>
      <c r="J317" s="35" t="s">
        <v>1268</v>
      </c>
      <c r="K317" s="98" t="s">
        <v>1271</v>
      </c>
      <c r="L317" s="85" t="s">
        <v>1674</v>
      </c>
      <c r="M317" s="84">
        <v>42545.558889699074</v>
      </c>
      <c r="N317" s="108" t="s">
        <v>1300</v>
      </c>
    </row>
    <row r="318" spans="1:14" x14ac:dyDescent="0.25">
      <c r="A318" s="35">
        <v>14</v>
      </c>
      <c r="B318" s="67" t="s">
        <v>40</v>
      </c>
      <c r="C318" s="67" t="s">
        <v>1200</v>
      </c>
      <c r="D318" s="67" t="s">
        <v>1201</v>
      </c>
      <c r="E318" s="35" t="s">
        <v>1220</v>
      </c>
      <c r="F318" s="31">
        <v>35</v>
      </c>
      <c r="G318" s="35">
        <v>4</v>
      </c>
      <c r="H318" s="94" t="s">
        <v>1205</v>
      </c>
      <c r="I318" s="94" t="s">
        <v>1206</v>
      </c>
      <c r="J318" s="35" t="s">
        <v>1268</v>
      </c>
      <c r="K318" s="98" t="s">
        <v>1271</v>
      </c>
      <c r="L318" s="85" t="s">
        <v>1674</v>
      </c>
      <c r="M318" s="84">
        <v>42545.558889699074</v>
      </c>
      <c r="N318" s="108" t="s">
        <v>1300</v>
      </c>
    </row>
    <row r="319" spans="1:14" x14ac:dyDescent="0.25">
      <c r="A319" s="35">
        <v>15</v>
      </c>
      <c r="B319" s="67" t="s">
        <v>40</v>
      </c>
      <c r="C319" s="67" t="s">
        <v>1200</v>
      </c>
      <c r="D319" s="67" t="s">
        <v>1201</v>
      </c>
      <c r="E319" s="35" t="s">
        <v>1220</v>
      </c>
      <c r="F319" s="31">
        <v>35</v>
      </c>
      <c r="G319" s="35">
        <v>5</v>
      </c>
      <c r="H319" s="94" t="s">
        <v>1205</v>
      </c>
      <c r="I319" s="94" t="s">
        <v>1206</v>
      </c>
      <c r="J319" s="35" t="s">
        <v>1268</v>
      </c>
      <c r="K319" s="98" t="s">
        <v>1271</v>
      </c>
      <c r="L319" s="85" t="s">
        <v>1674</v>
      </c>
      <c r="M319" s="84">
        <v>42545.558889699074</v>
      </c>
      <c r="N319" s="108" t="s">
        <v>1300</v>
      </c>
    </row>
    <row r="320" spans="1:14" x14ac:dyDescent="0.25">
      <c r="A320" s="35">
        <v>16</v>
      </c>
      <c r="B320" s="67" t="s">
        <v>40</v>
      </c>
      <c r="C320" s="67" t="s">
        <v>1200</v>
      </c>
      <c r="D320" s="67" t="s">
        <v>1201</v>
      </c>
      <c r="E320" s="35" t="s">
        <v>1220</v>
      </c>
      <c r="F320" s="31">
        <v>35</v>
      </c>
      <c r="G320" s="35">
        <v>6</v>
      </c>
      <c r="H320" s="94" t="s">
        <v>1205</v>
      </c>
      <c r="I320" s="94" t="s">
        <v>1206</v>
      </c>
      <c r="J320" s="35" t="s">
        <v>1268</v>
      </c>
      <c r="K320" s="98" t="s">
        <v>1271</v>
      </c>
      <c r="L320" s="85" t="s">
        <v>1674</v>
      </c>
      <c r="M320" s="84">
        <v>42545.558889699074</v>
      </c>
      <c r="N320" s="108" t="s">
        <v>1300</v>
      </c>
    </row>
    <row r="321" spans="1:14" x14ac:dyDescent="0.25">
      <c r="A321" s="35">
        <v>18</v>
      </c>
      <c r="B321" s="67" t="s">
        <v>40</v>
      </c>
      <c r="C321" s="67" t="s">
        <v>1200</v>
      </c>
      <c r="D321" s="67" t="s">
        <v>1201</v>
      </c>
      <c r="E321" s="35" t="s">
        <v>1220</v>
      </c>
      <c r="F321" s="31">
        <v>35</v>
      </c>
      <c r="G321" s="35">
        <v>11</v>
      </c>
      <c r="H321" s="94" t="s">
        <v>1205</v>
      </c>
      <c r="I321" s="94" t="s">
        <v>1206</v>
      </c>
      <c r="J321" s="35" t="s">
        <v>1268</v>
      </c>
      <c r="K321" s="98" t="s">
        <v>1271</v>
      </c>
      <c r="L321" s="85" t="s">
        <v>1674</v>
      </c>
      <c r="M321" s="84">
        <v>42545.558889699074</v>
      </c>
      <c r="N321" s="108" t="s">
        <v>1300</v>
      </c>
    </row>
    <row r="322" spans="1:14" x14ac:dyDescent="0.25">
      <c r="A322" s="35">
        <v>19</v>
      </c>
      <c r="B322" s="67" t="s">
        <v>40</v>
      </c>
      <c r="C322" s="67" t="s">
        <v>1200</v>
      </c>
      <c r="D322" s="67" t="s">
        <v>1201</v>
      </c>
      <c r="E322" s="35" t="s">
        <v>1220</v>
      </c>
      <c r="F322" s="31">
        <v>35</v>
      </c>
      <c r="G322" s="35">
        <v>12</v>
      </c>
      <c r="H322" s="94" t="s">
        <v>1205</v>
      </c>
      <c r="I322" s="94" t="s">
        <v>1206</v>
      </c>
      <c r="J322" s="35" t="s">
        <v>1268</v>
      </c>
      <c r="K322" s="98" t="s">
        <v>1271</v>
      </c>
      <c r="L322" s="85" t="s">
        <v>1674</v>
      </c>
      <c r="M322" s="84">
        <v>42545.558889699074</v>
      </c>
      <c r="N322" s="108" t="s">
        <v>1300</v>
      </c>
    </row>
    <row r="323" spans="1:14" x14ac:dyDescent="0.25">
      <c r="A323" s="35">
        <v>20</v>
      </c>
      <c r="B323" s="67" t="s">
        <v>40</v>
      </c>
      <c r="C323" s="67" t="s">
        <v>1200</v>
      </c>
      <c r="D323" s="67" t="s">
        <v>1201</v>
      </c>
      <c r="E323" s="35" t="s">
        <v>1220</v>
      </c>
      <c r="F323" s="31">
        <v>35</v>
      </c>
      <c r="G323" s="35">
        <v>14</v>
      </c>
      <c r="H323" s="94" t="s">
        <v>1205</v>
      </c>
      <c r="I323" s="94" t="s">
        <v>1206</v>
      </c>
      <c r="J323" s="35" t="s">
        <v>1268</v>
      </c>
      <c r="K323" s="98" t="s">
        <v>1271</v>
      </c>
      <c r="L323" s="85" t="s">
        <v>1674</v>
      </c>
      <c r="M323" s="84">
        <v>42545.558889699074</v>
      </c>
      <c r="N323" s="108" t="s">
        <v>1300</v>
      </c>
    </row>
    <row r="324" spans="1:14" x14ac:dyDescent="0.25">
      <c r="A324" s="35">
        <v>21</v>
      </c>
      <c r="B324" s="67" t="s">
        <v>40</v>
      </c>
      <c r="C324" s="67" t="s">
        <v>1200</v>
      </c>
      <c r="D324" s="67" t="s">
        <v>1201</v>
      </c>
      <c r="E324" s="35" t="s">
        <v>1220</v>
      </c>
      <c r="F324" s="31">
        <v>35</v>
      </c>
      <c r="G324" s="35">
        <v>16</v>
      </c>
      <c r="H324" s="94" t="s">
        <v>1205</v>
      </c>
      <c r="I324" s="94" t="s">
        <v>1206</v>
      </c>
      <c r="J324" s="35" t="s">
        <v>1268</v>
      </c>
      <c r="K324" s="98" t="s">
        <v>1271</v>
      </c>
      <c r="L324" s="85" t="s">
        <v>1674</v>
      </c>
      <c r="M324" s="84">
        <v>42545.558889699074</v>
      </c>
      <c r="N324" s="108" t="s">
        <v>1300</v>
      </c>
    </row>
    <row r="325" spans="1:14" x14ac:dyDescent="0.25">
      <c r="A325" s="35">
        <v>22</v>
      </c>
      <c r="B325" s="67" t="s">
        <v>40</v>
      </c>
      <c r="C325" s="67" t="s">
        <v>1200</v>
      </c>
      <c r="D325" s="67" t="s">
        <v>1201</v>
      </c>
      <c r="E325" s="35" t="s">
        <v>1220</v>
      </c>
      <c r="F325" s="31">
        <v>35</v>
      </c>
      <c r="G325" s="35">
        <v>18</v>
      </c>
      <c r="H325" s="94" t="s">
        <v>1205</v>
      </c>
      <c r="I325" s="94" t="s">
        <v>1206</v>
      </c>
      <c r="J325" s="35" t="s">
        <v>1268</v>
      </c>
      <c r="K325" s="98" t="s">
        <v>1271</v>
      </c>
      <c r="L325" s="85" t="s">
        <v>1674</v>
      </c>
      <c r="M325" s="84">
        <v>42545.558889699074</v>
      </c>
      <c r="N325" s="108" t="s">
        <v>1300</v>
      </c>
    </row>
    <row r="326" spans="1:14" x14ac:dyDescent="0.25">
      <c r="A326" s="35">
        <v>24</v>
      </c>
      <c r="B326" s="67" t="s">
        <v>40</v>
      </c>
      <c r="C326" s="67" t="s">
        <v>1200</v>
      </c>
      <c r="D326" s="67" t="s">
        <v>1201</v>
      </c>
      <c r="E326" s="35" t="s">
        <v>1220</v>
      </c>
      <c r="F326" s="31">
        <v>35</v>
      </c>
      <c r="G326" s="35">
        <v>22</v>
      </c>
      <c r="H326" s="94" t="s">
        <v>1205</v>
      </c>
      <c r="I326" s="94" t="s">
        <v>1206</v>
      </c>
      <c r="J326" s="35" t="s">
        <v>1268</v>
      </c>
      <c r="K326" s="98" t="s">
        <v>1271</v>
      </c>
      <c r="L326" s="85" t="s">
        <v>1674</v>
      </c>
      <c r="M326" s="84">
        <v>42545.558889699074</v>
      </c>
      <c r="N326" s="108" t="s">
        <v>1300</v>
      </c>
    </row>
    <row r="327" spans="1:14" x14ac:dyDescent="0.25">
      <c r="A327" s="35">
        <v>25</v>
      </c>
      <c r="B327" s="67" t="s">
        <v>40</v>
      </c>
      <c r="C327" s="67" t="s">
        <v>1200</v>
      </c>
      <c r="D327" s="67" t="s">
        <v>1201</v>
      </c>
      <c r="E327" s="35" t="s">
        <v>1220</v>
      </c>
      <c r="F327" s="31">
        <v>35</v>
      </c>
      <c r="G327" s="35">
        <v>23</v>
      </c>
      <c r="H327" s="94" t="s">
        <v>1205</v>
      </c>
      <c r="I327" s="94" t="s">
        <v>1206</v>
      </c>
      <c r="J327" s="35" t="s">
        <v>1268</v>
      </c>
      <c r="K327" s="98" t="s">
        <v>1271</v>
      </c>
      <c r="L327" s="85" t="s">
        <v>1674</v>
      </c>
      <c r="M327" s="84">
        <v>42545.558889699074</v>
      </c>
      <c r="N327" s="108" t="s">
        <v>1300</v>
      </c>
    </row>
    <row r="328" spans="1:14" x14ac:dyDescent="0.25">
      <c r="A328" s="35">
        <v>26</v>
      </c>
      <c r="B328" s="67" t="s">
        <v>40</v>
      </c>
      <c r="C328" s="67" t="s">
        <v>1200</v>
      </c>
      <c r="D328" s="67" t="s">
        <v>1201</v>
      </c>
      <c r="E328" s="35" t="s">
        <v>1220</v>
      </c>
      <c r="F328" s="31">
        <v>35</v>
      </c>
      <c r="G328" s="35">
        <v>25</v>
      </c>
      <c r="H328" s="94" t="s">
        <v>1205</v>
      </c>
      <c r="I328" s="94" t="s">
        <v>1206</v>
      </c>
      <c r="J328" s="35" t="s">
        <v>1268</v>
      </c>
      <c r="K328" s="98" t="s">
        <v>1271</v>
      </c>
      <c r="L328" s="85" t="s">
        <v>1674</v>
      </c>
      <c r="M328" s="84">
        <v>42545.558889699074</v>
      </c>
      <c r="N328" s="108" t="s">
        <v>1300</v>
      </c>
    </row>
    <row r="329" spans="1:14" x14ac:dyDescent="0.25">
      <c r="A329" s="35">
        <v>27</v>
      </c>
      <c r="B329" s="67" t="s">
        <v>40</v>
      </c>
      <c r="C329" s="67" t="s">
        <v>1200</v>
      </c>
      <c r="D329" s="67" t="s">
        <v>1201</v>
      </c>
      <c r="E329" s="35" t="s">
        <v>1220</v>
      </c>
      <c r="F329" s="31">
        <v>35</v>
      </c>
      <c r="G329" s="35">
        <v>26</v>
      </c>
      <c r="H329" s="94" t="s">
        <v>1205</v>
      </c>
      <c r="I329" s="94" t="s">
        <v>1206</v>
      </c>
      <c r="J329" s="35" t="s">
        <v>1268</v>
      </c>
      <c r="K329" s="98" t="s">
        <v>1271</v>
      </c>
      <c r="L329" s="85" t="s">
        <v>1674</v>
      </c>
      <c r="M329" s="84">
        <v>42545.558889699074</v>
      </c>
      <c r="N329" s="108" t="s">
        <v>1300</v>
      </c>
    </row>
    <row r="330" spans="1:14" x14ac:dyDescent="0.25">
      <c r="A330" s="35">
        <v>28</v>
      </c>
      <c r="B330" s="67" t="s">
        <v>40</v>
      </c>
      <c r="C330" s="67" t="s">
        <v>1200</v>
      </c>
      <c r="D330" s="67" t="s">
        <v>1201</v>
      </c>
      <c r="E330" s="35" t="s">
        <v>1220</v>
      </c>
      <c r="F330" s="31">
        <v>35</v>
      </c>
      <c r="G330" s="35">
        <v>27</v>
      </c>
      <c r="H330" s="94" t="s">
        <v>1205</v>
      </c>
      <c r="I330" s="94" t="s">
        <v>1206</v>
      </c>
      <c r="J330" s="35" t="s">
        <v>1268</v>
      </c>
      <c r="K330" s="98" t="s">
        <v>1271</v>
      </c>
      <c r="L330" s="85" t="s">
        <v>1674</v>
      </c>
      <c r="M330" s="84">
        <v>42545.558889699074</v>
      </c>
      <c r="N330" s="108" t="s">
        <v>1300</v>
      </c>
    </row>
    <row r="331" spans="1:14" x14ac:dyDescent="0.25">
      <c r="A331" s="35">
        <v>29</v>
      </c>
      <c r="B331" s="67" t="s">
        <v>40</v>
      </c>
      <c r="C331" s="67" t="s">
        <v>1200</v>
      </c>
      <c r="D331" s="67" t="s">
        <v>1201</v>
      </c>
      <c r="E331" s="35" t="s">
        <v>1220</v>
      </c>
      <c r="F331" s="31">
        <v>35</v>
      </c>
      <c r="G331" s="35">
        <v>29</v>
      </c>
      <c r="H331" s="94" t="s">
        <v>1205</v>
      </c>
      <c r="I331" s="94" t="s">
        <v>1206</v>
      </c>
      <c r="J331" s="35" t="s">
        <v>1268</v>
      </c>
      <c r="K331" s="98" t="s">
        <v>1271</v>
      </c>
      <c r="L331" s="85" t="s">
        <v>1674</v>
      </c>
      <c r="M331" s="84">
        <v>42545.558889699074</v>
      </c>
      <c r="N331" s="108" t="s">
        <v>1300</v>
      </c>
    </row>
    <row r="332" spans="1:14" x14ac:dyDescent="0.25">
      <c r="A332" s="35">
        <v>17</v>
      </c>
      <c r="B332" s="67" t="s">
        <v>40</v>
      </c>
      <c r="C332" s="67" t="s">
        <v>1200</v>
      </c>
      <c r="D332" s="67" t="s">
        <v>1201</v>
      </c>
      <c r="E332" s="35" t="s">
        <v>1221</v>
      </c>
      <c r="F332" s="31">
        <v>35</v>
      </c>
      <c r="G332" s="35" t="s">
        <v>1222</v>
      </c>
      <c r="H332" s="94" t="s">
        <v>1216</v>
      </c>
      <c r="I332" s="94" t="s">
        <v>1206</v>
      </c>
      <c r="J332" s="35" t="s">
        <v>1268</v>
      </c>
      <c r="K332" s="98" t="s">
        <v>1271</v>
      </c>
      <c r="L332" s="85" t="s">
        <v>1674</v>
      </c>
      <c r="M332" s="84">
        <v>42545.558889699074</v>
      </c>
      <c r="N332" s="108" t="s">
        <v>1300</v>
      </c>
    </row>
    <row r="333" spans="1:14" x14ac:dyDescent="0.25">
      <c r="A333" s="35">
        <v>23</v>
      </c>
      <c r="B333" s="67" t="s">
        <v>40</v>
      </c>
      <c r="C333" s="67" t="s">
        <v>1200</v>
      </c>
      <c r="D333" s="67" t="s">
        <v>1201</v>
      </c>
      <c r="E333" s="35" t="s">
        <v>1221</v>
      </c>
      <c r="F333" s="31">
        <v>35</v>
      </c>
      <c r="G333" s="35" t="s">
        <v>1223</v>
      </c>
      <c r="H333" s="94" t="s">
        <v>1216</v>
      </c>
      <c r="I333" s="94" t="s">
        <v>1206</v>
      </c>
      <c r="J333" s="35" t="s">
        <v>1268</v>
      </c>
      <c r="K333" s="98" t="s">
        <v>1271</v>
      </c>
      <c r="L333" s="85" t="s">
        <v>1674</v>
      </c>
      <c r="M333" s="84">
        <v>42545.558889699074</v>
      </c>
      <c r="N333" s="108" t="s">
        <v>1300</v>
      </c>
    </row>
    <row r="334" spans="1:14" x14ac:dyDescent="0.25">
      <c r="A334" s="31">
        <v>560</v>
      </c>
      <c r="B334" s="68" t="s">
        <v>948</v>
      </c>
      <c r="C334" s="34" t="s">
        <v>949</v>
      </c>
      <c r="D334" s="34" t="s">
        <v>120</v>
      </c>
      <c r="E334" s="31">
        <v>5.3</v>
      </c>
      <c r="F334" s="31">
        <v>36</v>
      </c>
      <c r="G334" s="31">
        <v>14</v>
      </c>
      <c r="H334" s="27" t="s">
        <v>1080</v>
      </c>
      <c r="I334" s="27" t="s">
        <v>1081</v>
      </c>
      <c r="J334" s="35" t="s">
        <v>1268</v>
      </c>
      <c r="K334" s="98" t="s">
        <v>1271</v>
      </c>
      <c r="L334" s="85" t="s">
        <v>1674</v>
      </c>
      <c r="M334" s="84">
        <v>42545.558889699074</v>
      </c>
      <c r="N334" s="108" t="s">
        <v>1300</v>
      </c>
    </row>
    <row r="335" spans="1:14" ht="39.6" x14ac:dyDescent="0.25">
      <c r="A335" s="31">
        <v>561</v>
      </c>
      <c r="B335" s="68" t="s">
        <v>948</v>
      </c>
      <c r="C335" s="34" t="s">
        <v>949</v>
      </c>
      <c r="D335" s="34" t="s">
        <v>125</v>
      </c>
      <c r="E335" s="31" t="s">
        <v>1082</v>
      </c>
      <c r="F335" s="31">
        <v>36</v>
      </c>
      <c r="G335" s="31">
        <v>17</v>
      </c>
      <c r="H335" s="27" t="s">
        <v>1083</v>
      </c>
      <c r="I335" s="27" t="s">
        <v>1084</v>
      </c>
      <c r="J335" s="35" t="s">
        <v>1268</v>
      </c>
      <c r="K335" s="98" t="s">
        <v>1286</v>
      </c>
      <c r="L335" s="85" t="s">
        <v>1676</v>
      </c>
      <c r="M335" s="84">
        <v>42626.666386342593</v>
      </c>
      <c r="N335" s="35" t="s">
        <v>1300</v>
      </c>
    </row>
    <row r="336" spans="1:14" ht="26.4" x14ac:dyDescent="0.25">
      <c r="A336" s="31">
        <v>562</v>
      </c>
      <c r="B336" s="68" t="s">
        <v>948</v>
      </c>
      <c r="C336" s="34" t="s">
        <v>949</v>
      </c>
      <c r="D336" s="34" t="s">
        <v>125</v>
      </c>
      <c r="E336" s="31" t="s">
        <v>1082</v>
      </c>
      <c r="F336" s="31">
        <v>36</v>
      </c>
      <c r="G336" s="31">
        <v>19</v>
      </c>
      <c r="H336" s="27" t="s">
        <v>1085</v>
      </c>
      <c r="I336" s="27" t="s">
        <v>1086</v>
      </c>
      <c r="J336" s="35" t="s">
        <v>1268</v>
      </c>
      <c r="K336" s="98" t="s">
        <v>1286</v>
      </c>
      <c r="L336" s="85" t="s">
        <v>1678</v>
      </c>
      <c r="M336" s="84">
        <v>42626.666386342593</v>
      </c>
      <c r="N336" s="35" t="s">
        <v>1300</v>
      </c>
    </row>
    <row r="337" spans="1:14" ht="39.6" x14ac:dyDescent="0.25">
      <c r="A337" s="31">
        <v>563</v>
      </c>
      <c r="B337" s="68" t="s">
        <v>948</v>
      </c>
      <c r="C337" s="34" t="s">
        <v>949</v>
      </c>
      <c r="D337" s="34" t="s">
        <v>125</v>
      </c>
      <c r="E337" s="31" t="s">
        <v>1082</v>
      </c>
      <c r="F337" s="31">
        <v>36</v>
      </c>
      <c r="G337" s="31">
        <v>19</v>
      </c>
      <c r="H337" s="27" t="s">
        <v>1087</v>
      </c>
      <c r="I337" s="27" t="s">
        <v>1088</v>
      </c>
      <c r="J337" s="35" t="s">
        <v>1268</v>
      </c>
      <c r="K337" s="98" t="s">
        <v>1286</v>
      </c>
      <c r="L337" s="85" t="s">
        <v>1677</v>
      </c>
      <c r="M337" s="84">
        <v>42626.666386342593</v>
      </c>
      <c r="N337" s="35" t="s">
        <v>1300</v>
      </c>
    </row>
    <row r="338" spans="1:14" ht="52.8" x14ac:dyDescent="0.25">
      <c r="A338" s="31">
        <v>564</v>
      </c>
      <c r="B338" s="68" t="s">
        <v>948</v>
      </c>
      <c r="C338" s="34" t="s">
        <v>949</v>
      </c>
      <c r="D338" s="34" t="s">
        <v>125</v>
      </c>
      <c r="E338" s="31" t="s">
        <v>1082</v>
      </c>
      <c r="F338" s="31">
        <v>36</v>
      </c>
      <c r="G338" s="31">
        <v>24</v>
      </c>
      <c r="H338" s="27" t="s">
        <v>1089</v>
      </c>
      <c r="I338" s="27" t="s">
        <v>1090</v>
      </c>
      <c r="J338" s="35" t="s">
        <v>1268</v>
      </c>
      <c r="K338" s="98" t="s">
        <v>1271</v>
      </c>
      <c r="L338" s="85" t="s">
        <v>1680</v>
      </c>
      <c r="M338" s="84">
        <v>42626.666386342593</v>
      </c>
      <c r="N338" s="35" t="s">
        <v>1300</v>
      </c>
    </row>
    <row r="339" spans="1:14" ht="26.4" x14ac:dyDescent="0.25">
      <c r="A339" s="31">
        <v>565</v>
      </c>
      <c r="B339" s="68" t="s">
        <v>948</v>
      </c>
      <c r="C339" s="34" t="s">
        <v>949</v>
      </c>
      <c r="D339" s="34" t="s">
        <v>125</v>
      </c>
      <c r="E339" s="31" t="s">
        <v>1082</v>
      </c>
      <c r="F339" s="31">
        <v>36</v>
      </c>
      <c r="G339" s="31">
        <v>27</v>
      </c>
      <c r="H339" s="27" t="s">
        <v>1091</v>
      </c>
      <c r="I339" s="27" t="s">
        <v>1090</v>
      </c>
      <c r="J339" s="35" t="s">
        <v>1268</v>
      </c>
      <c r="K339" s="98" t="s">
        <v>1271</v>
      </c>
      <c r="L339" s="85" t="s">
        <v>1681</v>
      </c>
      <c r="M339" s="84">
        <v>42626.666386342593</v>
      </c>
      <c r="N339" s="35" t="s">
        <v>1300</v>
      </c>
    </row>
    <row r="340" spans="1:14" ht="26.4" x14ac:dyDescent="0.25">
      <c r="A340" s="31">
        <v>566</v>
      </c>
      <c r="B340" s="68" t="s">
        <v>948</v>
      </c>
      <c r="C340" s="34" t="s">
        <v>949</v>
      </c>
      <c r="D340" s="34" t="s">
        <v>125</v>
      </c>
      <c r="E340" s="31" t="s">
        <v>1082</v>
      </c>
      <c r="F340" s="31">
        <v>37</v>
      </c>
      <c r="G340" s="31">
        <v>1</v>
      </c>
      <c r="H340" s="27" t="s">
        <v>1092</v>
      </c>
      <c r="I340" s="27" t="s">
        <v>1090</v>
      </c>
      <c r="J340" s="35" t="s">
        <v>1268</v>
      </c>
      <c r="K340" s="98" t="s">
        <v>1271</v>
      </c>
      <c r="L340" s="85" t="s">
        <v>1681</v>
      </c>
      <c r="M340" s="84">
        <v>42626.666386342593</v>
      </c>
      <c r="N340" s="35" t="s">
        <v>1300</v>
      </c>
    </row>
    <row r="341" spans="1:14" ht="26.4" x14ac:dyDescent="0.25">
      <c r="A341" s="31">
        <v>567</v>
      </c>
      <c r="B341" s="68" t="s">
        <v>948</v>
      </c>
      <c r="C341" s="34" t="s">
        <v>949</v>
      </c>
      <c r="D341" s="34" t="s">
        <v>125</v>
      </c>
      <c r="E341" s="31" t="s">
        <v>225</v>
      </c>
      <c r="F341" s="31">
        <v>37</v>
      </c>
      <c r="G341" s="31">
        <v>4</v>
      </c>
      <c r="H341" s="27" t="s">
        <v>1093</v>
      </c>
      <c r="I341" s="27" t="s">
        <v>1094</v>
      </c>
      <c r="J341" s="35" t="s">
        <v>1515</v>
      </c>
      <c r="K341" s="98" t="s">
        <v>1286</v>
      </c>
      <c r="L341" s="85" t="s">
        <v>1720</v>
      </c>
      <c r="M341" s="84">
        <v>42611.454021296297</v>
      </c>
      <c r="N341" s="35" t="s">
        <v>1300</v>
      </c>
    </row>
    <row r="342" spans="1:14" x14ac:dyDescent="0.25">
      <c r="A342" s="31">
        <v>102</v>
      </c>
      <c r="B342" s="34" t="s">
        <v>119</v>
      </c>
      <c r="C342" s="67" t="s">
        <v>42</v>
      </c>
      <c r="D342" s="34" t="s">
        <v>120</v>
      </c>
      <c r="E342" s="35" t="s">
        <v>225</v>
      </c>
      <c r="F342" s="35">
        <v>37</v>
      </c>
      <c r="G342" s="35">
        <v>7</v>
      </c>
      <c r="H342" s="94" t="s">
        <v>226</v>
      </c>
      <c r="I342" s="94" t="s">
        <v>227</v>
      </c>
      <c r="J342" s="35" t="s">
        <v>1268</v>
      </c>
      <c r="K342" s="98" t="s">
        <v>1271</v>
      </c>
      <c r="M342" s="84">
        <v>42611.454021296297</v>
      </c>
      <c r="N342" s="35" t="s">
        <v>1300</v>
      </c>
    </row>
    <row r="343" spans="1:14" ht="105.6" x14ac:dyDescent="0.25">
      <c r="A343" s="31">
        <v>568</v>
      </c>
      <c r="B343" s="68" t="s">
        <v>948</v>
      </c>
      <c r="C343" s="34" t="s">
        <v>949</v>
      </c>
      <c r="D343" s="34" t="s">
        <v>125</v>
      </c>
      <c r="E343" s="31" t="s">
        <v>225</v>
      </c>
      <c r="F343" s="31">
        <v>37</v>
      </c>
      <c r="G343" s="31">
        <v>10</v>
      </c>
      <c r="H343" s="27" t="s">
        <v>1095</v>
      </c>
      <c r="I343" s="27" t="s">
        <v>1096</v>
      </c>
      <c r="J343" s="35" t="s">
        <v>1515</v>
      </c>
      <c r="K343" s="98" t="s">
        <v>1286</v>
      </c>
      <c r="L343" s="85" t="s">
        <v>1720</v>
      </c>
      <c r="M343" s="84">
        <v>42611.454021296297</v>
      </c>
      <c r="N343" s="35" t="s">
        <v>1300</v>
      </c>
    </row>
    <row r="344" spans="1:14" ht="52.8" x14ac:dyDescent="0.25">
      <c r="A344" s="31">
        <v>103</v>
      </c>
      <c r="B344" s="34" t="s">
        <v>119</v>
      </c>
      <c r="C344" s="67" t="s">
        <v>42</v>
      </c>
      <c r="D344" s="34" t="s">
        <v>120</v>
      </c>
      <c r="E344" s="35" t="s">
        <v>225</v>
      </c>
      <c r="F344" s="35" t="s">
        <v>228</v>
      </c>
      <c r="G344" s="35" t="s">
        <v>229</v>
      </c>
      <c r="H344" s="27" t="s">
        <v>145</v>
      </c>
      <c r="I344" s="94" t="s">
        <v>230</v>
      </c>
      <c r="J344" s="35" t="s">
        <v>1268</v>
      </c>
      <c r="K344" s="98" t="s">
        <v>1286</v>
      </c>
      <c r="L344" s="85" t="s">
        <v>1678</v>
      </c>
      <c r="M344" s="84">
        <v>42626.666386342593</v>
      </c>
      <c r="N344" s="35" t="s">
        <v>1300</v>
      </c>
    </row>
    <row r="345" spans="1:14" ht="39.6" x14ac:dyDescent="0.25">
      <c r="A345" s="39">
        <v>104</v>
      </c>
      <c r="B345" s="34" t="s">
        <v>119</v>
      </c>
      <c r="C345" s="67" t="s">
        <v>42</v>
      </c>
      <c r="D345" s="34" t="s">
        <v>120</v>
      </c>
      <c r="E345" s="35" t="s">
        <v>231</v>
      </c>
      <c r="F345" s="35" t="s">
        <v>232</v>
      </c>
      <c r="G345" s="35" t="s">
        <v>233</v>
      </c>
      <c r="H345" s="27" t="s">
        <v>145</v>
      </c>
      <c r="I345" s="94" t="s">
        <v>234</v>
      </c>
      <c r="J345" s="35" t="s">
        <v>1275</v>
      </c>
      <c r="K345" s="98" t="s">
        <v>1286</v>
      </c>
      <c r="L345" s="85" t="s">
        <v>1711</v>
      </c>
      <c r="M345" s="66">
        <f ca="1">NOW()</f>
        <v>42724.944806712963</v>
      </c>
      <c r="N345" s="35" t="s">
        <v>1300</v>
      </c>
    </row>
    <row r="346" spans="1:14" ht="39.6" x14ac:dyDescent="0.25">
      <c r="A346" s="31">
        <v>569</v>
      </c>
      <c r="B346" s="68" t="s">
        <v>948</v>
      </c>
      <c r="C346" s="34" t="s">
        <v>949</v>
      </c>
      <c r="D346" s="34" t="s">
        <v>120</v>
      </c>
      <c r="E346" s="31" t="s">
        <v>1097</v>
      </c>
      <c r="F346" s="31">
        <v>40</v>
      </c>
      <c r="G346" s="31">
        <v>11</v>
      </c>
      <c r="H346" s="27" t="s">
        <v>1098</v>
      </c>
      <c r="I346" s="27" t="s">
        <v>1099</v>
      </c>
      <c r="J346" s="35" t="s">
        <v>1268</v>
      </c>
      <c r="K346" s="98" t="s">
        <v>1271</v>
      </c>
      <c r="L346" s="24" t="s">
        <v>1679</v>
      </c>
      <c r="M346" s="84">
        <v>42611.454021296297</v>
      </c>
      <c r="N346" s="35" t="s">
        <v>1300</v>
      </c>
    </row>
    <row r="347" spans="1:14" ht="118.8" x14ac:dyDescent="0.25">
      <c r="A347" s="31">
        <v>570</v>
      </c>
      <c r="B347" s="68" t="s">
        <v>948</v>
      </c>
      <c r="C347" s="34" t="s">
        <v>949</v>
      </c>
      <c r="D347" s="34" t="s">
        <v>120</v>
      </c>
      <c r="E347" s="31" t="s">
        <v>1097</v>
      </c>
      <c r="F347" s="31">
        <v>40</v>
      </c>
      <c r="G347" s="31">
        <v>13</v>
      </c>
      <c r="H347" s="27" t="s">
        <v>1098</v>
      </c>
      <c r="I347" s="27" t="s">
        <v>1099</v>
      </c>
      <c r="J347" s="35" t="s">
        <v>1268</v>
      </c>
      <c r="K347" s="98" t="s">
        <v>1271</v>
      </c>
      <c r="L347" s="85" t="s">
        <v>1753</v>
      </c>
      <c r="M347" s="84">
        <v>42626.666386342593</v>
      </c>
      <c r="N347" s="35" t="s">
        <v>1300</v>
      </c>
    </row>
    <row r="348" spans="1:14" ht="39.6" x14ac:dyDescent="0.25">
      <c r="A348" s="31">
        <v>574</v>
      </c>
      <c r="B348" s="68" t="s">
        <v>948</v>
      </c>
      <c r="C348" s="34" t="s">
        <v>949</v>
      </c>
      <c r="D348" s="34" t="s">
        <v>120</v>
      </c>
      <c r="E348" s="31" t="s">
        <v>1097</v>
      </c>
      <c r="F348" s="31">
        <v>40</v>
      </c>
      <c r="G348" s="31">
        <v>13</v>
      </c>
      <c r="H348" s="27" t="s">
        <v>1098</v>
      </c>
      <c r="I348" s="27" t="s">
        <v>1099</v>
      </c>
      <c r="J348" s="35" t="s">
        <v>1268</v>
      </c>
      <c r="K348" s="98" t="s">
        <v>1271</v>
      </c>
      <c r="L348" s="24" t="s">
        <v>1679</v>
      </c>
      <c r="M348" s="84">
        <v>42626.666386342593</v>
      </c>
      <c r="N348" s="35" t="s">
        <v>1300</v>
      </c>
    </row>
    <row r="349" spans="1:14" x14ac:dyDescent="0.25">
      <c r="A349" s="31">
        <v>571</v>
      </c>
      <c r="B349" s="68" t="s">
        <v>948</v>
      </c>
      <c r="C349" s="34" t="s">
        <v>949</v>
      </c>
      <c r="D349" s="34" t="s">
        <v>120</v>
      </c>
      <c r="E349" s="31" t="s">
        <v>1097</v>
      </c>
      <c r="F349" s="31">
        <v>40</v>
      </c>
      <c r="G349" s="31">
        <v>14</v>
      </c>
      <c r="H349" s="27" t="s">
        <v>1100</v>
      </c>
      <c r="I349" s="27" t="s">
        <v>1101</v>
      </c>
      <c r="J349" s="35" t="s">
        <v>1268</v>
      </c>
      <c r="K349" s="98" t="s">
        <v>1271</v>
      </c>
      <c r="M349" s="84">
        <v>42612.476025462965</v>
      </c>
      <c r="N349" s="35" t="s">
        <v>1300</v>
      </c>
    </row>
    <row r="350" spans="1:14" x14ac:dyDescent="0.25">
      <c r="A350" s="31">
        <v>572</v>
      </c>
      <c r="B350" s="68" t="s">
        <v>948</v>
      </c>
      <c r="C350" s="34" t="s">
        <v>949</v>
      </c>
      <c r="D350" s="34" t="s">
        <v>120</v>
      </c>
      <c r="E350" s="31" t="s">
        <v>1097</v>
      </c>
      <c r="F350" s="31">
        <v>40</v>
      </c>
      <c r="G350" s="31">
        <v>17</v>
      </c>
      <c r="H350" s="27" t="s">
        <v>1102</v>
      </c>
      <c r="I350" s="27" t="s">
        <v>1103</v>
      </c>
      <c r="J350" s="35" t="s">
        <v>1268</v>
      </c>
      <c r="K350" s="98" t="s">
        <v>1271</v>
      </c>
      <c r="M350" s="84">
        <v>42612.476025462965</v>
      </c>
      <c r="N350" s="35" t="s">
        <v>1300</v>
      </c>
    </row>
    <row r="351" spans="1:14" ht="39.6" x14ac:dyDescent="0.25">
      <c r="A351" s="31">
        <v>573</v>
      </c>
      <c r="B351" s="68" t="s">
        <v>948</v>
      </c>
      <c r="C351" s="34" t="s">
        <v>949</v>
      </c>
      <c r="D351" s="34" t="s">
        <v>120</v>
      </c>
      <c r="E351" s="31" t="s">
        <v>1097</v>
      </c>
      <c r="F351" s="31">
        <v>40</v>
      </c>
      <c r="G351" s="31">
        <v>20</v>
      </c>
      <c r="H351" s="27" t="s">
        <v>1098</v>
      </c>
      <c r="I351" s="27" t="s">
        <v>1099</v>
      </c>
      <c r="J351" s="35" t="s">
        <v>1268</v>
      </c>
      <c r="K351" s="98" t="s">
        <v>1271</v>
      </c>
      <c r="L351" s="24" t="s">
        <v>1679</v>
      </c>
      <c r="M351" s="84">
        <v>42626.666386342593</v>
      </c>
      <c r="N351" s="35" t="s">
        <v>1300</v>
      </c>
    </row>
    <row r="352" spans="1:14" ht="39.6" x14ac:dyDescent="0.25">
      <c r="A352" s="31">
        <v>575</v>
      </c>
      <c r="B352" s="68" t="s">
        <v>948</v>
      </c>
      <c r="C352" s="34" t="s">
        <v>949</v>
      </c>
      <c r="D352" s="34" t="s">
        <v>125</v>
      </c>
      <c r="E352" s="31" t="s">
        <v>1097</v>
      </c>
      <c r="F352" s="31">
        <v>40</v>
      </c>
      <c r="G352" s="31">
        <v>20</v>
      </c>
      <c r="H352" s="27" t="s">
        <v>1104</v>
      </c>
      <c r="I352" s="27" t="s">
        <v>1105</v>
      </c>
      <c r="J352" s="35" t="s">
        <v>1268</v>
      </c>
      <c r="K352" s="98" t="s">
        <v>1286</v>
      </c>
      <c r="L352" s="24" t="s">
        <v>1682</v>
      </c>
      <c r="M352" s="84">
        <v>42612.476025462965</v>
      </c>
      <c r="N352" s="35" t="s">
        <v>1300</v>
      </c>
    </row>
    <row r="353" spans="1:14" ht="290.39999999999998" x14ac:dyDescent="0.25">
      <c r="A353" s="31">
        <v>576</v>
      </c>
      <c r="B353" s="68" t="s">
        <v>948</v>
      </c>
      <c r="C353" s="34" t="s">
        <v>949</v>
      </c>
      <c r="D353" s="34" t="s">
        <v>125</v>
      </c>
      <c r="E353" s="31" t="s">
        <v>1097</v>
      </c>
      <c r="F353" s="31">
        <v>40</v>
      </c>
      <c r="G353" s="31">
        <v>21</v>
      </c>
      <c r="H353" s="27" t="s">
        <v>1106</v>
      </c>
      <c r="I353" s="27" t="s">
        <v>1107</v>
      </c>
      <c r="J353" s="35" t="s">
        <v>1268</v>
      </c>
      <c r="K353" s="98" t="s">
        <v>1286</v>
      </c>
      <c r="L353" s="110" t="s">
        <v>1730</v>
      </c>
      <c r="M353" s="56">
        <v>42703.624595254631</v>
      </c>
      <c r="N353" s="35" t="s">
        <v>1300</v>
      </c>
    </row>
    <row r="354" spans="1:14" ht="145.19999999999999" x14ac:dyDescent="0.25">
      <c r="A354" s="31">
        <v>577</v>
      </c>
      <c r="B354" s="68" t="s">
        <v>948</v>
      </c>
      <c r="C354" s="34" t="s">
        <v>949</v>
      </c>
      <c r="D354" s="34" t="s">
        <v>125</v>
      </c>
      <c r="E354" s="31" t="s">
        <v>1097</v>
      </c>
      <c r="F354" s="31">
        <v>41</v>
      </c>
      <c r="G354" s="31">
        <v>3</v>
      </c>
      <c r="H354" s="27" t="s">
        <v>1108</v>
      </c>
      <c r="I354" s="27" t="s">
        <v>1109</v>
      </c>
      <c r="J354" s="35" t="s">
        <v>1516</v>
      </c>
      <c r="K354" s="98" t="s">
        <v>1286</v>
      </c>
      <c r="L354" s="24" t="s">
        <v>1683</v>
      </c>
      <c r="M354" s="84">
        <v>42612.476025462965</v>
      </c>
      <c r="N354" s="35" t="s">
        <v>1300</v>
      </c>
    </row>
    <row r="355" spans="1:14" ht="26.4" x14ac:dyDescent="0.25">
      <c r="A355" s="31">
        <v>105</v>
      </c>
      <c r="B355" s="34" t="s">
        <v>119</v>
      </c>
      <c r="C355" s="67" t="s">
        <v>42</v>
      </c>
      <c r="D355" s="34" t="s">
        <v>120</v>
      </c>
      <c r="E355" s="35" t="s">
        <v>235</v>
      </c>
      <c r="F355" s="35">
        <v>42</v>
      </c>
      <c r="G355" s="35">
        <v>11</v>
      </c>
      <c r="H355" s="94" t="s">
        <v>236</v>
      </c>
      <c r="I355" s="94" t="s">
        <v>237</v>
      </c>
      <c r="J355" s="35" t="s">
        <v>1268</v>
      </c>
      <c r="K355" s="98" t="s">
        <v>1287</v>
      </c>
      <c r="M355" s="84">
        <v>42613.406157291669</v>
      </c>
      <c r="N355" s="102" t="s">
        <v>1300</v>
      </c>
    </row>
    <row r="356" spans="1:14" ht="26.4" x14ac:dyDescent="0.25">
      <c r="A356" s="31">
        <v>106</v>
      </c>
      <c r="B356" s="34" t="s">
        <v>119</v>
      </c>
      <c r="C356" s="67" t="s">
        <v>42</v>
      </c>
      <c r="D356" s="34" t="s">
        <v>120</v>
      </c>
      <c r="E356" s="35">
        <v>5.4</v>
      </c>
      <c r="F356" s="35">
        <v>42</v>
      </c>
      <c r="G356" s="35">
        <v>13</v>
      </c>
      <c r="H356" s="27" t="s">
        <v>238</v>
      </c>
      <c r="I356" s="94" t="s">
        <v>239</v>
      </c>
      <c r="J356" s="35" t="s">
        <v>1268</v>
      </c>
      <c r="K356" s="98" t="s">
        <v>1286</v>
      </c>
      <c r="L356" s="24" t="s">
        <v>1521</v>
      </c>
      <c r="M356" s="84">
        <v>42613.406157291669</v>
      </c>
      <c r="N356" s="102" t="s">
        <v>1300</v>
      </c>
    </row>
    <row r="357" spans="1:14" ht="52.8" x14ac:dyDescent="0.25">
      <c r="A357" s="31">
        <v>632</v>
      </c>
      <c r="B357" s="67" t="s">
        <v>1243</v>
      </c>
      <c r="C357" s="67" t="s">
        <v>1237</v>
      </c>
      <c r="D357" s="67" t="s">
        <v>806</v>
      </c>
      <c r="E357" s="31">
        <v>5.4</v>
      </c>
      <c r="F357" s="31">
        <v>42</v>
      </c>
      <c r="G357" s="31">
        <v>17</v>
      </c>
      <c r="H357" s="94" t="s">
        <v>1522</v>
      </c>
      <c r="I357" s="94" t="s">
        <v>1252</v>
      </c>
      <c r="J357" s="35" t="s">
        <v>1268</v>
      </c>
      <c r="K357" s="98" t="s">
        <v>1287</v>
      </c>
      <c r="L357" s="24" t="s">
        <v>1523</v>
      </c>
      <c r="M357" s="84">
        <v>42613.406157291669</v>
      </c>
      <c r="N357" s="102" t="s">
        <v>1300</v>
      </c>
    </row>
    <row r="358" spans="1:14" ht="79.2" x14ac:dyDescent="0.25">
      <c r="A358" s="31">
        <v>108</v>
      </c>
      <c r="B358" s="34" t="s">
        <v>119</v>
      </c>
      <c r="C358" s="67" t="s">
        <v>42</v>
      </c>
      <c r="D358" s="34" t="s">
        <v>120</v>
      </c>
      <c r="E358" s="35" t="s">
        <v>240</v>
      </c>
      <c r="F358" s="35">
        <v>42</v>
      </c>
      <c r="G358" s="35">
        <v>25</v>
      </c>
      <c r="H358" s="27" t="s">
        <v>145</v>
      </c>
      <c r="I358" s="94" t="s">
        <v>243</v>
      </c>
      <c r="J358" s="35" t="s">
        <v>1268</v>
      </c>
      <c r="K358" s="98" t="s">
        <v>1287</v>
      </c>
      <c r="L358" s="24" t="s">
        <v>1684</v>
      </c>
      <c r="M358" s="84">
        <v>42613.406157291669</v>
      </c>
      <c r="N358" s="102" t="s">
        <v>1300</v>
      </c>
    </row>
    <row r="359" spans="1:14" ht="52.8" x14ac:dyDescent="0.25">
      <c r="A359" s="31">
        <v>109</v>
      </c>
      <c r="B359" s="34" t="s">
        <v>119</v>
      </c>
      <c r="C359" s="67" t="s">
        <v>42</v>
      </c>
      <c r="D359" s="34" t="s">
        <v>120</v>
      </c>
      <c r="E359" s="35" t="s">
        <v>244</v>
      </c>
      <c r="F359" s="35">
        <v>42</v>
      </c>
      <c r="G359" s="35">
        <v>28</v>
      </c>
      <c r="H359" s="27" t="s">
        <v>145</v>
      </c>
      <c r="I359" s="94" t="s">
        <v>245</v>
      </c>
      <c r="J359" s="35" t="s">
        <v>1268</v>
      </c>
      <c r="K359" s="98" t="s">
        <v>1271</v>
      </c>
      <c r="L359" s="103" t="s">
        <v>1685</v>
      </c>
      <c r="M359" s="84">
        <v>42613.406157291669</v>
      </c>
      <c r="N359" s="102" t="s">
        <v>1300</v>
      </c>
    </row>
    <row r="360" spans="1:14" x14ac:dyDescent="0.25">
      <c r="A360" s="39">
        <v>107</v>
      </c>
      <c r="B360" s="34" t="s">
        <v>119</v>
      </c>
      <c r="C360" s="67" t="s">
        <v>42</v>
      </c>
      <c r="D360" s="34" t="s">
        <v>120</v>
      </c>
      <c r="E360" s="35" t="s">
        <v>240</v>
      </c>
      <c r="F360" s="35">
        <v>42</v>
      </c>
      <c r="G360" s="35" t="s">
        <v>241</v>
      </c>
      <c r="H360" s="27" t="s">
        <v>145</v>
      </c>
      <c r="I360" s="94" t="s">
        <v>242</v>
      </c>
      <c r="J360" s="35" t="s">
        <v>1268</v>
      </c>
      <c r="K360" s="98" t="s">
        <v>1271</v>
      </c>
      <c r="M360" s="84">
        <v>42613.406157291669</v>
      </c>
      <c r="N360" s="102" t="s">
        <v>1300</v>
      </c>
    </row>
    <row r="361" spans="1:14" x14ac:dyDescent="0.25">
      <c r="A361" s="31">
        <v>578</v>
      </c>
      <c r="B361" s="68" t="s">
        <v>948</v>
      </c>
      <c r="C361" s="34" t="s">
        <v>949</v>
      </c>
      <c r="D361" s="34" t="s">
        <v>125</v>
      </c>
      <c r="E361" s="31" t="s">
        <v>1110</v>
      </c>
      <c r="F361" s="31">
        <v>43</v>
      </c>
      <c r="G361" s="31">
        <v>18</v>
      </c>
      <c r="H361" s="27" t="s">
        <v>1111</v>
      </c>
      <c r="I361" s="27" t="s">
        <v>1112</v>
      </c>
      <c r="J361" s="35" t="s">
        <v>1268</v>
      </c>
      <c r="K361" s="98" t="s">
        <v>1287</v>
      </c>
      <c r="L361" s="24" t="s">
        <v>1694</v>
      </c>
      <c r="M361" s="84">
        <v>42613.406157291669</v>
      </c>
      <c r="N361" s="102" t="s">
        <v>1300</v>
      </c>
    </row>
    <row r="362" spans="1:14" ht="26.4" x14ac:dyDescent="0.25">
      <c r="A362" s="35">
        <v>30</v>
      </c>
      <c r="B362" s="67" t="s">
        <v>40</v>
      </c>
      <c r="C362" s="67" t="s">
        <v>1200</v>
      </c>
      <c r="D362" s="67" t="s">
        <v>1207</v>
      </c>
      <c r="E362" s="35" t="s">
        <v>57</v>
      </c>
      <c r="F362" s="31">
        <v>43</v>
      </c>
      <c r="G362" s="31">
        <v>20</v>
      </c>
      <c r="H362" s="94" t="s">
        <v>1224</v>
      </c>
      <c r="I362" s="94" t="s">
        <v>1686</v>
      </c>
      <c r="J362" s="35" t="s">
        <v>1268</v>
      </c>
      <c r="K362" s="98" t="s">
        <v>1271</v>
      </c>
      <c r="M362" s="84">
        <v>42613.406157291669</v>
      </c>
      <c r="N362" s="102" t="s">
        <v>1300</v>
      </c>
    </row>
    <row r="363" spans="1:14" x14ac:dyDescent="0.25">
      <c r="A363" s="31">
        <v>579</v>
      </c>
      <c r="B363" s="68" t="s">
        <v>948</v>
      </c>
      <c r="C363" s="34" t="s">
        <v>949</v>
      </c>
      <c r="D363" s="34" t="s">
        <v>125</v>
      </c>
      <c r="E363" s="31" t="s">
        <v>1113</v>
      </c>
      <c r="F363" s="31">
        <v>44</v>
      </c>
      <c r="G363" s="31">
        <v>5</v>
      </c>
      <c r="H363" s="27" t="s">
        <v>1114</v>
      </c>
      <c r="I363" s="27" t="s">
        <v>1115</v>
      </c>
      <c r="J363" s="35" t="s">
        <v>1268</v>
      </c>
      <c r="K363" s="98" t="s">
        <v>1287</v>
      </c>
      <c r="L363" s="24" t="s">
        <v>1694</v>
      </c>
      <c r="M363" s="84">
        <v>42613.406157291669</v>
      </c>
      <c r="N363" s="102" t="s">
        <v>1300</v>
      </c>
    </row>
    <row r="364" spans="1:14" ht="26.4" x14ac:dyDescent="0.25">
      <c r="A364" s="35">
        <v>31</v>
      </c>
      <c r="B364" s="67" t="s">
        <v>40</v>
      </c>
      <c r="C364" s="67" t="s">
        <v>1200</v>
      </c>
      <c r="D364" s="67" t="s">
        <v>1207</v>
      </c>
      <c r="E364" s="35" t="s">
        <v>58</v>
      </c>
      <c r="F364" s="31">
        <v>44</v>
      </c>
      <c r="G364" s="31">
        <v>7</v>
      </c>
      <c r="H364" s="94" t="s">
        <v>1224</v>
      </c>
      <c r="I364" s="94" t="s">
        <v>1225</v>
      </c>
      <c r="J364" s="35" t="s">
        <v>1268</v>
      </c>
      <c r="K364" s="98" t="s">
        <v>1271</v>
      </c>
      <c r="M364" s="84">
        <v>42613.406157291669</v>
      </c>
      <c r="N364" s="102" t="s">
        <v>1300</v>
      </c>
    </row>
    <row r="365" spans="1:14" ht="184.8" x14ac:dyDescent="0.25">
      <c r="A365" s="39">
        <v>110</v>
      </c>
      <c r="B365" s="34" t="s">
        <v>119</v>
      </c>
      <c r="C365" s="67" t="s">
        <v>42</v>
      </c>
      <c r="D365" s="34" t="s">
        <v>125</v>
      </c>
      <c r="E365" s="35" t="s">
        <v>246</v>
      </c>
      <c r="F365" s="35">
        <v>45</v>
      </c>
      <c r="G365" s="35">
        <v>4</v>
      </c>
      <c r="H365" s="94" t="s">
        <v>247</v>
      </c>
      <c r="I365" s="94" t="s">
        <v>248</v>
      </c>
      <c r="J365" s="35" t="s">
        <v>1268</v>
      </c>
      <c r="K365" s="98" t="s">
        <v>1271</v>
      </c>
      <c r="L365" s="111" t="s">
        <v>1731</v>
      </c>
      <c r="M365" s="56">
        <v>42703.624595254631</v>
      </c>
      <c r="N365" s="102" t="s">
        <v>1300</v>
      </c>
    </row>
    <row r="366" spans="1:14" ht="26.4" x14ac:dyDescent="0.25">
      <c r="A366" s="31">
        <v>580</v>
      </c>
      <c r="B366" s="68" t="s">
        <v>948</v>
      </c>
      <c r="C366" s="34" t="s">
        <v>949</v>
      </c>
      <c r="D366" s="34" t="s">
        <v>125</v>
      </c>
      <c r="E366" s="31" t="s">
        <v>246</v>
      </c>
      <c r="F366" s="31">
        <v>45</v>
      </c>
      <c r="G366" s="31">
        <v>4</v>
      </c>
      <c r="H366" s="27" t="s">
        <v>1116</v>
      </c>
      <c r="I366" s="27" t="s">
        <v>1117</v>
      </c>
      <c r="J366" s="35" t="s">
        <v>1268</v>
      </c>
      <c r="K366" s="98" t="s">
        <v>1287</v>
      </c>
      <c r="L366" s="28" t="s">
        <v>1688</v>
      </c>
      <c r="M366" s="84">
        <v>42619.418111921295</v>
      </c>
      <c r="N366" s="102" t="s">
        <v>1300</v>
      </c>
    </row>
    <row r="367" spans="1:14" ht="26.4" x14ac:dyDescent="0.25">
      <c r="A367" s="35">
        <v>32</v>
      </c>
      <c r="B367" s="67" t="s">
        <v>40</v>
      </c>
      <c r="C367" s="67" t="s">
        <v>1200</v>
      </c>
      <c r="D367" s="67" t="s">
        <v>1207</v>
      </c>
      <c r="E367" s="35" t="s">
        <v>59</v>
      </c>
      <c r="F367" s="31">
        <v>45</v>
      </c>
      <c r="G367" s="31">
        <v>6</v>
      </c>
      <c r="H367" s="94" t="s">
        <v>1224</v>
      </c>
      <c r="I367" s="94" t="s">
        <v>1225</v>
      </c>
      <c r="J367" s="35" t="s">
        <v>1268</v>
      </c>
      <c r="K367" s="98" t="s">
        <v>1271</v>
      </c>
      <c r="M367" s="84">
        <v>42619.418111921295</v>
      </c>
      <c r="N367" s="102" t="s">
        <v>1300</v>
      </c>
    </row>
    <row r="368" spans="1:14" ht="158.4" x14ac:dyDescent="0.25">
      <c r="A368" s="31">
        <v>637</v>
      </c>
      <c r="B368" s="68" t="s">
        <v>948</v>
      </c>
      <c r="C368" s="34" t="s">
        <v>949</v>
      </c>
      <c r="D368" s="34" t="s">
        <v>125</v>
      </c>
      <c r="E368" s="31" t="s">
        <v>1311</v>
      </c>
      <c r="F368" s="31">
        <v>48</v>
      </c>
      <c r="G368" s="31">
        <v>12</v>
      </c>
      <c r="H368" s="94" t="s">
        <v>1312</v>
      </c>
      <c r="I368" s="27" t="s">
        <v>1313</v>
      </c>
      <c r="J368" s="35" t="s">
        <v>1524</v>
      </c>
      <c r="K368" s="98" t="s">
        <v>1286</v>
      </c>
      <c r="L368" s="85" t="s">
        <v>1732</v>
      </c>
      <c r="M368" s="56">
        <v>42703.624595254631</v>
      </c>
      <c r="N368" s="102" t="s">
        <v>1300</v>
      </c>
    </row>
    <row r="369" spans="1:14" x14ac:dyDescent="0.25">
      <c r="A369" s="35">
        <v>34</v>
      </c>
      <c r="B369" s="67" t="s">
        <v>40</v>
      </c>
      <c r="C369" s="67" t="s">
        <v>1200</v>
      </c>
      <c r="D369" s="67" t="s">
        <v>1201</v>
      </c>
      <c r="E369" s="35" t="s">
        <v>60</v>
      </c>
      <c r="F369" s="31">
        <v>45</v>
      </c>
      <c r="G369" s="31">
        <v>17</v>
      </c>
      <c r="H369" s="94" t="s">
        <v>91</v>
      </c>
      <c r="I369" s="94" t="s">
        <v>92</v>
      </c>
      <c r="J369" s="35" t="s">
        <v>1268</v>
      </c>
      <c r="K369" s="98" t="s">
        <v>1271</v>
      </c>
      <c r="M369" s="84">
        <v>42619.418111921295</v>
      </c>
      <c r="N369" s="102" t="s">
        <v>1300</v>
      </c>
    </row>
    <row r="370" spans="1:14" x14ac:dyDescent="0.25">
      <c r="A370" s="31">
        <v>111</v>
      </c>
      <c r="B370" s="34" t="s">
        <v>119</v>
      </c>
      <c r="C370" s="67" t="s">
        <v>42</v>
      </c>
      <c r="D370" s="34" t="s">
        <v>120</v>
      </c>
      <c r="E370" s="35" t="s">
        <v>246</v>
      </c>
      <c r="F370" s="35">
        <v>45</v>
      </c>
      <c r="G370" s="35">
        <v>17</v>
      </c>
      <c r="H370" s="27" t="s">
        <v>145</v>
      </c>
      <c r="I370" s="94" t="s">
        <v>249</v>
      </c>
      <c r="J370" s="35" t="s">
        <v>1268</v>
      </c>
      <c r="K370" s="98" t="s">
        <v>1271</v>
      </c>
      <c r="L370" s="24" t="s">
        <v>1525</v>
      </c>
      <c r="M370" s="84">
        <v>42619.418111921295</v>
      </c>
      <c r="N370" s="102" t="s">
        <v>1300</v>
      </c>
    </row>
    <row r="371" spans="1:14" ht="26.4" x14ac:dyDescent="0.25">
      <c r="A371" s="35">
        <v>33</v>
      </c>
      <c r="B371" s="67" t="s">
        <v>40</v>
      </c>
      <c r="C371" s="67" t="s">
        <v>1200</v>
      </c>
      <c r="D371" s="67" t="s">
        <v>1207</v>
      </c>
      <c r="E371" s="35" t="s">
        <v>60</v>
      </c>
      <c r="F371" s="31">
        <v>45</v>
      </c>
      <c r="G371" s="35" t="s">
        <v>61</v>
      </c>
      <c r="H371" s="94" t="s">
        <v>89</v>
      </c>
      <c r="I371" s="94" t="s">
        <v>90</v>
      </c>
      <c r="J371" s="35" t="s">
        <v>1268</v>
      </c>
      <c r="K371" s="98" t="s">
        <v>1271</v>
      </c>
      <c r="M371" s="84">
        <v>42619.418111921295</v>
      </c>
      <c r="N371" s="102" t="s">
        <v>1300</v>
      </c>
    </row>
    <row r="372" spans="1:14" x14ac:dyDescent="0.25">
      <c r="A372" s="35">
        <v>35</v>
      </c>
      <c r="B372" s="67" t="s">
        <v>40</v>
      </c>
      <c r="C372" s="67" t="s">
        <v>1200</v>
      </c>
      <c r="D372" s="67" t="s">
        <v>1201</v>
      </c>
      <c r="E372" s="35" t="s">
        <v>60</v>
      </c>
      <c r="F372" s="31">
        <v>46</v>
      </c>
      <c r="G372" s="31">
        <v>1</v>
      </c>
      <c r="H372" s="94" t="s">
        <v>1226</v>
      </c>
      <c r="I372" s="94" t="s">
        <v>94</v>
      </c>
      <c r="J372" s="35" t="s">
        <v>1268</v>
      </c>
      <c r="K372" s="98" t="s">
        <v>1271</v>
      </c>
      <c r="M372" s="84">
        <v>42619.418111921295</v>
      </c>
      <c r="N372" s="102" t="s">
        <v>1300</v>
      </c>
    </row>
    <row r="373" spans="1:14" x14ac:dyDescent="0.25">
      <c r="A373" s="35">
        <v>36</v>
      </c>
      <c r="B373" s="67" t="s">
        <v>40</v>
      </c>
      <c r="C373" s="67" t="s">
        <v>1200</v>
      </c>
      <c r="D373" s="67" t="s">
        <v>1201</v>
      </c>
      <c r="E373" s="35" t="s">
        <v>60</v>
      </c>
      <c r="F373" s="31">
        <v>46</v>
      </c>
      <c r="G373" s="31">
        <v>3</v>
      </c>
      <c r="H373" s="94" t="s">
        <v>1227</v>
      </c>
      <c r="I373" s="94" t="s">
        <v>96</v>
      </c>
      <c r="J373" s="35" t="s">
        <v>1268</v>
      </c>
      <c r="K373" s="98" t="s">
        <v>1271</v>
      </c>
      <c r="L373" s="28" t="s">
        <v>1526</v>
      </c>
      <c r="M373" s="84">
        <v>42619.418111921295</v>
      </c>
      <c r="N373" s="102" t="s">
        <v>1300</v>
      </c>
    </row>
    <row r="374" spans="1:14" x14ac:dyDescent="0.25">
      <c r="A374" s="31">
        <v>112</v>
      </c>
      <c r="B374" s="34" t="s">
        <v>119</v>
      </c>
      <c r="C374" s="67" t="s">
        <v>42</v>
      </c>
      <c r="D374" s="34" t="s">
        <v>120</v>
      </c>
      <c r="E374" s="35">
        <v>5.5</v>
      </c>
      <c r="F374" s="35">
        <v>46</v>
      </c>
      <c r="G374" s="35">
        <v>14</v>
      </c>
      <c r="H374" s="27" t="s">
        <v>145</v>
      </c>
      <c r="I374" s="94" t="s">
        <v>250</v>
      </c>
      <c r="J374" s="35" t="s">
        <v>1268</v>
      </c>
      <c r="K374" s="98" t="s">
        <v>1287</v>
      </c>
      <c r="L374" s="24" t="s">
        <v>1689</v>
      </c>
      <c r="M374" s="84">
        <v>42619.418111921295</v>
      </c>
      <c r="N374" s="102" t="s">
        <v>1300</v>
      </c>
    </row>
    <row r="375" spans="1:14" ht="26.4" x14ac:dyDescent="0.25">
      <c r="A375" s="31">
        <v>633</v>
      </c>
      <c r="B375" s="67" t="s">
        <v>1236</v>
      </c>
      <c r="C375" s="67" t="s">
        <v>1237</v>
      </c>
      <c r="D375" s="67" t="s">
        <v>806</v>
      </c>
      <c r="E375" s="35" t="s">
        <v>1253</v>
      </c>
      <c r="F375" s="31">
        <v>47</v>
      </c>
      <c r="G375" s="31">
        <v>15</v>
      </c>
      <c r="H375" s="94" t="s">
        <v>1246</v>
      </c>
      <c r="I375" s="94" t="s">
        <v>1254</v>
      </c>
      <c r="J375" s="35" t="s">
        <v>1268</v>
      </c>
      <c r="K375" s="98" t="s">
        <v>1271</v>
      </c>
      <c r="M375" s="84">
        <v>42619.418111921295</v>
      </c>
      <c r="N375" s="102" t="s">
        <v>1300</v>
      </c>
    </row>
    <row r="376" spans="1:14" x14ac:dyDescent="0.25">
      <c r="A376" s="31">
        <v>488</v>
      </c>
      <c r="B376" s="34" t="s">
        <v>879</v>
      </c>
      <c r="C376" s="67" t="s">
        <v>880</v>
      </c>
      <c r="D376" s="67" t="s">
        <v>932</v>
      </c>
      <c r="E376" s="35" t="s">
        <v>943</v>
      </c>
      <c r="F376" s="31">
        <v>47</v>
      </c>
      <c r="G376" s="31">
        <v>19</v>
      </c>
      <c r="H376" s="94" t="s">
        <v>944</v>
      </c>
      <c r="I376" s="94" t="s">
        <v>945</v>
      </c>
      <c r="J376" s="35" t="s">
        <v>1268</v>
      </c>
      <c r="K376" s="98" t="s">
        <v>1271</v>
      </c>
      <c r="M376" s="84">
        <v>42619.418111921295</v>
      </c>
      <c r="N376" s="102" t="s">
        <v>1300</v>
      </c>
    </row>
    <row r="377" spans="1:14" x14ac:dyDescent="0.25">
      <c r="A377" s="31">
        <v>634</v>
      </c>
      <c r="B377" s="67" t="s">
        <v>1236</v>
      </c>
      <c r="C377" s="67" t="s">
        <v>1237</v>
      </c>
      <c r="D377" s="67" t="s">
        <v>1255</v>
      </c>
      <c r="E377" s="35" t="s">
        <v>1256</v>
      </c>
      <c r="F377" s="31">
        <v>47</v>
      </c>
      <c r="G377" s="31">
        <v>19</v>
      </c>
      <c r="H377" s="94" t="s">
        <v>1257</v>
      </c>
      <c r="I377" s="94" t="s">
        <v>1258</v>
      </c>
      <c r="J377" s="35" t="s">
        <v>1268</v>
      </c>
      <c r="K377" s="98" t="s">
        <v>1271</v>
      </c>
      <c r="L377" s="24" t="s">
        <v>1690</v>
      </c>
      <c r="M377" s="84">
        <v>42619.418111921295</v>
      </c>
      <c r="N377" s="102" t="s">
        <v>1300</v>
      </c>
    </row>
    <row r="378" spans="1:14" ht="26.4" x14ac:dyDescent="0.25">
      <c r="A378" s="31">
        <v>638</v>
      </c>
      <c r="B378" s="69" t="s">
        <v>948</v>
      </c>
      <c r="C378" s="70" t="s">
        <v>949</v>
      </c>
      <c r="D378" s="70" t="s">
        <v>125</v>
      </c>
      <c r="E378" s="58" t="s">
        <v>1311</v>
      </c>
      <c r="F378" s="58">
        <v>47</v>
      </c>
      <c r="G378" s="58">
        <v>25</v>
      </c>
      <c r="H378" s="96" t="s">
        <v>1314</v>
      </c>
      <c r="I378" s="96" t="s">
        <v>1315</v>
      </c>
      <c r="J378" s="35" t="s">
        <v>1268</v>
      </c>
      <c r="K378" s="98" t="s">
        <v>1286</v>
      </c>
      <c r="L378" s="28" t="s">
        <v>1527</v>
      </c>
      <c r="M378" s="84">
        <v>42619.418111921295</v>
      </c>
      <c r="N378" s="102" t="s">
        <v>1300</v>
      </c>
    </row>
    <row r="379" spans="1:14" ht="52.8" x14ac:dyDescent="0.25">
      <c r="A379" s="39">
        <v>113</v>
      </c>
      <c r="B379" s="34" t="s">
        <v>119</v>
      </c>
      <c r="C379" s="67" t="s">
        <v>42</v>
      </c>
      <c r="D379" s="34" t="s">
        <v>125</v>
      </c>
      <c r="E379" s="35" t="s">
        <v>251</v>
      </c>
      <c r="F379" s="35">
        <v>48</v>
      </c>
      <c r="G379" s="35">
        <v>1</v>
      </c>
      <c r="H379" s="27" t="s">
        <v>252</v>
      </c>
      <c r="I379" s="94" t="s">
        <v>253</v>
      </c>
      <c r="J379" s="35" t="s">
        <v>1268</v>
      </c>
      <c r="K379" s="98" t="s">
        <v>1287</v>
      </c>
      <c r="L379" s="24" t="s">
        <v>1691</v>
      </c>
      <c r="M379" s="84">
        <v>42619.418111921295</v>
      </c>
      <c r="N379" s="102" t="s">
        <v>1300</v>
      </c>
    </row>
    <row r="380" spans="1:14" ht="66" x14ac:dyDescent="0.25">
      <c r="A380" s="31">
        <v>639</v>
      </c>
      <c r="B380" s="68" t="s">
        <v>948</v>
      </c>
      <c r="C380" s="34" t="s">
        <v>949</v>
      </c>
      <c r="D380" s="34" t="s">
        <v>125</v>
      </c>
      <c r="E380" s="31" t="s">
        <v>1311</v>
      </c>
      <c r="F380" s="31">
        <v>48</v>
      </c>
      <c r="G380" s="31">
        <v>13</v>
      </c>
      <c r="H380" s="27" t="s">
        <v>1316</v>
      </c>
      <c r="I380" s="27" t="s">
        <v>1317</v>
      </c>
      <c r="J380" s="35" t="s">
        <v>1528</v>
      </c>
      <c r="K380" s="98" t="s">
        <v>1286</v>
      </c>
      <c r="L380" s="85" t="s">
        <v>1721</v>
      </c>
      <c r="M380" s="84">
        <v>42640.572544097224</v>
      </c>
      <c r="N380" s="102" t="s">
        <v>1300</v>
      </c>
    </row>
    <row r="381" spans="1:14" ht="79.2" x14ac:dyDescent="0.25">
      <c r="A381" s="31">
        <v>640</v>
      </c>
      <c r="B381" s="68" t="s">
        <v>948</v>
      </c>
      <c r="C381" s="34" t="s">
        <v>949</v>
      </c>
      <c r="D381" s="34" t="s">
        <v>125</v>
      </c>
      <c r="E381" s="31" t="s">
        <v>1311</v>
      </c>
      <c r="F381" s="31">
        <v>48</v>
      </c>
      <c r="G381" s="31">
        <v>13</v>
      </c>
      <c r="H381" s="27" t="s">
        <v>1318</v>
      </c>
      <c r="I381" s="27" t="s">
        <v>1319</v>
      </c>
      <c r="J381" s="35" t="s">
        <v>1268</v>
      </c>
      <c r="K381" s="98" t="s">
        <v>1287</v>
      </c>
      <c r="L381" s="24" t="s">
        <v>1529</v>
      </c>
      <c r="M381" s="84">
        <v>42619.418111921295</v>
      </c>
      <c r="N381" s="102" t="s">
        <v>1300</v>
      </c>
    </row>
    <row r="382" spans="1:14" ht="52.8" x14ac:dyDescent="0.25">
      <c r="A382" s="31">
        <v>641</v>
      </c>
      <c r="B382" s="68" t="s">
        <v>948</v>
      </c>
      <c r="C382" s="34" t="s">
        <v>949</v>
      </c>
      <c r="D382" s="34" t="s">
        <v>125</v>
      </c>
      <c r="E382" s="31" t="s">
        <v>1311</v>
      </c>
      <c r="F382" s="31">
        <v>48</v>
      </c>
      <c r="G382" s="31">
        <v>14</v>
      </c>
      <c r="H382" s="27" t="s">
        <v>1320</v>
      </c>
      <c r="I382" s="27" t="s">
        <v>1321</v>
      </c>
      <c r="J382" s="35" t="s">
        <v>1528</v>
      </c>
      <c r="K382" s="98" t="s">
        <v>1286</v>
      </c>
      <c r="L382" s="85" t="s">
        <v>1733</v>
      </c>
      <c r="M382" s="56">
        <v>42703.624595254631</v>
      </c>
      <c r="N382" s="102" t="s">
        <v>1300</v>
      </c>
    </row>
    <row r="383" spans="1:14" ht="118.8" x14ac:dyDescent="0.25">
      <c r="A383" s="31">
        <v>642</v>
      </c>
      <c r="B383" s="68" t="s">
        <v>948</v>
      </c>
      <c r="C383" s="34" t="s">
        <v>949</v>
      </c>
      <c r="D383" s="34" t="s">
        <v>125</v>
      </c>
      <c r="E383" s="31" t="s">
        <v>1311</v>
      </c>
      <c r="F383" s="31">
        <v>50</v>
      </c>
      <c r="G383" s="31">
        <v>2</v>
      </c>
      <c r="H383" s="27" t="s">
        <v>1322</v>
      </c>
      <c r="I383" s="27" t="s">
        <v>1323</v>
      </c>
      <c r="J383" s="35" t="s">
        <v>1528</v>
      </c>
      <c r="K383" s="98" t="s">
        <v>1286</v>
      </c>
      <c r="L383" s="85" t="s">
        <v>1722</v>
      </c>
      <c r="M383" s="56">
        <v>42703.624595254631</v>
      </c>
      <c r="N383" s="102" t="s">
        <v>1300</v>
      </c>
    </row>
    <row r="384" spans="1:14" x14ac:dyDescent="0.25">
      <c r="A384" s="31">
        <v>643</v>
      </c>
      <c r="B384" s="68" t="s">
        <v>948</v>
      </c>
      <c r="C384" s="34" t="s">
        <v>949</v>
      </c>
      <c r="D384" s="34" t="s">
        <v>125</v>
      </c>
      <c r="E384" s="31" t="s">
        <v>1311</v>
      </c>
      <c r="F384" s="31">
        <v>52</v>
      </c>
      <c r="G384" s="31">
        <v>2</v>
      </c>
      <c r="J384" s="35" t="s">
        <v>1268</v>
      </c>
      <c r="K384" s="98" t="s">
        <v>1287</v>
      </c>
      <c r="L384" s="24" t="s">
        <v>1692</v>
      </c>
      <c r="M384" s="84">
        <v>42619.418111921295</v>
      </c>
      <c r="N384" s="102" t="s">
        <v>1300</v>
      </c>
    </row>
    <row r="385" spans="1:14" ht="26.4" x14ac:dyDescent="0.25">
      <c r="A385" s="31">
        <v>114</v>
      </c>
      <c r="B385" s="34" t="s">
        <v>119</v>
      </c>
      <c r="C385" s="67" t="s">
        <v>42</v>
      </c>
      <c r="D385" s="34" t="s">
        <v>120</v>
      </c>
      <c r="E385" s="35">
        <v>5.6</v>
      </c>
      <c r="F385" s="35">
        <v>55</v>
      </c>
      <c r="G385" s="35">
        <v>18</v>
      </c>
      <c r="H385" s="27" t="s">
        <v>145</v>
      </c>
      <c r="I385" s="94" t="s">
        <v>254</v>
      </c>
      <c r="J385" s="35" t="s">
        <v>1268</v>
      </c>
      <c r="K385" s="98" t="s">
        <v>1271</v>
      </c>
      <c r="M385" s="84">
        <v>42619.418111921295</v>
      </c>
      <c r="N385" s="102" t="s">
        <v>1300</v>
      </c>
    </row>
    <row r="386" spans="1:14" ht="66" x14ac:dyDescent="0.25">
      <c r="A386" s="31">
        <v>115</v>
      </c>
      <c r="B386" s="34" t="s">
        <v>119</v>
      </c>
      <c r="C386" s="67" t="s">
        <v>42</v>
      </c>
      <c r="D386" s="34" t="s">
        <v>125</v>
      </c>
      <c r="E386" s="35" t="s">
        <v>255</v>
      </c>
      <c r="F386" s="35">
        <v>58</v>
      </c>
      <c r="G386" s="35">
        <v>18</v>
      </c>
      <c r="H386" s="27" t="s">
        <v>256</v>
      </c>
      <c r="I386" s="94" t="s">
        <v>257</v>
      </c>
      <c r="J386" s="35" t="s">
        <v>1268</v>
      </c>
      <c r="K386" s="98" t="s">
        <v>1271</v>
      </c>
      <c r="M386" s="84">
        <v>42619.418111921295</v>
      </c>
      <c r="N386" s="102" t="s">
        <v>1300</v>
      </c>
    </row>
    <row r="387" spans="1:14" x14ac:dyDescent="0.25">
      <c r="A387" s="31">
        <v>441</v>
      </c>
      <c r="B387" s="34" t="s">
        <v>804</v>
      </c>
      <c r="C387" s="67" t="s">
        <v>805</v>
      </c>
      <c r="D387" s="67" t="s">
        <v>825</v>
      </c>
      <c r="E387" s="35" t="s">
        <v>837</v>
      </c>
      <c r="F387" s="31">
        <v>61</v>
      </c>
      <c r="G387" s="31">
        <v>5</v>
      </c>
      <c r="H387" s="94" t="s">
        <v>838</v>
      </c>
      <c r="I387" s="94" t="s">
        <v>839</v>
      </c>
      <c r="J387" s="35" t="s">
        <v>1268</v>
      </c>
      <c r="K387" s="98" t="s">
        <v>1271</v>
      </c>
      <c r="L387" s="28" t="s">
        <v>1530</v>
      </c>
      <c r="M387" s="84">
        <v>42619.418111921295</v>
      </c>
      <c r="N387" s="102" t="s">
        <v>1300</v>
      </c>
    </row>
    <row r="388" spans="1:14" x14ac:dyDescent="0.25">
      <c r="A388" s="31">
        <v>442</v>
      </c>
      <c r="B388" s="34" t="s">
        <v>804</v>
      </c>
      <c r="C388" s="67" t="s">
        <v>805</v>
      </c>
      <c r="D388" s="67" t="s">
        <v>825</v>
      </c>
      <c r="E388" s="35" t="s">
        <v>837</v>
      </c>
      <c r="F388" s="31">
        <v>60</v>
      </c>
      <c r="G388" s="31">
        <v>6</v>
      </c>
      <c r="H388" s="94" t="s">
        <v>838</v>
      </c>
      <c r="I388" s="94" t="s">
        <v>839</v>
      </c>
      <c r="J388" s="35" t="s">
        <v>1268</v>
      </c>
      <c r="K388" s="98" t="s">
        <v>1271</v>
      </c>
      <c r="L388" s="28" t="s">
        <v>1530</v>
      </c>
      <c r="M388" s="84">
        <v>42619.418111921295</v>
      </c>
      <c r="N388" s="102" t="s">
        <v>1300</v>
      </c>
    </row>
    <row r="389" spans="1:14" x14ac:dyDescent="0.25">
      <c r="A389" s="31">
        <v>443</v>
      </c>
      <c r="B389" s="34" t="s">
        <v>804</v>
      </c>
      <c r="C389" s="67" t="s">
        <v>805</v>
      </c>
      <c r="D389" s="67" t="s">
        <v>825</v>
      </c>
      <c r="E389" s="35" t="s">
        <v>837</v>
      </c>
      <c r="F389" s="31">
        <v>60</v>
      </c>
      <c r="G389" s="31">
        <v>8</v>
      </c>
      <c r="H389" s="94" t="s">
        <v>838</v>
      </c>
      <c r="I389" s="94" t="s">
        <v>839</v>
      </c>
      <c r="J389" s="35" t="s">
        <v>1268</v>
      </c>
      <c r="K389" s="98" t="s">
        <v>1271</v>
      </c>
      <c r="L389" s="28" t="s">
        <v>1530</v>
      </c>
      <c r="M389" s="84">
        <v>42619.418111921295</v>
      </c>
      <c r="N389" s="102" t="s">
        <v>1300</v>
      </c>
    </row>
    <row r="390" spans="1:14" x14ac:dyDescent="0.25">
      <c r="A390" s="31">
        <v>444</v>
      </c>
      <c r="B390" s="34" t="s">
        <v>804</v>
      </c>
      <c r="C390" s="67" t="s">
        <v>805</v>
      </c>
      <c r="D390" s="67" t="s">
        <v>825</v>
      </c>
      <c r="E390" s="35" t="s">
        <v>837</v>
      </c>
      <c r="F390" s="31">
        <v>60</v>
      </c>
      <c r="G390" s="31">
        <v>18</v>
      </c>
      <c r="H390" s="94" t="s">
        <v>838</v>
      </c>
      <c r="I390" s="94" t="s">
        <v>839</v>
      </c>
      <c r="J390" s="35" t="s">
        <v>1268</v>
      </c>
      <c r="K390" s="98" t="s">
        <v>1271</v>
      </c>
      <c r="L390" s="28" t="s">
        <v>1530</v>
      </c>
      <c r="M390" s="84">
        <v>42619.418111921295</v>
      </c>
      <c r="N390" s="102" t="s">
        <v>1300</v>
      </c>
    </row>
    <row r="391" spans="1:14" x14ac:dyDescent="0.25">
      <c r="A391" s="31">
        <v>247</v>
      </c>
      <c r="B391" s="34" t="s">
        <v>447</v>
      </c>
      <c r="C391" s="67" t="s">
        <v>448</v>
      </c>
      <c r="D391" s="34" t="s">
        <v>120</v>
      </c>
      <c r="E391" s="31" t="s">
        <v>258</v>
      </c>
      <c r="F391" s="31">
        <v>60</v>
      </c>
      <c r="G391" s="31">
        <v>34</v>
      </c>
      <c r="H391" s="27" t="s">
        <v>483</v>
      </c>
      <c r="I391" s="27" t="s">
        <v>484</v>
      </c>
      <c r="J391" s="35" t="s">
        <v>1268</v>
      </c>
      <c r="K391" s="98" t="s">
        <v>1271</v>
      </c>
      <c r="L391" s="28" t="s">
        <v>1530</v>
      </c>
      <c r="M391" s="84">
        <v>42619.418111921295</v>
      </c>
      <c r="N391" s="102" t="s">
        <v>1300</v>
      </c>
    </row>
    <row r="392" spans="1:14" ht="26.4" x14ac:dyDescent="0.25">
      <c r="A392" s="31">
        <v>428</v>
      </c>
      <c r="B392" s="34" t="s">
        <v>604</v>
      </c>
      <c r="C392" s="67" t="s">
        <v>42</v>
      </c>
      <c r="D392" s="34" t="s">
        <v>125</v>
      </c>
      <c r="E392" s="31" t="s">
        <v>258</v>
      </c>
      <c r="F392" s="31">
        <v>60</v>
      </c>
      <c r="G392" s="31">
        <v>34</v>
      </c>
      <c r="H392" s="27" t="s">
        <v>801</v>
      </c>
      <c r="I392" s="27" t="s">
        <v>618</v>
      </c>
      <c r="J392" s="35" t="s">
        <v>1268</v>
      </c>
      <c r="K392" s="98" t="s">
        <v>1271</v>
      </c>
      <c r="L392" s="28" t="s">
        <v>1530</v>
      </c>
      <c r="M392" s="84">
        <v>42619.418111921295</v>
      </c>
      <c r="N392" s="102" t="s">
        <v>1300</v>
      </c>
    </row>
    <row r="393" spans="1:14" x14ac:dyDescent="0.25">
      <c r="A393" s="31">
        <v>440</v>
      </c>
      <c r="B393" s="34" t="s">
        <v>804</v>
      </c>
      <c r="C393" s="67" t="s">
        <v>805</v>
      </c>
      <c r="D393" s="67" t="s">
        <v>825</v>
      </c>
      <c r="E393" s="35" t="s">
        <v>837</v>
      </c>
      <c r="F393" s="31">
        <v>60</v>
      </c>
      <c r="G393" s="31">
        <v>34</v>
      </c>
      <c r="H393" s="94" t="s">
        <v>838</v>
      </c>
      <c r="I393" s="94" t="s">
        <v>839</v>
      </c>
      <c r="J393" s="35" t="s">
        <v>1268</v>
      </c>
      <c r="K393" s="98" t="s">
        <v>1271</v>
      </c>
      <c r="L393" s="28" t="s">
        <v>1530</v>
      </c>
      <c r="M393" s="84">
        <v>42619.418111921295</v>
      </c>
      <c r="N393" s="102" t="s">
        <v>1300</v>
      </c>
    </row>
    <row r="394" spans="1:14" ht="39.6" x14ac:dyDescent="0.25">
      <c r="A394" s="39">
        <v>116</v>
      </c>
      <c r="B394" s="34" t="s">
        <v>119</v>
      </c>
      <c r="C394" s="67" t="s">
        <v>42</v>
      </c>
      <c r="D394" s="34" t="s">
        <v>120</v>
      </c>
      <c r="E394" s="35" t="s">
        <v>258</v>
      </c>
      <c r="F394" s="35">
        <v>60</v>
      </c>
      <c r="G394" s="35" t="s">
        <v>259</v>
      </c>
      <c r="H394" s="27" t="s">
        <v>145</v>
      </c>
      <c r="I394" s="94" t="s">
        <v>260</v>
      </c>
      <c r="J394" s="35" t="s">
        <v>1268</v>
      </c>
      <c r="K394" s="98" t="s">
        <v>1271</v>
      </c>
      <c r="M394" s="84">
        <v>42619.418111921295</v>
      </c>
      <c r="N394" s="102" t="s">
        <v>1300</v>
      </c>
    </row>
    <row r="395" spans="1:14" x14ac:dyDescent="0.25">
      <c r="A395" s="31">
        <v>248</v>
      </c>
      <c r="B395" s="34" t="s">
        <v>447</v>
      </c>
      <c r="C395" s="67" t="s">
        <v>448</v>
      </c>
      <c r="D395" s="34" t="s">
        <v>120</v>
      </c>
      <c r="E395" s="31" t="s">
        <v>258</v>
      </c>
      <c r="F395" s="31">
        <v>61</v>
      </c>
      <c r="G395" s="31">
        <v>5</v>
      </c>
      <c r="H395" s="27" t="s">
        <v>483</v>
      </c>
      <c r="I395" s="27" t="s">
        <v>484</v>
      </c>
      <c r="J395" s="35" t="s">
        <v>1268</v>
      </c>
      <c r="K395" s="98" t="s">
        <v>1271</v>
      </c>
      <c r="L395" s="28" t="s">
        <v>1530</v>
      </c>
      <c r="M395" s="84">
        <v>42619.418111921295</v>
      </c>
      <c r="N395" s="102" t="s">
        <v>1300</v>
      </c>
    </row>
    <row r="396" spans="1:14" x14ac:dyDescent="0.25">
      <c r="A396" s="31">
        <v>249</v>
      </c>
      <c r="B396" s="34" t="s">
        <v>447</v>
      </c>
      <c r="C396" s="67" t="s">
        <v>448</v>
      </c>
      <c r="D396" s="34" t="s">
        <v>120</v>
      </c>
      <c r="E396" s="31" t="s">
        <v>258</v>
      </c>
      <c r="F396" s="31">
        <v>61</v>
      </c>
      <c r="G396" s="31">
        <v>6</v>
      </c>
      <c r="H396" s="27" t="s">
        <v>483</v>
      </c>
      <c r="I396" s="27" t="s">
        <v>484</v>
      </c>
      <c r="J396" s="35" t="s">
        <v>1268</v>
      </c>
      <c r="K396" s="98" t="s">
        <v>1271</v>
      </c>
      <c r="L396" s="28" t="s">
        <v>1530</v>
      </c>
      <c r="M396" s="84">
        <v>42619.418111921295</v>
      </c>
      <c r="N396" s="102" t="s">
        <v>1300</v>
      </c>
    </row>
    <row r="397" spans="1:14" x14ac:dyDescent="0.25">
      <c r="A397" s="31">
        <v>250</v>
      </c>
      <c r="B397" s="34" t="s">
        <v>447</v>
      </c>
      <c r="C397" s="67" t="s">
        <v>448</v>
      </c>
      <c r="D397" s="34" t="s">
        <v>120</v>
      </c>
      <c r="E397" s="31" t="s">
        <v>258</v>
      </c>
      <c r="F397" s="31">
        <v>61</v>
      </c>
      <c r="G397" s="31">
        <v>8</v>
      </c>
      <c r="H397" s="27" t="s">
        <v>483</v>
      </c>
      <c r="I397" s="27" t="s">
        <v>484</v>
      </c>
      <c r="J397" s="35" t="s">
        <v>1268</v>
      </c>
      <c r="K397" s="98" t="s">
        <v>1271</v>
      </c>
      <c r="L397" s="28" t="s">
        <v>1530</v>
      </c>
      <c r="M397" s="84">
        <v>42619.418111921295</v>
      </c>
      <c r="N397" s="102" t="s">
        <v>1300</v>
      </c>
    </row>
    <row r="398" spans="1:14" x14ac:dyDescent="0.25">
      <c r="A398" s="31">
        <v>251</v>
      </c>
      <c r="B398" s="34" t="s">
        <v>447</v>
      </c>
      <c r="C398" s="67" t="s">
        <v>448</v>
      </c>
      <c r="D398" s="34" t="s">
        <v>120</v>
      </c>
      <c r="E398" s="31" t="s">
        <v>258</v>
      </c>
      <c r="F398" s="31">
        <v>61</v>
      </c>
      <c r="G398" s="31">
        <v>18</v>
      </c>
      <c r="H398" s="27" t="s">
        <v>483</v>
      </c>
      <c r="I398" s="27" t="s">
        <v>484</v>
      </c>
      <c r="J398" s="35" t="s">
        <v>1268</v>
      </c>
      <c r="K398" s="98" t="s">
        <v>1271</v>
      </c>
      <c r="L398" s="28" t="s">
        <v>1530</v>
      </c>
      <c r="M398" s="84">
        <v>42619.418111921295</v>
      </c>
      <c r="N398" s="102" t="s">
        <v>1300</v>
      </c>
    </row>
    <row r="399" spans="1:14" ht="52.8" x14ac:dyDescent="0.25">
      <c r="A399" s="31">
        <v>581</v>
      </c>
      <c r="B399" s="68" t="s">
        <v>948</v>
      </c>
      <c r="C399" s="34" t="s">
        <v>949</v>
      </c>
      <c r="D399" s="34" t="s">
        <v>125</v>
      </c>
      <c r="E399" s="31" t="s">
        <v>485</v>
      </c>
      <c r="F399" s="31">
        <v>62</v>
      </c>
      <c r="G399" s="31">
        <v>3</v>
      </c>
      <c r="H399" s="27" t="s">
        <v>1118</v>
      </c>
      <c r="I399" s="27" t="s">
        <v>1119</v>
      </c>
      <c r="J399" s="35" t="s">
        <v>1531</v>
      </c>
      <c r="K399" s="98" t="s">
        <v>1286</v>
      </c>
      <c r="L399" s="105" t="s">
        <v>1709</v>
      </c>
      <c r="M399" s="84">
        <v>42619.418111921295</v>
      </c>
      <c r="N399" s="31" t="s">
        <v>1300</v>
      </c>
    </row>
    <row r="400" spans="1:14" x14ac:dyDescent="0.25">
      <c r="A400" s="31">
        <v>252</v>
      </c>
      <c r="B400" s="34" t="s">
        <v>447</v>
      </c>
      <c r="C400" s="67" t="s">
        <v>448</v>
      </c>
      <c r="D400" s="34" t="s">
        <v>120</v>
      </c>
      <c r="E400" s="31" t="s">
        <v>485</v>
      </c>
      <c r="F400" s="31">
        <v>62</v>
      </c>
      <c r="G400" s="31">
        <v>12</v>
      </c>
      <c r="H400" s="27" t="s">
        <v>486</v>
      </c>
      <c r="I400" s="27" t="s">
        <v>469</v>
      </c>
      <c r="J400" s="35" t="s">
        <v>1268</v>
      </c>
      <c r="K400" s="98" t="s">
        <v>1271</v>
      </c>
      <c r="L400" s="28" t="s">
        <v>1532</v>
      </c>
      <c r="M400" s="84">
        <v>42641.606259259257</v>
      </c>
      <c r="N400" s="31" t="s">
        <v>1300</v>
      </c>
    </row>
    <row r="401" spans="1:14" ht="52.8" x14ac:dyDescent="0.25">
      <c r="A401" s="31">
        <v>582</v>
      </c>
      <c r="B401" s="68" t="s">
        <v>948</v>
      </c>
      <c r="C401" s="34" t="s">
        <v>949</v>
      </c>
      <c r="D401" s="34" t="s">
        <v>125</v>
      </c>
      <c r="E401" s="31" t="s">
        <v>485</v>
      </c>
      <c r="F401" s="31">
        <v>62</v>
      </c>
      <c r="G401" s="31">
        <v>17</v>
      </c>
      <c r="H401" s="27" t="s">
        <v>1120</v>
      </c>
      <c r="I401" s="27" t="s">
        <v>1121</v>
      </c>
      <c r="J401" s="35" t="s">
        <v>1268</v>
      </c>
      <c r="K401" s="98" t="s">
        <v>1271</v>
      </c>
      <c r="L401" s="85" t="s">
        <v>1723</v>
      </c>
      <c r="M401" s="84">
        <v>42641.606259259257</v>
      </c>
      <c r="N401" s="31" t="s">
        <v>1300</v>
      </c>
    </row>
    <row r="402" spans="1:14" ht="66" x14ac:dyDescent="0.25">
      <c r="A402" s="31">
        <v>583</v>
      </c>
      <c r="B402" s="68" t="s">
        <v>948</v>
      </c>
      <c r="C402" s="34" t="s">
        <v>949</v>
      </c>
      <c r="D402" s="34" t="s">
        <v>125</v>
      </c>
      <c r="E402" s="31" t="s">
        <v>1122</v>
      </c>
      <c r="F402" s="31">
        <v>64</v>
      </c>
      <c r="G402" s="31">
        <v>2</v>
      </c>
      <c r="H402" s="27" t="s">
        <v>1123</v>
      </c>
      <c r="I402" s="27" t="s">
        <v>1124</v>
      </c>
      <c r="J402" s="35" t="s">
        <v>1268</v>
      </c>
      <c r="K402" s="98" t="s">
        <v>1271</v>
      </c>
      <c r="L402" s="28" t="s">
        <v>1718</v>
      </c>
      <c r="M402" s="84">
        <v>42641.606259259257</v>
      </c>
      <c r="N402" s="31" t="s">
        <v>1300</v>
      </c>
    </row>
    <row r="403" spans="1:14" ht="66" x14ac:dyDescent="0.25">
      <c r="A403" s="31">
        <v>584</v>
      </c>
      <c r="B403" s="68" t="s">
        <v>948</v>
      </c>
      <c r="C403" s="34" t="s">
        <v>949</v>
      </c>
      <c r="D403" s="34" t="s">
        <v>125</v>
      </c>
      <c r="E403" s="31" t="s">
        <v>1122</v>
      </c>
      <c r="F403" s="31">
        <v>64</v>
      </c>
      <c r="G403" s="31">
        <v>5</v>
      </c>
      <c r="H403" s="27" t="s">
        <v>1125</v>
      </c>
      <c r="I403" s="27" t="s">
        <v>1126</v>
      </c>
      <c r="J403" s="35" t="s">
        <v>1533</v>
      </c>
      <c r="K403" s="98" t="s">
        <v>1286</v>
      </c>
      <c r="L403" s="85" t="s">
        <v>1734</v>
      </c>
      <c r="M403" s="56">
        <v>42703.624595254631</v>
      </c>
      <c r="N403" s="31" t="s">
        <v>1300</v>
      </c>
    </row>
    <row r="404" spans="1:14" ht="52.8" x14ac:dyDescent="0.25">
      <c r="A404" s="31">
        <v>585</v>
      </c>
      <c r="B404" s="68" t="s">
        <v>948</v>
      </c>
      <c r="C404" s="34" t="s">
        <v>949</v>
      </c>
      <c r="D404" s="34" t="s">
        <v>125</v>
      </c>
      <c r="E404" s="31" t="s">
        <v>1122</v>
      </c>
      <c r="F404" s="31">
        <v>64</v>
      </c>
      <c r="G404" s="31">
        <v>6</v>
      </c>
      <c r="H404" s="27" t="s">
        <v>1127</v>
      </c>
      <c r="I404" s="27" t="s">
        <v>1128</v>
      </c>
      <c r="J404" s="35" t="s">
        <v>1268</v>
      </c>
      <c r="K404" s="98" t="s">
        <v>1286</v>
      </c>
      <c r="L404" s="28" t="s">
        <v>1719</v>
      </c>
      <c r="M404" s="84">
        <v>42641.606259259257</v>
      </c>
      <c r="N404" s="31" t="s">
        <v>1300</v>
      </c>
    </row>
    <row r="405" spans="1:14" ht="105.6" x14ac:dyDescent="0.25">
      <c r="A405" s="31">
        <v>644</v>
      </c>
      <c r="B405" s="68" t="s">
        <v>948</v>
      </c>
      <c r="C405" s="34" t="s">
        <v>949</v>
      </c>
      <c r="D405" s="34" t="s">
        <v>125</v>
      </c>
      <c r="E405" s="31" t="s">
        <v>1122</v>
      </c>
      <c r="F405" s="31">
        <v>64</v>
      </c>
      <c r="G405" s="31">
        <v>6</v>
      </c>
      <c r="H405" s="27" t="s">
        <v>1324</v>
      </c>
      <c r="I405" s="27" t="s">
        <v>1325</v>
      </c>
      <c r="J405" s="35" t="s">
        <v>1268</v>
      </c>
      <c r="K405" s="98" t="s">
        <v>1286</v>
      </c>
      <c r="L405" s="24" t="s">
        <v>1724</v>
      </c>
      <c r="M405" s="56">
        <v>42703.624595254631</v>
      </c>
      <c r="N405" s="31" t="s">
        <v>1300</v>
      </c>
    </row>
    <row r="406" spans="1:14" ht="79.2" x14ac:dyDescent="0.25">
      <c r="A406" s="31">
        <v>645</v>
      </c>
      <c r="B406" s="68" t="s">
        <v>948</v>
      </c>
      <c r="C406" s="34" t="s">
        <v>949</v>
      </c>
      <c r="D406" s="34" t="s">
        <v>125</v>
      </c>
      <c r="E406" s="31" t="s">
        <v>1122</v>
      </c>
      <c r="F406" s="31">
        <v>64</v>
      </c>
      <c r="G406" s="31">
        <v>6</v>
      </c>
      <c r="H406" s="27" t="s">
        <v>1326</v>
      </c>
      <c r="I406" s="27" t="s">
        <v>1327</v>
      </c>
      <c r="J406" s="35" t="s">
        <v>1268</v>
      </c>
      <c r="K406" s="98" t="s">
        <v>1287</v>
      </c>
      <c r="M406" s="84">
        <v>42572.468237152774</v>
      </c>
      <c r="N406" s="31" t="s">
        <v>1300</v>
      </c>
    </row>
    <row r="407" spans="1:14" ht="92.4" x14ac:dyDescent="0.25">
      <c r="A407" s="31">
        <v>646</v>
      </c>
      <c r="B407" s="68" t="s">
        <v>948</v>
      </c>
      <c r="C407" s="34" t="s">
        <v>949</v>
      </c>
      <c r="D407" s="34" t="s">
        <v>125</v>
      </c>
      <c r="E407" s="31" t="s">
        <v>1129</v>
      </c>
      <c r="F407" s="31">
        <v>64</v>
      </c>
      <c r="G407" s="31">
        <v>13</v>
      </c>
      <c r="H407" s="27" t="s">
        <v>1328</v>
      </c>
      <c r="I407" s="27" t="s">
        <v>1329</v>
      </c>
      <c r="J407" s="35" t="s">
        <v>1268</v>
      </c>
      <c r="K407" s="98" t="s">
        <v>1286</v>
      </c>
      <c r="L407" s="24" t="s">
        <v>1725</v>
      </c>
      <c r="M407" s="56">
        <v>42703.624595254631</v>
      </c>
      <c r="N407" s="31" t="s">
        <v>1300</v>
      </c>
    </row>
    <row r="408" spans="1:14" ht="92.4" x14ac:dyDescent="0.25">
      <c r="A408" s="31">
        <v>586</v>
      </c>
      <c r="B408" s="68" t="s">
        <v>948</v>
      </c>
      <c r="C408" s="34" t="s">
        <v>949</v>
      </c>
      <c r="D408" s="34" t="s">
        <v>125</v>
      </c>
      <c r="E408" s="31" t="s">
        <v>1129</v>
      </c>
      <c r="F408" s="31">
        <v>64</v>
      </c>
      <c r="G408" s="31">
        <v>16</v>
      </c>
      <c r="H408" s="27" t="s">
        <v>1130</v>
      </c>
      <c r="I408" s="27" t="s">
        <v>1126</v>
      </c>
      <c r="J408" s="35" t="s">
        <v>1268</v>
      </c>
      <c r="K408" s="98" t="s">
        <v>1286</v>
      </c>
      <c r="L408" s="24" t="s">
        <v>1535</v>
      </c>
      <c r="M408" s="56">
        <v>42703.624595254631</v>
      </c>
      <c r="N408" s="31" t="s">
        <v>1300</v>
      </c>
    </row>
    <row r="409" spans="1:14" ht="105.6" x14ac:dyDescent="0.25">
      <c r="A409" s="31">
        <v>647</v>
      </c>
      <c r="B409" s="68" t="s">
        <v>948</v>
      </c>
      <c r="C409" s="34" t="s">
        <v>949</v>
      </c>
      <c r="D409" s="34" t="s">
        <v>125</v>
      </c>
      <c r="E409" s="31" t="s">
        <v>1129</v>
      </c>
      <c r="F409" s="31">
        <v>65</v>
      </c>
      <c r="G409" s="31">
        <v>1</v>
      </c>
      <c r="H409" s="27" t="s">
        <v>1330</v>
      </c>
      <c r="I409" s="27" t="s">
        <v>1331</v>
      </c>
      <c r="J409" s="35" t="s">
        <v>1268</v>
      </c>
      <c r="K409" s="98" t="s">
        <v>1271</v>
      </c>
      <c r="L409" s="24" t="s">
        <v>1534</v>
      </c>
      <c r="M409" s="56">
        <v>42703.624595254631</v>
      </c>
      <c r="N409" s="31" t="s">
        <v>1300</v>
      </c>
    </row>
    <row r="410" spans="1:14" ht="66" x14ac:dyDescent="0.25">
      <c r="A410" s="31">
        <v>587</v>
      </c>
      <c r="B410" s="68" t="s">
        <v>948</v>
      </c>
      <c r="C410" s="34" t="s">
        <v>949</v>
      </c>
      <c r="D410" s="34" t="s">
        <v>125</v>
      </c>
      <c r="E410" s="31" t="s">
        <v>1129</v>
      </c>
      <c r="F410" s="31">
        <v>65</v>
      </c>
      <c r="G410" s="31">
        <v>4</v>
      </c>
      <c r="H410" s="27" t="s">
        <v>1131</v>
      </c>
      <c r="I410" s="27" t="s">
        <v>1132</v>
      </c>
      <c r="J410" s="35" t="s">
        <v>1268</v>
      </c>
      <c r="K410" s="98" t="s">
        <v>1286</v>
      </c>
      <c r="L410" s="24" t="s">
        <v>1536</v>
      </c>
      <c r="M410" s="56">
        <v>42703.624595254631</v>
      </c>
      <c r="N410" s="31" t="s">
        <v>1300</v>
      </c>
    </row>
    <row r="411" spans="1:14" ht="26.4" x14ac:dyDescent="0.25">
      <c r="A411" s="31">
        <v>588</v>
      </c>
      <c r="B411" s="68" t="s">
        <v>948</v>
      </c>
      <c r="C411" s="34" t="s">
        <v>949</v>
      </c>
      <c r="D411" s="34" t="s">
        <v>125</v>
      </c>
      <c r="E411" s="31" t="s">
        <v>1129</v>
      </c>
      <c r="F411" s="31">
        <v>65</v>
      </c>
      <c r="G411" s="31">
        <v>7</v>
      </c>
      <c r="H411" s="27" t="s">
        <v>1133</v>
      </c>
      <c r="I411" s="27" t="s">
        <v>1134</v>
      </c>
      <c r="J411" s="35" t="s">
        <v>1268</v>
      </c>
      <c r="K411" s="98" t="s">
        <v>1286</v>
      </c>
      <c r="L411" s="24" t="s">
        <v>1536</v>
      </c>
      <c r="M411" s="56">
        <v>42703.624595254631</v>
      </c>
      <c r="N411" s="31" t="s">
        <v>1300</v>
      </c>
    </row>
    <row r="412" spans="1:14" ht="52.8" x14ac:dyDescent="0.25">
      <c r="A412" s="31">
        <v>589</v>
      </c>
      <c r="B412" s="68" t="s">
        <v>948</v>
      </c>
      <c r="C412" s="34" t="s">
        <v>949</v>
      </c>
      <c r="D412" s="34" t="s">
        <v>125</v>
      </c>
      <c r="E412" s="31" t="s">
        <v>1129</v>
      </c>
      <c r="F412" s="31">
        <v>65</v>
      </c>
      <c r="G412" s="31">
        <v>7</v>
      </c>
      <c r="H412" s="27" t="s">
        <v>1135</v>
      </c>
      <c r="I412" s="27" t="s">
        <v>1132</v>
      </c>
      <c r="J412" s="35" t="s">
        <v>1268</v>
      </c>
      <c r="K412" s="98" t="s">
        <v>1286</v>
      </c>
      <c r="L412" s="24" t="s">
        <v>1536</v>
      </c>
      <c r="M412" s="56">
        <v>42703.624595254631</v>
      </c>
      <c r="N412" s="31" t="s">
        <v>1300</v>
      </c>
    </row>
    <row r="413" spans="1:14" ht="66" x14ac:dyDescent="0.25">
      <c r="A413" s="31">
        <v>590</v>
      </c>
      <c r="B413" s="68" t="s">
        <v>948</v>
      </c>
      <c r="C413" s="34" t="s">
        <v>949</v>
      </c>
      <c r="D413" s="34" t="s">
        <v>125</v>
      </c>
      <c r="E413" s="31" t="s">
        <v>1136</v>
      </c>
      <c r="F413" s="31">
        <v>65</v>
      </c>
      <c r="G413" s="31">
        <v>9</v>
      </c>
      <c r="H413" s="27" t="s">
        <v>1137</v>
      </c>
      <c r="I413" s="27" t="s">
        <v>1126</v>
      </c>
      <c r="J413" s="35" t="s">
        <v>1268</v>
      </c>
      <c r="K413" s="98" t="s">
        <v>1286</v>
      </c>
      <c r="L413" s="24" t="s">
        <v>1536</v>
      </c>
      <c r="M413" s="56">
        <v>42703.624595254631</v>
      </c>
      <c r="N413" s="31" t="s">
        <v>1300</v>
      </c>
    </row>
    <row r="414" spans="1:14" ht="39.6" x14ac:dyDescent="0.25">
      <c r="A414" s="31">
        <v>591</v>
      </c>
      <c r="B414" s="68" t="s">
        <v>948</v>
      </c>
      <c r="C414" s="34" t="s">
        <v>949</v>
      </c>
      <c r="D414" s="34" t="s">
        <v>125</v>
      </c>
      <c r="E414" s="31" t="s">
        <v>1136</v>
      </c>
      <c r="F414" s="31">
        <v>65</v>
      </c>
      <c r="G414" s="31">
        <v>11</v>
      </c>
      <c r="H414" s="27" t="s">
        <v>1138</v>
      </c>
      <c r="I414" s="27" t="s">
        <v>1139</v>
      </c>
      <c r="J414" s="35" t="s">
        <v>1268</v>
      </c>
      <c r="K414" s="98" t="s">
        <v>1287</v>
      </c>
      <c r="L414" s="28" t="s">
        <v>1537</v>
      </c>
      <c r="M414" s="84">
        <v>42643.442824074074</v>
      </c>
      <c r="N414" s="31" t="s">
        <v>1300</v>
      </c>
    </row>
    <row r="415" spans="1:14" ht="52.8" x14ac:dyDescent="0.25">
      <c r="A415" s="31">
        <v>592</v>
      </c>
      <c r="B415" s="68" t="s">
        <v>948</v>
      </c>
      <c r="C415" s="34" t="s">
        <v>949</v>
      </c>
      <c r="D415" s="34" t="s">
        <v>125</v>
      </c>
      <c r="E415" s="31" t="s">
        <v>1136</v>
      </c>
      <c r="F415" s="31">
        <v>66</v>
      </c>
      <c r="G415" s="31">
        <v>7</v>
      </c>
      <c r="H415" s="27" t="s">
        <v>1140</v>
      </c>
      <c r="I415" s="27" t="s">
        <v>1141</v>
      </c>
      <c r="J415" s="35" t="s">
        <v>1268</v>
      </c>
      <c r="K415" s="98" t="s">
        <v>1287</v>
      </c>
      <c r="L415" s="28" t="s">
        <v>1537</v>
      </c>
      <c r="M415" s="84">
        <v>42643.442824074074</v>
      </c>
      <c r="N415" s="31" t="s">
        <v>1300</v>
      </c>
    </row>
    <row r="416" spans="1:14" ht="39.6" x14ac:dyDescent="0.25">
      <c r="A416" s="31">
        <v>593</v>
      </c>
      <c r="B416" s="68" t="s">
        <v>948</v>
      </c>
      <c r="C416" s="34" t="s">
        <v>949</v>
      </c>
      <c r="D416" s="34" t="s">
        <v>125</v>
      </c>
      <c r="E416" s="31" t="s">
        <v>1136</v>
      </c>
      <c r="F416" s="31">
        <v>66</v>
      </c>
      <c r="G416" s="31">
        <v>9</v>
      </c>
      <c r="H416" s="27" t="s">
        <v>1142</v>
      </c>
      <c r="I416" s="27" t="s">
        <v>1143</v>
      </c>
      <c r="J416" s="35" t="s">
        <v>1268</v>
      </c>
      <c r="K416" s="98" t="s">
        <v>1286</v>
      </c>
      <c r="L416" s="24" t="s">
        <v>1726</v>
      </c>
      <c r="M416" s="56">
        <v>42703.624595254631</v>
      </c>
      <c r="N416" s="31" t="s">
        <v>1300</v>
      </c>
    </row>
    <row r="417" spans="1:14" ht="52.8" x14ac:dyDescent="0.25">
      <c r="A417" s="31">
        <v>594</v>
      </c>
      <c r="B417" s="68" t="s">
        <v>948</v>
      </c>
      <c r="C417" s="34" t="s">
        <v>949</v>
      </c>
      <c r="D417" s="34" t="s">
        <v>125</v>
      </c>
      <c r="E417" s="31" t="s">
        <v>1136</v>
      </c>
      <c r="F417" s="31">
        <v>66</v>
      </c>
      <c r="G417" s="31">
        <v>10</v>
      </c>
      <c r="H417" s="27" t="s">
        <v>1144</v>
      </c>
      <c r="I417" s="27" t="s">
        <v>1132</v>
      </c>
      <c r="J417" s="35" t="s">
        <v>1268</v>
      </c>
      <c r="K417" s="98" t="s">
        <v>1286</v>
      </c>
      <c r="L417" s="24" t="s">
        <v>1536</v>
      </c>
      <c r="M417" s="56">
        <v>42703.624595254631</v>
      </c>
      <c r="N417" s="31" t="s">
        <v>1300</v>
      </c>
    </row>
    <row r="418" spans="1:14" ht="66" x14ac:dyDescent="0.25">
      <c r="A418" s="31">
        <v>595</v>
      </c>
      <c r="B418" s="68" t="s">
        <v>948</v>
      </c>
      <c r="C418" s="34" t="s">
        <v>949</v>
      </c>
      <c r="D418" s="34" t="s">
        <v>125</v>
      </c>
      <c r="E418" s="31" t="s">
        <v>1145</v>
      </c>
      <c r="F418" s="31">
        <v>66</v>
      </c>
      <c r="G418" s="31">
        <v>12</v>
      </c>
      <c r="H418" s="27" t="s">
        <v>1146</v>
      </c>
      <c r="I418" s="27" t="s">
        <v>1126</v>
      </c>
      <c r="J418" s="35" t="s">
        <v>1268</v>
      </c>
      <c r="K418" s="98" t="s">
        <v>1286</v>
      </c>
      <c r="L418" s="24" t="s">
        <v>1536</v>
      </c>
      <c r="M418" s="56">
        <v>42703.624595254631</v>
      </c>
      <c r="N418" s="31" t="s">
        <v>1300</v>
      </c>
    </row>
    <row r="419" spans="1:14" ht="52.8" x14ac:dyDescent="0.25">
      <c r="A419" s="31">
        <v>596</v>
      </c>
      <c r="B419" s="68" t="s">
        <v>948</v>
      </c>
      <c r="C419" s="34" t="s">
        <v>949</v>
      </c>
      <c r="D419" s="34" t="s">
        <v>125</v>
      </c>
      <c r="E419" s="31" t="s">
        <v>1145</v>
      </c>
      <c r="F419" s="31">
        <v>67</v>
      </c>
      <c r="G419" s="31">
        <v>1</v>
      </c>
      <c r="H419" s="27" t="s">
        <v>1147</v>
      </c>
      <c r="I419" s="27" t="s">
        <v>1132</v>
      </c>
      <c r="J419" s="35" t="s">
        <v>1268</v>
      </c>
      <c r="K419" s="98" t="s">
        <v>1286</v>
      </c>
      <c r="L419" s="24" t="s">
        <v>1536</v>
      </c>
      <c r="M419" s="56">
        <v>42703.624595254631</v>
      </c>
      <c r="N419" s="31" t="s">
        <v>1300</v>
      </c>
    </row>
    <row r="420" spans="1:14" ht="39.6" x14ac:dyDescent="0.25">
      <c r="A420" s="31">
        <v>597</v>
      </c>
      <c r="B420" s="68" t="s">
        <v>948</v>
      </c>
      <c r="C420" s="34" t="s">
        <v>949</v>
      </c>
      <c r="D420" s="34" t="s">
        <v>125</v>
      </c>
      <c r="E420" s="31" t="s">
        <v>1145</v>
      </c>
      <c r="F420" s="31">
        <v>67</v>
      </c>
      <c r="G420" s="31">
        <v>1</v>
      </c>
      <c r="H420" s="27" t="s">
        <v>1148</v>
      </c>
      <c r="I420" s="27" t="s">
        <v>1149</v>
      </c>
      <c r="J420" s="35" t="s">
        <v>1268</v>
      </c>
      <c r="K420" s="98" t="s">
        <v>1286</v>
      </c>
      <c r="L420" s="24" t="s">
        <v>1536</v>
      </c>
      <c r="M420" s="56">
        <v>42703.624595254631</v>
      </c>
      <c r="N420" s="31" t="s">
        <v>1300</v>
      </c>
    </row>
    <row r="421" spans="1:14" ht="39.6" x14ac:dyDescent="0.25">
      <c r="A421" s="31">
        <v>598</v>
      </c>
      <c r="B421" s="68" t="s">
        <v>948</v>
      </c>
      <c r="C421" s="34" t="s">
        <v>949</v>
      </c>
      <c r="D421" s="34" t="s">
        <v>125</v>
      </c>
      <c r="E421" s="31" t="s">
        <v>1145</v>
      </c>
      <c r="F421" s="31">
        <v>67</v>
      </c>
      <c r="G421" s="31">
        <v>1</v>
      </c>
      <c r="H421" s="27" t="s">
        <v>1150</v>
      </c>
      <c r="I421" s="27" t="s">
        <v>1151</v>
      </c>
      <c r="J421" s="35" t="s">
        <v>1268</v>
      </c>
      <c r="K421" s="98" t="s">
        <v>1271</v>
      </c>
      <c r="L421" s="24" t="s">
        <v>1536</v>
      </c>
      <c r="M421" s="56">
        <v>42703.624595254631</v>
      </c>
      <c r="N421" s="31" t="s">
        <v>1300</v>
      </c>
    </row>
    <row r="422" spans="1:14" ht="52.8" x14ac:dyDescent="0.25">
      <c r="A422" s="31">
        <v>599</v>
      </c>
      <c r="B422" s="68" t="s">
        <v>948</v>
      </c>
      <c r="C422" s="34" t="s">
        <v>949</v>
      </c>
      <c r="D422" s="34" t="s">
        <v>125</v>
      </c>
      <c r="E422" s="31" t="s">
        <v>1145</v>
      </c>
      <c r="F422" s="31">
        <v>67</v>
      </c>
      <c r="G422" s="31">
        <v>2</v>
      </c>
      <c r="H422" s="27" t="s">
        <v>1152</v>
      </c>
      <c r="I422" s="27" t="s">
        <v>1153</v>
      </c>
      <c r="J422" s="35" t="s">
        <v>1268</v>
      </c>
      <c r="K422" s="98" t="s">
        <v>1271</v>
      </c>
      <c r="L422" s="24" t="s">
        <v>1536</v>
      </c>
      <c r="M422" s="56">
        <v>42703.624595254631</v>
      </c>
      <c r="N422" s="31" t="s">
        <v>1300</v>
      </c>
    </row>
    <row r="423" spans="1:14" ht="52.8" x14ac:dyDescent="0.25">
      <c r="A423" s="31">
        <v>600</v>
      </c>
      <c r="B423" s="68" t="s">
        <v>948</v>
      </c>
      <c r="C423" s="34" t="s">
        <v>949</v>
      </c>
      <c r="D423" s="34" t="s">
        <v>125</v>
      </c>
      <c r="E423" s="31" t="s">
        <v>1154</v>
      </c>
      <c r="F423" s="31">
        <v>67</v>
      </c>
      <c r="G423" s="31">
        <v>6</v>
      </c>
      <c r="H423" s="27" t="s">
        <v>1155</v>
      </c>
      <c r="I423" s="27" t="s">
        <v>1126</v>
      </c>
      <c r="J423" s="35" t="s">
        <v>1268</v>
      </c>
      <c r="K423" s="98" t="s">
        <v>1286</v>
      </c>
      <c r="L423" s="24" t="s">
        <v>1536</v>
      </c>
      <c r="M423" s="56">
        <v>42703.624595254631</v>
      </c>
      <c r="N423" s="31" t="s">
        <v>1300</v>
      </c>
    </row>
    <row r="424" spans="1:14" ht="39.6" x14ac:dyDescent="0.25">
      <c r="A424" s="31">
        <v>601</v>
      </c>
      <c r="B424" s="68" t="s">
        <v>948</v>
      </c>
      <c r="C424" s="34" t="s">
        <v>949</v>
      </c>
      <c r="D424" s="34" t="s">
        <v>125</v>
      </c>
      <c r="E424" s="31" t="s">
        <v>1154</v>
      </c>
      <c r="F424" s="31">
        <v>67</v>
      </c>
      <c r="G424" s="31">
        <v>6</v>
      </c>
      <c r="H424" s="27" t="s">
        <v>1156</v>
      </c>
      <c r="I424" s="27" t="s">
        <v>1157</v>
      </c>
      <c r="J424" s="35" t="s">
        <v>1268</v>
      </c>
      <c r="K424" s="98" t="s">
        <v>1286</v>
      </c>
      <c r="L424" s="28" t="s">
        <v>1538</v>
      </c>
      <c r="M424" s="56">
        <v>42703.624595254631</v>
      </c>
      <c r="N424" s="31" t="s">
        <v>1300</v>
      </c>
    </row>
    <row r="425" spans="1:14" ht="52.8" x14ac:dyDescent="0.25">
      <c r="A425" s="31">
        <v>602</v>
      </c>
      <c r="B425" s="68" t="s">
        <v>948</v>
      </c>
      <c r="C425" s="34" t="s">
        <v>949</v>
      </c>
      <c r="D425" s="34" t="s">
        <v>125</v>
      </c>
      <c r="E425" s="31" t="s">
        <v>1154</v>
      </c>
      <c r="F425" s="31">
        <v>68</v>
      </c>
      <c r="G425" s="31">
        <v>2</v>
      </c>
      <c r="H425" s="27" t="s">
        <v>1158</v>
      </c>
      <c r="I425" s="27" t="s">
        <v>1132</v>
      </c>
      <c r="J425" s="35" t="s">
        <v>1268</v>
      </c>
      <c r="K425" s="98" t="s">
        <v>1286</v>
      </c>
      <c r="L425" s="24" t="s">
        <v>1536</v>
      </c>
      <c r="M425" s="56">
        <v>42703.624595254631</v>
      </c>
      <c r="N425" s="31" t="s">
        <v>1300</v>
      </c>
    </row>
    <row r="426" spans="1:14" ht="79.2" x14ac:dyDescent="0.25">
      <c r="A426" s="31">
        <v>603</v>
      </c>
      <c r="B426" s="68" t="s">
        <v>948</v>
      </c>
      <c r="C426" s="34" t="s">
        <v>949</v>
      </c>
      <c r="D426" s="34" t="s">
        <v>125</v>
      </c>
      <c r="E426" s="31" t="s">
        <v>1159</v>
      </c>
      <c r="F426" s="31">
        <v>68</v>
      </c>
      <c r="G426" s="31">
        <v>4</v>
      </c>
      <c r="H426" s="27" t="s">
        <v>1160</v>
      </c>
      <c r="I426" s="27" t="s">
        <v>1161</v>
      </c>
      <c r="J426" s="35" t="s">
        <v>1268</v>
      </c>
      <c r="K426" s="98" t="s">
        <v>1286</v>
      </c>
      <c r="L426" s="28" t="s">
        <v>1583</v>
      </c>
      <c r="M426" s="56">
        <v>42703.624595254631</v>
      </c>
      <c r="N426" s="31" t="s">
        <v>1300</v>
      </c>
    </row>
    <row r="427" spans="1:14" ht="184.8" x14ac:dyDescent="0.25">
      <c r="A427" s="31">
        <v>604</v>
      </c>
      <c r="B427" s="68" t="s">
        <v>948</v>
      </c>
      <c r="C427" s="34" t="s">
        <v>949</v>
      </c>
      <c r="D427" s="34" t="s">
        <v>125</v>
      </c>
      <c r="E427" s="31" t="s">
        <v>1159</v>
      </c>
      <c r="F427" s="31">
        <v>68</v>
      </c>
      <c r="G427" s="31">
        <v>6</v>
      </c>
      <c r="H427" s="27" t="s">
        <v>1162</v>
      </c>
      <c r="I427" s="27" t="s">
        <v>1539</v>
      </c>
      <c r="J427" s="35" t="s">
        <v>1268</v>
      </c>
      <c r="K427" s="98" t="s">
        <v>1286</v>
      </c>
      <c r="L427" s="28" t="s">
        <v>1584</v>
      </c>
      <c r="M427" s="56">
        <v>42703.624595254631</v>
      </c>
      <c r="N427" s="31" t="s">
        <v>1300</v>
      </c>
    </row>
    <row r="428" spans="1:14" ht="39.6" x14ac:dyDescent="0.25">
      <c r="A428" s="31">
        <v>605</v>
      </c>
      <c r="B428" s="68" t="s">
        <v>948</v>
      </c>
      <c r="C428" s="34" t="s">
        <v>949</v>
      </c>
      <c r="D428" s="34" t="s">
        <v>125</v>
      </c>
      <c r="E428" s="31" t="s">
        <v>1164</v>
      </c>
      <c r="F428" s="31">
        <v>68</v>
      </c>
      <c r="G428" s="31">
        <v>10</v>
      </c>
      <c r="H428" s="27" t="s">
        <v>1165</v>
      </c>
      <c r="J428" s="35" t="s">
        <v>1268</v>
      </c>
      <c r="K428" s="98" t="s">
        <v>1286</v>
      </c>
      <c r="L428" s="24" t="s">
        <v>1536</v>
      </c>
      <c r="M428" s="56">
        <v>42703.624595254631</v>
      </c>
      <c r="N428" s="31" t="s">
        <v>1300</v>
      </c>
    </row>
    <row r="429" spans="1:14" ht="39.6" x14ac:dyDescent="0.25">
      <c r="A429" s="31">
        <v>606</v>
      </c>
      <c r="B429" s="68" t="s">
        <v>948</v>
      </c>
      <c r="C429" s="34" t="s">
        <v>949</v>
      </c>
      <c r="D429" s="34" t="s">
        <v>125</v>
      </c>
      <c r="E429" s="31" t="s">
        <v>1164</v>
      </c>
      <c r="F429" s="31">
        <v>68</v>
      </c>
      <c r="G429" s="31">
        <v>11</v>
      </c>
      <c r="H429" s="27" t="s">
        <v>1166</v>
      </c>
      <c r="I429" s="27" t="s">
        <v>1167</v>
      </c>
      <c r="J429" s="35" t="s">
        <v>1268</v>
      </c>
      <c r="K429" s="98" t="s">
        <v>1286</v>
      </c>
      <c r="L429" s="28" t="s">
        <v>1540</v>
      </c>
      <c r="M429" s="56">
        <v>42703.624595254631</v>
      </c>
      <c r="N429" s="31" t="s">
        <v>1300</v>
      </c>
    </row>
    <row r="430" spans="1:14" ht="39.6" x14ac:dyDescent="0.25">
      <c r="A430" s="31">
        <v>607</v>
      </c>
      <c r="B430" s="68" t="s">
        <v>948</v>
      </c>
      <c r="C430" s="34" t="s">
        <v>949</v>
      </c>
      <c r="D430" s="34" t="s">
        <v>125</v>
      </c>
      <c r="E430" s="31" t="s">
        <v>1164</v>
      </c>
      <c r="F430" s="31">
        <v>68</v>
      </c>
      <c r="G430" s="31">
        <v>13</v>
      </c>
      <c r="H430" s="27" t="s">
        <v>1168</v>
      </c>
      <c r="I430" s="27" t="s">
        <v>1169</v>
      </c>
      <c r="J430" s="35" t="s">
        <v>1268</v>
      </c>
      <c r="K430" s="98" t="s">
        <v>1286</v>
      </c>
      <c r="L430" s="28" t="s">
        <v>1541</v>
      </c>
      <c r="M430" s="56">
        <v>42703.624595254631</v>
      </c>
      <c r="N430" s="31" t="s">
        <v>1300</v>
      </c>
    </row>
    <row r="431" spans="1:14" ht="52.8" x14ac:dyDescent="0.25">
      <c r="A431" s="31">
        <v>608</v>
      </c>
      <c r="B431" s="68" t="s">
        <v>948</v>
      </c>
      <c r="C431" s="34" t="s">
        <v>949</v>
      </c>
      <c r="D431" s="34" t="s">
        <v>125</v>
      </c>
      <c r="E431" s="31" t="s">
        <v>1164</v>
      </c>
      <c r="F431" s="31">
        <v>68</v>
      </c>
      <c r="G431" s="31">
        <v>16</v>
      </c>
      <c r="H431" s="27" t="s">
        <v>1170</v>
      </c>
      <c r="I431" s="27" t="s">
        <v>1171</v>
      </c>
      <c r="J431" s="35" t="s">
        <v>1268</v>
      </c>
      <c r="K431" s="98" t="s">
        <v>1286</v>
      </c>
      <c r="L431" s="24" t="s">
        <v>1536</v>
      </c>
      <c r="M431" s="56">
        <v>42703.624595254631</v>
      </c>
      <c r="N431" s="31" t="s">
        <v>1300</v>
      </c>
    </row>
    <row r="432" spans="1:14" ht="52.8" x14ac:dyDescent="0.25">
      <c r="A432" s="31">
        <v>609</v>
      </c>
      <c r="B432" s="68" t="s">
        <v>948</v>
      </c>
      <c r="C432" s="34" t="s">
        <v>949</v>
      </c>
      <c r="D432" s="34" t="s">
        <v>125</v>
      </c>
      <c r="E432" s="31" t="s">
        <v>1164</v>
      </c>
      <c r="F432" s="31">
        <v>68</v>
      </c>
      <c r="G432" s="31">
        <v>16</v>
      </c>
      <c r="H432" s="27" t="s">
        <v>1172</v>
      </c>
      <c r="I432" s="27" t="s">
        <v>1173</v>
      </c>
      <c r="J432" s="35" t="s">
        <v>1268</v>
      </c>
      <c r="K432" s="98" t="s">
        <v>1271</v>
      </c>
      <c r="M432" s="56">
        <v>42703.624595254631</v>
      </c>
      <c r="N432" s="31" t="s">
        <v>1300</v>
      </c>
    </row>
    <row r="433" spans="1:14" ht="52.8" x14ac:dyDescent="0.25">
      <c r="A433" s="31">
        <v>610</v>
      </c>
      <c r="B433" s="68" t="s">
        <v>948</v>
      </c>
      <c r="C433" s="34" t="s">
        <v>949</v>
      </c>
      <c r="D433" s="34" t="s">
        <v>125</v>
      </c>
      <c r="E433" s="31" t="s">
        <v>1164</v>
      </c>
      <c r="F433" s="31">
        <v>68</v>
      </c>
      <c r="G433" s="31">
        <v>19</v>
      </c>
      <c r="H433" s="27" t="s">
        <v>1174</v>
      </c>
      <c r="I433" s="27" t="s">
        <v>1175</v>
      </c>
      <c r="J433" s="35" t="s">
        <v>1268</v>
      </c>
      <c r="K433" s="98" t="s">
        <v>1271</v>
      </c>
      <c r="M433" s="56">
        <v>42703.624595254631</v>
      </c>
      <c r="N433" s="31" t="s">
        <v>1300</v>
      </c>
    </row>
    <row r="434" spans="1:14" ht="26.4" x14ac:dyDescent="0.25">
      <c r="A434" s="31">
        <v>611</v>
      </c>
      <c r="B434" s="68" t="s">
        <v>948</v>
      </c>
      <c r="C434" s="34" t="s">
        <v>949</v>
      </c>
      <c r="D434" s="34" t="s">
        <v>125</v>
      </c>
      <c r="E434" s="31" t="s">
        <v>1164</v>
      </c>
      <c r="F434" s="31">
        <v>69</v>
      </c>
      <c r="G434" s="31">
        <v>1</v>
      </c>
      <c r="H434" s="27" t="s">
        <v>1176</v>
      </c>
      <c r="I434" s="27" t="s">
        <v>1177</v>
      </c>
      <c r="J434" s="35" t="s">
        <v>1268</v>
      </c>
      <c r="K434" s="98" t="s">
        <v>1286</v>
      </c>
      <c r="L434" s="24" t="s">
        <v>1536</v>
      </c>
      <c r="M434" s="56">
        <v>42703.624595254631</v>
      </c>
      <c r="N434" s="31" t="s">
        <v>1300</v>
      </c>
    </row>
    <row r="435" spans="1:14" ht="52.8" x14ac:dyDescent="0.25">
      <c r="A435" s="31">
        <v>612</v>
      </c>
      <c r="B435" s="68" t="s">
        <v>948</v>
      </c>
      <c r="C435" s="34" t="s">
        <v>949</v>
      </c>
      <c r="D435" s="34" t="s">
        <v>125</v>
      </c>
      <c r="E435" s="31" t="s">
        <v>1178</v>
      </c>
      <c r="F435" s="31">
        <v>69</v>
      </c>
      <c r="G435" s="31">
        <v>3</v>
      </c>
      <c r="H435" s="27" t="s">
        <v>1179</v>
      </c>
      <c r="I435" s="27" t="s">
        <v>1180</v>
      </c>
      <c r="J435" s="35" t="s">
        <v>1268</v>
      </c>
      <c r="K435" s="98" t="s">
        <v>1286</v>
      </c>
      <c r="L435" s="24" t="s">
        <v>1536</v>
      </c>
      <c r="M435" s="56">
        <v>42703.624595254631</v>
      </c>
      <c r="N435" s="31" t="s">
        <v>1300</v>
      </c>
    </row>
    <row r="436" spans="1:14" ht="52.8" x14ac:dyDescent="0.25">
      <c r="A436" s="31">
        <v>613</v>
      </c>
      <c r="B436" s="68" t="s">
        <v>948</v>
      </c>
      <c r="C436" s="34" t="s">
        <v>949</v>
      </c>
      <c r="D436" s="34" t="s">
        <v>125</v>
      </c>
      <c r="E436" s="31" t="s">
        <v>1178</v>
      </c>
      <c r="F436" s="31">
        <v>69</v>
      </c>
      <c r="G436" s="31">
        <v>3</v>
      </c>
      <c r="H436" s="27" t="s">
        <v>1179</v>
      </c>
      <c r="I436" s="27" t="s">
        <v>1180</v>
      </c>
      <c r="J436" s="35" t="s">
        <v>1268</v>
      </c>
      <c r="K436" s="98" t="s">
        <v>1286</v>
      </c>
      <c r="L436" s="24" t="s">
        <v>1536</v>
      </c>
      <c r="M436" s="56">
        <v>42703.624595254631</v>
      </c>
      <c r="N436" s="31" t="s">
        <v>1300</v>
      </c>
    </row>
    <row r="437" spans="1:14" ht="39.6" x14ac:dyDescent="0.25">
      <c r="A437" s="31">
        <v>614</v>
      </c>
      <c r="B437" s="68" t="s">
        <v>948</v>
      </c>
      <c r="C437" s="34" t="s">
        <v>949</v>
      </c>
      <c r="D437" s="34" t="s">
        <v>125</v>
      </c>
      <c r="E437" s="31" t="s">
        <v>1178</v>
      </c>
      <c r="F437" s="31">
        <v>69</v>
      </c>
      <c r="G437" s="31">
        <v>11</v>
      </c>
      <c r="H437" s="27" t="s">
        <v>1181</v>
      </c>
      <c r="I437" s="27" t="s">
        <v>1126</v>
      </c>
      <c r="J437" s="35" t="s">
        <v>1268</v>
      </c>
      <c r="K437" s="98" t="s">
        <v>1286</v>
      </c>
      <c r="L437" s="24" t="s">
        <v>1536</v>
      </c>
      <c r="M437" s="56">
        <v>42703.624595254631</v>
      </c>
      <c r="N437" s="31" t="s">
        <v>1300</v>
      </c>
    </row>
    <row r="438" spans="1:14" x14ac:dyDescent="0.25">
      <c r="A438" s="35">
        <v>37</v>
      </c>
      <c r="B438" s="67" t="s">
        <v>40</v>
      </c>
      <c r="C438" s="67" t="s">
        <v>41</v>
      </c>
      <c r="D438" s="34" t="s">
        <v>120</v>
      </c>
      <c r="E438" s="35" t="s">
        <v>1228</v>
      </c>
      <c r="F438" s="31">
        <v>69</v>
      </c>
      <c r="G438" s="31">
        <v>13</v>
      </c>
      <c r="H438" s="94" t="s">
        <v>1209</v>
      </c>
      <c r="I438" s="94" t="s">
        <v>1210</v>
      </c>
      <c r="J438" s="35" t="s">
        <v>1268</v>
      </c>
      <c r="K438" s="98" t="s">
        <v>1271</v>
      </c>
      <c r="L438" s="28" t="s">
        <v>1542</v>
      </c>
      <c r="M438" s="56">
        <v>42703.624595254631</v>
      </c>
      <c r="N438" s="31" t="s">
        <v>1300</v>
      </c>
    </row>
    <row r="439" spans="1:14" ht="66" x14ac:dyDescent="0.25">
      <c r="A439" s="31">
        <v>615</v>
      </c>
      <c r="B439" s="68" t="s">
        <v>948</v>
      </c>
      <c r="C439" s="34" t="s">
        <v>949</v>
      </c>
      <c r="D439" s="34" t="s">
        <v>125</v>
      </c>
      <c r="E439" s="31" t="s">
        <v>1182</v>
      </c>
      <c r="F439" s="31">
        <v>69</v>
      </c>
      <c r="G439" s="31">
        <v>13</v>
      </c>
      <c r="H439" s="27" t="s">
        <v>1183</v>
      </c>
      <c r="I439" s="27" t="s">
        <v>1184</v>
      </c>
      <c r="J439" s="35" t="s">
        <v>1268</v>
      </c>
      <c r="K439" s="98" t="s">
        <v>1286</v>
      </c>
      <c r="L439" s="24" t="s">
        <v>1536</v>
      </c>
      <c r="M439" s="56">
        <v>42703.624595254631</v>
      </c>
      <c r="N439" s="31" t="s">
        <v>1300</v>
      </c>
    </row>
    <row r="440" spans="1:14" ht="26.4" x14ac:dyDescent="0.25">
      <c r="A440" s="31">
        <v>616</v>
      </c>
      <c r="B440" s="68" t="s">
        <v>948</v>
      </c>
      <c r="C440" s="34" t="s">
        <v>949</v>
      </c>
      <c r="D440" s="34" t="s">
        <v>125</v>
      </c>
      <c r="E440" s="31">
        <v>6</v>
      </c>
      <c r="F440" s="31">
        <v>69</v>
      </c>
      <c r="G440" s="31">
        <v>17</v>
      </c>
      <c r="H440" s="27" t="s">
        <v>1185</v>
      </c>
      <c r="I440" s="27" t="s">
        <v>1186</v>
      </c>
      <c r="J440" s="35" t="s">
        <v>1268</v>
      </c>
      <c r="K440" s="98" t="s">
        <v>1287</v>
      </c>
      <c r="M440" s="84">
        <v>42643.442824074074</v>
      </c>
      <c r="N440" s="31" t="s">
        <v>1300</v>
      </c>
    </row>
    <row r="441" spans="1:14" ht="39.6" x14ac:dyDescent="0.25">
      <c r="A441" s="31">
        <v>618</v>
      </c>
      <c r="B441" s="68" t="s">
        <v>948</v>
      </c>
      <c r="C441" s="34" t="s">
        <v>949</v>
      </c>
      <c r="D441" s="34" t="s">
        <v>125</v>
      </c>
      <c r="E441" s="31">
        <v>6</v>
      </c>
      <c r="F441" s="31">
        <v>69</v>
      </c>
      <c r="G441" s="31" t="s">
        <v>609</v>
      </c>
      <c r="H441" s="27" t="s">
        <v>1187</v>
      </c>
      <c r="I441" s="27" t="s">
        <v>1188</v>
      </c>
      <c r="J441" s="35" t="s">
        <v>1268</v>
      </c>
      <c r="K441" s="98" t="s">
        <v>1287</v>
      </c>
      <c r="M441" s="84">
        <v>42643.442824074074</v>
      </c>
      <c r="N441" s="31" t="s">
        <v>1300</v>
      </c>
    </row>
    <row r="442" spans="1:14" x14ac:dyDescent="0.25">
      <c r="A442" s="31">
        <v>117</v>
      </c>
      <c r="B442" s="34" t="s">
        <v>119</v>
      </c>
      <c r="C442" s="67" t="s">
        <v>42</v>
      </c>
      <c r="D442" s="34" t="s">
        <v>120</v>
      </c>
      <c r="E442" s="35">
        <v>6</v>
      </c>
      <c r="F442" s="35">
        <v>70</v>
      </c>
      <c r="G442" s="35">
        <v>1</v>
      </c>
      <c r="H442" s="27" t="s">
        <v>145</v>
      </c>
      <c r="I442" s="27" t="s">
        <v>261</v>
      </c>
      <c r="J442" s="35" t="s">
        <v>1268</v>
      </c>
      <c r="K442" s="98" t="s">
        <v>1271</v>
      </c>
      <c r="L442" s="24" t="s">
        <v>1585</v>
      </c>
      <c r="M442" s="84">
        <v>42643.442824074074</v>
      </c>
      <c r="N442" s="31" t="s">
        <v>1300</v>
      </c>
    </row>
    <row r="443" spans="1:14" ht="26.4" x14ac:dyDescent="0.25">
      <c r="A443" s="39">
        <v>71</v>
      </c>
      <c r="B443" s="34" t="s">
        <v>119</v>
      </c>
      <c r="C443" s="67" t="s">
        <v>42</v>
      </c>
      <c r="D443" s="34" t="s">
        <v>120</v>
      </c>
      <c r="E443" s="31" t="s">
        <v>162</v>
      </c>
      <c r="F443" s="31">
        <v>70</v>
      </c>
      <c r="G443" s="31">
        <v>1</v>
      </c>
      <c r="H443" s="27" t="s">
        <v>160</v>
      </c>
      <c r="I443" s="27" t="s">
        <v>163</v>
      </c>
      <c r="J443" s="35" t="s">
        <v>1268</v>
      </c>
      <c r="K443" s="98" t="s">
        <v>1271</v>
      </c>
      <c r="L443" s="24" t="s">
        <v>1585</v>
      </c>
      <c r="M443" s="84">
        <v>42643.442824074074</v>
      </c>
      <c r="N443" s="31" t="s">
        <v>1300</v>
      </c>
    </row>
    <row r="444" spans="1:14" ht="26.4" x14ac:dyDescent="0.25">
      <c r="A444" s="31">
        <v>617</v>
      </c>
      <c r="B444" s="68" t="s">
        <v>948</v>
      </c>
      <c r="C444" s="34" t="s">
        <v>949</v>
      </c>
      <c r="D444" s="34" t="s">
        <v>125</v>
      </c>
      <c r="E444" s="31">
        <v>6</v>
      </c>
      <c r="F444" s="31">
        <v>70</v>
      </c>
      <c r="G444" s="31">
        <v>8</v>
      </c>
      <c r="H444" s="27" t="s">
        <v>1185</v>
      </c>
      <c r="I444" s="27" t="s">
        <v>1186</v>
      </c>
      <c r="J444" s="35" t="s">
        <v>1268</v>
      </c>
      <c r="K444" s="98" t="s">
        <v>1287</v>
      </c>
      <c r="M444" s="84">
        <v>42643.442824074074</v>
      </c>
      <c r="N444" s="31" t="s">
        <v>1300</v>
      </c>
    </row>
    <row r="445" spans="1:14" x14ac:dyDescent="0.25">
      <c r="A445" s="31">
        <v>118</v>
      </c>
      <c r="B445" s="34" t="s">
        <v>119</v>
      </c>
      <c r="C445" s="67" t="s">
        <v>42</v>
      </c>
      <c r="D445" s="34" t="s">
        <v>120</v>
      </c>
      <c r="E445" s="35">
        <v>6</v>
      </c>
      <c r="F445" s="35">
        <v>70</v>
      </c>
      <c r="G445" s="35">
        <v>9</v>
      </c>
      <c r="H445" s="27" t="s">
        <v>145</v>
      </c>
      <c r="I445" s="27" t="s">
        <v>262</v>
      </c>
      <c r="J445" s="35" t="s">
        <v>1268</v>
      </c>
      <c r="K445" s="98" t="s">
        <v>1271</v>
      </c>
      <c r="M445" s="84">
        <v>42545.558889699074</v>
      </c>
      <c r="N445" s="31" t="s">
        <v>1300</v>
      </c>
    </row>
    <row r="446" spans="1:14" ht="92.4" x14ac:dyDescent="0.25">
      <c r="A446" s="31">
        <v>648</v>
      </c>
      <c r="B446" s="68" t="s">
        <v>948</v>
      </c>
      <c r="C446" s="34" t="s">
        <v>949</v>
      </c>
      <c r="D446" s="34" t="s">
        <v>125</v>
      </c>
      <c r="E446" s="31" t="s">
        <v>1332</v>
      </c>
      <c r="F446" s="31">
        <v>72</v>
      </c>
      <c r="G446" s="31">
        <v>5</v>
      </c>
      <c r="H446" s="27" t="s">
        <v>1333</v>
      </c>
      <c r="I446" s="27" t="s">
        <v>1334</v>
      </c>
      <c r="J446" s="35" t="s">
        <v>1268</v>
      </c>
      <c r="K446" s="98" t="s">
        <v>1271</v>
      </c>
      <c r="M446" s="56">
        <v>42703.624595254631</v>
      </c>
      <c r="N446" s="31" t="s">
        <v>1300</v>
      </c>
    </row>
    <row r="447" spans="1:14" ht="118.8" x14ac:dyDescent="0.25">
      <c r="A447" s="31">
        <v>649</v>
      </c>
      <c r="B447" s="68" t="s">
        <v>948</v>
      </c>
      <c r="C447" s="34" t="s">
        <v>949</v>
      </c>
      <c r="D447" s="34" t="s">
        <v>125</v>
      </c>
      <c r="E447" s="31" t="s">
        <v>1332</v>
      </c>
      <c r="F447" s="31">
        <v>72</v>
      </c>
      <c r="G447" s="31">
        <v>5</v>
      </c>
      <c r="H447" s="27" t="s">
        <v>1335</v>
      </c>
      <c r="I447" s="27" t="s">
        <v>1336</v>
      </c>
      <c r="J447" s="35" t="s">
        <v>1268</v>
      </c>
      <c r="K447" s="98" t="s">
        <v>1271</v>
      </c>
      <c r="L447" s="28" t="s">
        <v>1543</v>
      </c>
      <c r="M447" s="56">
        <v>42703.624595254631</v>
      </c>
      <c r="N447" s="31" t="s">
        <v>1300</v>
      </c>
    </row>
    <row r="448" spans="1:14" ht="66" x14ac:dyDescent="0.25">
      <c r="A448" s="31">
        <v>650</v>
      </c>
      <c r="B448" s="68" t="s">
        <v>948</v>
      </c>
      <c r="C448" s="34" t="s">
        <v>949</v>
      </c>
      <c r="D448" s="34" t="s">
        <v>125</v>
      </c>
      <c r="E448" s="31" t="s">
        <v>1332</v>
      </c>
      <c r="F448" s="31">
        <v>72</v>
      </c>
      <c r="G448" s="31">
        <v>7</v>
      </c>
      <c r="H448" s="27" t="s">
        <v>1337</v>
      </c>
      <c r="I448" s="27" t="s">
        <v>1338</v>
      </c>
      <c r="J448" s="35" t="s">
        <v>1268</v>
      </c>
      <c r="K448" s="98" t="s">
        <v>1271</v>
      </c>
      <c r="L448" s="28" t="s">
        <v>1544</v>
      </c>
      <c r="M448" s="56">
        <v>42703.624595254631</v>
      </c>
      <c r="N448" s="31" t="s">
        <v>1300</v>
      </c>
    </row>
    <row r="449" spans="1:14" ht="66" x14ac:dyDescent="0.25">
      <c r="A449" s="31">
        <v>651</v>
      </c>
      <c r="B449" s="68" t="s">
        <v>948</v>
      </c>
      <c r="C449" s="34" t="s">
        <v>949</v>
      </c>
      <c r="D449" s="34" t="s">
        <v>125</v>
      </c>
      <c r="E449" s="31" t="s">
        <v>1332</v>
      </c>
      <c r="F449" s="31">
        <v>72</v>
      </c>
      <c r="G449" s="31">
        <v>10</v>
      </c>
      <c r="H449" s="27" t="s">
        <v>1339</v>
      </c>
      <c r="I449" s="27" t="s">
        <v>1340</v>
      </c>
      <c r="J449" s="35" t="s">
        <v>1268</v>
      </c>
      <c r="K449" s="98" t="s">
        <v>1271</v>
      </c>
      <c r="M449" s="56">
        <v>42703.624595254631</v>
      </c>
      <c r="N449" s="31" t="s">
        <v>1300</v>
      </c>
    </row>
    <row r="450" spans="1:14" ht="66" x14ac:dyDescent="0.25">
      <c r="A450" s="31">
        <v>652</v>
      </c>
      <c r="B450" s="68" t="s">
        <v>948</v>
      </c>
      <c r="C450" s="34" t="s">
        <v>949</v>
      </c>
      <c r="D450" s="34" t="s">
        <v>125</v>
      </c>
      <c r="E450" s="31" t="s">
        <v>1332</v>
      </c>
      <c r="F450" s="31">
        <v>72</v>
      </c>
      <c r="G450" s="31">
        <v>11</v>
      </c>
      <c r="H450" s="27" t="s">
        <v>1341</v>
      </c>
      <c r="I450" s="27" t="s">
        <v>1342</v>
      </c>
      <c r="J450" s="35" t="s">
        <v>1268</v>
      </c>
      <c r="K450" s="98" t="s">
        <v>1271</v>
      </c>
      <c r="M450" s="56">
        <v>42703.624595254631</v>
      </c>
      <c r="N450" s="31" t="s">
        <v>1300</v>
      </c>
    </row>
    <row r="451" spans="1:14" ht="52.8" x14ac:dyDescent="0.25">
      <c r="A451" s="31">
        <v>653</v>
      </c>
      <c r="B451" s="68" t="s">
        <v>948</v>
      </c>
      <c r="C451" s="34" t="s">
        <v>949</v>
      </c>
      <c r="D451" s="34" t="s">
        <v>125</v>
      </c>
      <c r="E451" s="31" t="s">
        <v>1343</v>
      </c>
      <c r="F451" s="31">
        <v>72</v>
      </c>
      <c r="G451" s="31">
        <v>11</v>
      </c>
      <c r="H451" s="27" t="s">
        <v>1344</v>
      </c>
      <c r="I451" s="27" t="s">
        <v>1345</v>
      </c>
      <c r="J451" s="35" t="s">
        <v>1268</v>
      </c>
      <c r="K451" s="98" t="s">
        <v>1271</v>
      </c>
      <c r="M451" s="56">
        <v>42703.624595254631</v>
      </c>
      <c r="N451" s="31" t="s">
        <v>1300</v>
      </c>
    </row>
    <row r="452" spans="1:14" ht="92.4" x14ac:dyDescent="0.25">
      <c r="A452" s="31">
        <v>654</v>
      </c>
      <c r="B452" s="68" t="s">
        <v>948</v>
      </c>
      <c r="C452" s="34" t="s">
        <v>949</v>
      </c>
      <c r="D452" s="34" t="s">
        <v>125</v>
      </c>
      <c r="E452" s="31" t="s">
        <v>1343</v>
      </c>
      <c r="F452" s="31">
        <v>73</v>
      </c>
      <c r="G452" s="31">
        <v>-3</v>
      </c>
      <c r="H452" s="27" t="s">
        <v>1346</v>
      </c>
      <c r="I452" s="27" t="s">
        <v>1347</v>
      </c>
      <c r="J452" s="35" t="s">
        <v>1268</v>
      </c>
      <c r="K452" s="98" t="s">
        <v>1271</v>
      </c>
      <c r="M452" s="56">
        <v>42703.624595254631</v>
      </c>
      <c r="N452" s="31" t="s">
        <v>1300</v>
      </c>
    </row>
    <row r="453" spans="1:14" ht="145.19999999999999" x14ac:dyDescent="0.25">
      <c r="A453" s="31">
        <v>655</v>
      </c>
      <c r="B453" s="68" t="s">
        <v>948</v>
      </c>
      <c r="C453" s="34" t="s">
        <v>949</v>
      </c>
      <c r="D453" s="34" t="s">
        <v>125</v>
      </c>
      <c r="E453" s="31" t="s">
        <v>1343</v>
      </c>
      <c r="F453" s="31">
        <v>73</v>
      </c>
      <c r="G453" s="31">
        <v>2</v>
      </c>
      <c r="H453" s="27" t="s">
        <v>1348</v>
      </c>
      <c r="I453" s="27" t="s">
        <v>1349</v>
      </c>
      <c r="J453" s="35" t="s">
        <v>1268</v>
      </c>
      <c r="K453" s="98" t="s">
        <v>1271</v>
      </c>
      <c r="M453" s="56">
        <v>42703.624595254631</v>
      </c>
      <c r="N453" s="31" t="s">
        <v>1300</v>
      </c>
    </row>
    <row r="454" spans="1:14" ht="52.8" x14ac:dyDescent="0.25">
      <c r="A454" s="31">
        <v>656</v>
      </c>
      <c r="B454" s="68" t="s">
        <v>948</v>
      </c>
      <c r="C454" s="34" t="s">
        <v>949</v>
      </c>
      <c r="D454" s="34" t="s">
        <v>125</v>
      </c>
      <c r="E454" s="31" t="s">
        <v>1350</v>
      </c>
      <c r="F454" s="31">
        <v>73</v>
      </c>
      <c r="G454" s="31">
        <v>6</v>
      </c>
      <c r="H454" s="27" t="s">
        <v>1351</v>
      </c>
      <c r="I454" s="27" t="s">
        <v>1345</v>
      </c>
      <c r="J454" s="35" t="s">
        <v>1268</v>
      </c>
      <c r="K454" s="98" t="s">
        <v>1271</v>
      </c>
      <c r="M454" s="56">
        <v>42703.624595254631</v>
      </c>
      <c r="N454" s="31" t="s">
        <v>1300</v>
      </c>
    </row>
    <row r="455" spans="1:14" ht="66" x14ac:dyDescent="0.25">
      <c r="A455" s="31">
        <v>657</v>
      </c>
      <c r="B455" s="68" t="s">
        <v>948</v>
      </c>
      <c r="C455" s="34" t="s">
        <v>949</v>
      </c>
      <c r="D455" s="34" t="s">
        <v>125</v>
      </c>
      <c r="E455" s="31" t="s">
        <v>1350</v>
      </c>
      <c r="F455" s="31">
        <v>73</v>
      </c>
      <c r="G455" s="31">
        <v>11</v>
      </c>
      <c r="H455" s="27" t="s">
        <v>1352</v>
      </c>
      <c r="I455" s="27" t="s">
        <v>1353</v>
      </c>
      <c r="J455" s="35" t="s">
        <v>1268</v>
      </c>
      <c r="K455" s="98" t="s">
        <v>1271</v>
      </c>
      <c r="M455" s="56">
        <v>42703.624595254631</v>
      </c>
      <c r="N455" s="31" t="s">
        <v>1300</v>
      </c>
    </row>
    <row r="456" spans="1:14" ht="26.4" x14ac:dyDescent="0.25">
      <c r="A456" s="31">
        <v>658</v>
      </c>
      <c r="B456" s="68" t="s">
        <v>948</v>
      </c>
      <c r="C456" s="34" t="s">
        <v>949</v>
      </c>
      <c r="D456" s="34" t="s">
        <v>125</v>
      </c>
      <c r="E456" s="31" t="s">
        <v>1354</v>
      </c>
      <c r="F456" s="31">
        <v>73</v>
      </c>
      <c r="G456" s="31">
        <v>16</v>
      </c>
      <c r="H456" s="27" t="s">
        <v>1355</v>
      </c>
      <c r="I456" s="27" t="s">
        <v>1356</v>
      </c>
      <c r="J456" s="35" t="s">
        <v>1268</v>
      </c>
      <c r="K456" s="98" t="s">
        <v>1271</v>
      </c>
      <c r="M456" s="56">
        <v>42703.624595254631</v>
      </c>
      <c r="N456" s="31" t="s">
        <v>1300</v>
      </c>
    </row>
    <row r="457" spans="1:14" ht="26.4" x14ac:dyDescent="0.25">
      <c r="A457" s="31">
        <v>659</v>
      </c>
      <c r="B457" s="68" t="s">
        <v>948</v>
      </c>
      <c r="C457" s="34" t="s">
        <v>949</v>
      </c>
      <c r="D457" s="34" t="s">
        <v>125</v>
      </c>
      <c r="E457" s="31" t="s">
        <v>1354</v>
      </c>
      <c r="F457" s="31">
        <v>74</v>
      </c>
      <c r="G457" s="31">
        <v>4</v>
      </c>
      <c r="H457" s="27" t="s">
        <v>1355</v>
      </c>
      <c r="I457" s="27" t="s">
        <v>1356</v>
      </c>
      <c r="J457" s="35" t="s">
        <v>1268</v>
      </c>
      <c r="K457" s="98" t="s">
        <v>1271</v>
      </c>
      <c r="M457" s="56">
        <v>42703.624595254631</v>
      </c>
      <c r="N457" s="31" t="s">
        <v>1300</v>
      </c>
    </row>
    <row r="458" spans="1:14" ht="224.4" x14ac:dyDescent="0.25">
      <c r="A458" s="31">
        <v>660</v>
      </c>
      <c r="B458" s="68" t="s">
        <v>948</v>
      </c>
      <c r="C458" s="34" t="s">
        <v>949</v>
      </c>
      <c r="D458" s="34" t="s">
        <v>125</v>
      </c>
      <c r="E458" s="31" t="s">
        <v>1354</v>
      </c>
      <c r="F458" s="31">
        <v>74</v>
      </c>
      <c r="G458" s="31">
        <v>4</v>
      </c>
      <c r="H458" s="27" t="s">
        <v>1352</v>
      </c>
      <c r="I458" s="27" t="s">
        <v>1357</v>
      </c>
      <c r="J458" s="35" t="s">
        <v>1727</v>
      </c>
      <c r="K458" s="104" t="s">
        <v>1735</v>
      </c>
      <c r="M458" s="56">
        <v>42703.624595254631</v>
      </c>
      <c r="N458" s="31" t="s">
        <v>1300</v>
      </c>
    </row>
    <row r="459" spans="1:14" ht="79.2" x14ac:dyDescent="0.25">
      <c r="A459" s="31">
        <v>661</v>
      </c>
      <c r="B459" s="68" t="s">
        <v>948</v>
      </c>
      <c r="C459" s="34" t="s">
        <v>949</v>
      </c>
      <c r="D459" s="34" t="s">
        <v>125</v>
      </c>
      <c r="E459" s="31" t="s">
        <v>263</v>
      </c>
      <c r="F459" s="31">
        <v>75</v>
      </c>
      <c r="G459" s="31">
        <v>1</v>
      </c>
      <c r="H459" s="27" t="s">
        <v>1358</v>
      </c>
      <c r="I459" s="27" t="s">
        <v>1359</v>
      </c>
      <c r="J459" s="35" t="s">
        <v>1268</v>
      </c>
      <c r="K459" s="98" t="s">
        <v>1286</v>
      </c>
      <c r="L459" s="28" t="s">
        <v>1587</v>
      </c>
      <c r="M459" s="84">
        <v>42572.468237152774</v>
      </c>
      <c r="N459" s="31" t="s">
        <v>1300</v>
      </c>
    </row>
    <row r="460" spans="1:14" ht="39.6" x14ac:dyDescent="0.25">
      <c r="A460" s="31">
        <v>662</v>
      </c>
      <c r="B460" s="68" t="s">
        <v>948</v>
      </c>
      <c r="C460" s="34" t="s">
        <v>949</v>
      </c>
      <c r="D460" s="34" t="s">
        <v>125</v>
      </c>
      <c r="E460" s="31" t="s">
        <v>263</v>
      </c>
      <c r="F460" s="31">
        <v>75</v>
      </c>
      <c r="G460" s="31">
        <v>1</v>
      </c>
      <c r="H460" s="27" t="s">
        <v>1360</v>
      </c>
      <c r="I460" s="27" t="s">
        <v>1361</v>
      </c>
      <c r="J460" s="35" t="s">
        <v>1268</v>
      </c>
      <c r="K460" s="98" t="s">
        <v>1286</v>
      </c>
      <c r="L460" s="28" t="s">
        <v>1586</v>
      </c>
      <c r="M460" s="84">
        <v>42572.468237152774</v>
      </c>
      <c r="N460" s="31" t="s">
        <v>1300</v>
      </c>
    </row>
    <row r="461" spans="1:14" ht="26.4" x14ac:dyDescent="0.25">
      <c r="A461" s="31">
        <v>663</v>
      </c>
      <c r="B461" s="68" t="s">
        <v>948</v>
      </c>
      <c r="C461" s="34" t="s">
        <v>949</v>
      </c>
      <c r="D461" s="34" t="s">
        <v>125</v>
      </c>
      <c r="E461" s="31" t="s">
        <v>263</v>
      </c>
      <c r="F461" s="31">
        <v>75</v>
      </c>
      <c r="G461" s="31">
        <v>2</v>
      </c>
      <c r="H461" s="27" t="s">
        <v>1362</v>
      </c>
      <c r="I461" s="27" t="s">
        <v>1363</v>
      </c>
      <c r="J461" s="35" t="s">
        <v>1268</v>
      </c>
      <c r="K461" s="98" t="s">
        <v>1286</v>
      </c>
      <c r="L461" s="24" t="s">
        <v>1545</v>
      </c>
      <c r="M461" s="84">
        <v>42572.468237152774</v>
      </c>
      <c r="N461" s="31" t="s">
        <v>1300</v>
      </c>
    </row>
    <row r="462" spans="1:14" ht="52.8" x14ac:dyDescent="0.25">
      <c r="A462" s="31">
        <v>664</v>
      </c>
      <c r="B462" s="68" t="s">
        <v>948</v>
      </c>
      <c r="C462" s="34" t="s">
        <v>949</v>
      </c>
      <c r="D462" s="34" t="s">
        <v>125</v>
      </c>
      <c r="E462" s="31" t="s">
        <v>263</v>
      </c>
      <c r="F462" s="31">
        <v>75</v>
      </c>
      <c r="G462" s="31">
        <v>4</v>
      </c>
      <c r="H462" s="27" t="s">
        <v>1364</v>
      </c>
      <c r="I462" s="27" t="s">
        <v>1365</v>
      </c>
      <c r="J462" s="35" t="s">
        <v>1268</v>
      </c>
      <c r="K462" s="98" t="s">
        <v>1286</v>
      </c>
      <c r="L462" s="28" t="s">
        <v>1546</v>
      </c>
      <c r="M462" s="84">
        <v>42572.468237152774</v>
      </c>
      <c r="N462" s="31" t="s">
        <v>1300</v>
      </c>
    </row>
    <row r="463" spans="1:14" ht="66" x14ac:dyDescent="0.25">
      <c r="A463" s="31">
        <v>665</v>
      </c>
      <c r="B463" s="68" t="s">
        <v>948</v>
      </c>
      <c r="C463" s="34" t="s">
        <v>949</v>
      </c>
      <c r="D463" s="34" t="s">
        <v>125</v>
      </c>
      <c r="E463" s="31" t="s">
        <v>263</v>
      </c>
      <c r="F463" s="31">
        <v>75</v>
      </c>
      <c r="G463" s="31">
        <v>4</v>
      </c>
      <c r="H463" s="27" t="s">
        <v>1366</v>
      </c>
      <c r="I463" s="27" t="s">
        <v>1367</v>
      </c>
      <c r="J463" s="35" t="s">
        <v>1268</v>
      </c>
      <c r="K463" s="98" t="s">
        <v>1287</v>
      </c>
      <c r="L463" s="28" t="s">
        <v>1547</v>
      </c>
      <c r="M463" s="84">
        <v>42572.468237152774</v>
      </c>
      <c r="N463" s="31" t="s">
        <v>1300</v>
      </c>
    </row>
    <row r="464" spans="1:14" ht="66" x14ac:dyDescent="0.25">
      <c r="A464" s="31">
        <v>666</v>
      </c>
      <c r="B464" s="68" t="s">
        <v>948</v>
      </c>
      <c r="C464" s="34" t="s">
        <v>949</v>
      </c>
      <c r="D464" s="34" t="s">
        <v>125</v>
      </c>
      <c r="E464" s="31" t="s">
        <v>263</v>
      </c>
      <c r="F464" s="31">
        <v>75</v>
      </c>
      <c r="G464" s="31">
        <v>4</v>
      </c>
      <c r="H464" s="27" t="s">
        <v>1368</v>
      </c>
      <c r="I464" s="27" t="s">
        <v>1369</v>
      </c>
      <c r="J464" s="35" t="s">
        <v>1268</v>
      </c>
      <c r="K464" s="98" t="s">
        <v>1286</v>
      </c>
      <c r="L464" s="28" t="s">
        <v>1547</v>
      </c>
      <c r="M464" s="84">
        <v>42572.468237152774</v>
      </c>
      <c r="N464" s="31" t="s">
        <v>1300</v>
      </c>
    </row>
    <row r="465" spans="1:14" ht="39.6" x14ac:dyDescent="0.25">
      <c r="A465" s="31">
        <v>667</v>
      </c>
      <c r="B465" s="68" t="s">
        <v>948</v>
      </c>
      <c r="C465" s="34" t="s">
        <v>949</v>
      </c>
      <c r="D465" s="34" t="s">
        <v>125</v>
      </c>
      <c r="E465" s="31" t="s">
        <v>263</v>
      </c>
      <c r="F465" s="31">
        <v>75</v>
      </c>
      <c r="G465" s="31">
        <v>6</v>
      </c>
      <c r="H465" s="27" t="s">
        <v>1370</v>
      </c>
      <c r="I465" s="27" t="s">
        <v>1371</v>
      </c>
      <c r="J465" s="35" t="s">
        <v>1268</v>
      </c>
      <c r="K465" s="98" t="s">
        <v>1271</v>
      </c>
      <c r="M465" s="84">
        <v>42572.468237152774</v>
      </c>
      <c r="N465" s="31" t="s">
        <v>1300</v>
      </c>
    </row>
    <row r="466" spans="1:14" ht="79.2" x14ac:dyDescent="0.25">
      <c r="A466" s="31">
        <v>668</v>
      </c>
      <c r="B466" s="68" t="s">
        <v>948</v>
      </c>
      <c r="C466" s="34" t="s">
        <v>949</v>
      </c>
      <c r="D466" s="34" t="s">
        <v>125</v>
      </c>
      <c r="E466" s="31" t="s">
        <v>263</v>
      </c>
      <c r="F466" s="31">
        <v>75</v>
      </c>
      <c r="G466" s="31">
        <v>15</v>
      </c>
      <c r="H466" s="27" t="s">
        <v>1372</v>
      </c>
      <c r="I466" s="27" t="s">
        <v>1373</v>
      </c>
      <c r="J466" s="35" t="s">
        <v>1268</v>
      </c>
      <c r="K466" s="98" t="s">
        <v>1286</v>
      </c>
      <c r="L466" s="28" t="s">
        <v>1588</v>
      </c>
      <c r="M466" s="84">
        <v>42572.468237152774</v>
      </c>
      <c r="N466" s="31" t="s">
        <v>1300</v>
      </c>
    </row>
    <row r="467" spans="1:14" ht="26.4" x14ac:dyDescent="0.25">
      <c r="A467" s="31">
        <v>669</v>
      </c>
      <c r="B467" s="68" t="s">
        <v>948</v>
      </c>
      <c r="C467" s="34" t="s">
        <v>949</v>
      </c>
      <c r="D467" s="34" t="s">
        <v>125</v>
      </c>
      <c r="E467" s="31" t="s">
        <v>263</v>
      </c>
      <c r="F467" s="31">
        <v>75</v>
      </c>
      <c r="G467" s="31">
        <v>15</v>
      </c>
      <c r="H467" s="27" t="s">
        <v>1374</v>
      </c>
      <c r="I467" s="27" t="s">
        <v>1375</v>
      </c>
      <c r="J467" s="35" t="s">
        <v>1268</v>
      </c>
      <c r="K467" s="98" t="s">
        <v>1286</v>
      </c>
      <c r="L467" s="24" t="s">
        <v>1545</v>
      </c>
      <c r="M467" s="84">
        <v>42572.468237152774</v>
      </c>
      <c r="N467" s="31" t="s">
        <v>1300</v>
      </c>
    </row>
    <row r="468" spans="1:14" ht="92.4" x14ac:dyDescent="0.25">
      <c r="A468" s="39">
        <v>119</v>
      </c>
      <c r="B468" s="34" t="s">
        <v>119</v>
      </c>
      <c r="C468" s="67" t="s">
        <v>42</v>
      </c>
      <c r="D468" s="34" t="s">
        <v>120</v>
      </c>
      <c r="E468" s="35" t="s">
        <v>263</v>
      </c>
      <c r="F468" s="35">
        <v>76</v>
      </c>
      <c r="G468" s="35">
        <v>1</v>
      </c>
      <c r="H468" s="27" t="s">
        <v>145</v>
      </c>
      <c r="I468" s="27" t="s">
        <v>264</v>
      </c>
      <c r="J468" s="35" t="s">
        <v>1268</v>
      </c>
      <c r="K468" s="98" t="s">
        <v>1286</v>
      </c>
      <c r="L468" s="24" t="s">
        <v>1548</v>
      </c>
      <c r="M468" s="84">
        <v>42545.558889699074</v>
      </c>
      <c r="N468" s="31" t="s">
        <v>1300</v>
      </c>
    </row>
    <row r="469" spans="1:14" ht="132" x14ac:dyDescent="0.25">
      <c r="A469" s="31">
        <v>670</v>
      </c>
      <c r="B469" s="68" t="s">
        <v>948</v>
      </c>
      <c r="C469" s="34" t="s">
        <v>949</v>
      </c>
      <c r="D469" s="34" t="s">
        <v>125</v>
      </c>
      <c r="E469" s="31" t="s">
        <v>263</v>
      </c>
      <c r="F469" s="31">
        <v>76</v>
      </c>
      <c r="G469" s="31">
        <v>1</v>
      </c>
      <c r="H469" s="27" t="s">
        <v>1376</v>
      </c>
      <c r="I469" s="27" t="s">
        <v>1377</v>
      </c>
      <c r="J469" s="35" t="s">
        <v>1268</v>
      </c>
      <c r="K469" s="98" t="s">
        <v>1286</v>
      </c>
      <c r="L469" s="24" t="s">
        <v>1535</v>
      </c>
      <c r="M469" s="84">
        <v>42572.468237152774</v>
      </c>
      <c r="N469" s="31" t="s">
        <v>1300</v>
      </c>
    </row>
    <row r="470" spans="1:14" ht="66" x14ac:dyDescent="0.25">
      <c r="A470" s="31">
        <v>671</v>
      </c>
      <c r="B470" s="68" t="s">
        <v>948</v>
      </c>
      <c r="C470" s="34" t="s">
        <v>949</v>
      </c>
      <c r="D470" s="34" t="s">
        <v>120</v>
      </c>
      <c r="E470" s="31" t="s">
        <v>263</v>
      </c>
      <c r="F470" s="31">
        <v>76</v>
      </c>
      <c r="G470" s="31">
        <v>2</v>
      </c>
      <c r="H470" s="27" t="s">
        <v>1378</v>
      </c>
      <c r="I470" s="27" t="s">
        <v>1379</v>
      </c>
      <c r="J470" s="35" t="s">
        <v>1549</v>
      </c>
      <c r="K470" s="98" t="s">
        <v>1286</v>
      </c>
      <c r="L470" s="28" t="s">
        <v>1550</v>
      </c>
      <c r="M470" s="84">
        <v>42572.468237152774</v>
      </c>
      <c r="N470" s="31" t="s">
        <v>1300</v>
      </c>
    </row>
    <row r="471" spans="1:14" x14ac:dyDescent="0.25">
      <c r="A471" s="31">
        <v>672</v>
      </c>
      <c r="B471" s="68" t="s">
        <v>948</v>
      </c>
      <c r="C471" s="34" t="s">
        <v>949</v>
      </c>
      <c r="D471" s="34" t="s">
        <v>120</v>
      </c>
      <c r="E471" s="31" t="s">
        <v>263</v>
      </c>
      <c r="F471" s="31">
        <v>76</v>
      </c>
      <c r="G471" s="31">
        <v>2</v>
      </c>
      <c r="H471" s="27" t="s">
        <v>1380</v>
      </c>
      <c r="I471" s="27" t="s">
        <v>1381</v>
      </c>
      <c r="J471" s="35" t="s">
        <v>1268</v>
      </c>
      <c r="K471" s="98" t="s">
        <v>1271</v>
      </c>
      <c r="M471" s="84">
        <v>42572.468237152774</v>
      </c>
      <c r="N471" s="31" t="s">
        <v>1300</v>
      </c>
    </row>
    <row r="472" spans="1:14" ht="52.8" x14ac:dyDescent="0.25">
      <c r="A472" s="31">
        <v>673</v>
      </c>
      <c r="B472" s="68" t="s">
        <v>948</v>
      </c>
      <c r="C472" s="34" t="s">
        <v>949</v>
      </c>
      <c r="D472" s="34" t="s">
        <v>125</v>
      </c>
      <c r="E472" s="31" t="s">
        <v>263</v>
      </c>
      <c r="F472" s="31">
        <v>76</v>
      </c>
      <c r="G472" s="31">
        <v>2</v>
      </c>
      <c r="H472" s="27" t="s">
        <v>1382</v>
      </c>
      <c r="I472" s="27" t="s">
        <v>1383</v>
      </c>
      <c r="J472" s="35" t="s">
        <v>1268</v>
      </c>
      <c r="K472" s="98" t="s">
        <v>1287</v>
      </c>
      <c r="M472" s="84">
        <v>42572.468237152774</v>
      </c>
      <c r="N472" s="31" t="s">
        <v>1300</v>
      </c>
    </row>
    <row r="473" spans="1:14" ht="39.6" x14ac:dyDescent="0.25">
      <c r="A473" s="31">
        <v>674</v>
      </c>
      <c r="B473" s="68" t="s">
        <v>948</v>
      </c>
      <c r="C473" s="34" t="s">
        <v>949</v>
      </c>
      <c r="D473" s="34" t="s">
        <v>125</v>
      </c>
      <c r="E473" s="31" t="s">
        <v>263</v>
      </c>
      <c r="F473" s="31">
        <v>76</v>
      </c>
      <c r="G473" s="31">
        <v>4</v>
      </c>
      <c r="H473" s="27" t="s">
        <v>1384</v>
      </c>
      <c r="I473" s="27" t="s">
        <v>1385</v>
      </c>
      <c r="J473" s="35" t="s">
        <v>1549</v>
      </c>
      <c r="K473" s="98" t="s">
        <v>1286</v>
      </c>
      <c r="L473" s="28" t="s">
        <v>1551</v>
      </c>
      <c r="M473" s="84">
        <v>42572.468237152774</v>
      </c>
      <c r="N473" s="31" t="s">
        <v>1300</v>
      </c>
    </row>
    <row r="474" spans="1:14" ht="92.4" x14ac:dyDescent="0.25">
      <c r="A474" s="31">
        <v>675</v>
      </c>
      <c r="B474" s="68" t="s">
        <v>948</v>
      </c>
      <c r="C474" s="34" t="s">
        <v>949</v>
      </c>
      <c r="D474" s="34" t="s">
        <v>125</v>
      </c>
      <c r="E474" s="31" t="s">
        <v>263</v>
      </c>
      <c r="F474" s="31">
        <v>76</v>
      </c>
      <c r="G474" s="31">
        <v>4</v>
      </c>
      <c r="H474" s="27" t="s">
        <v>1386</v>
      </c>
      <c r="I474" s="27" t="s">
        <v>1387</v>
      </c>
      <c r="J474" s="35" t="s">
        <v>1549</v>
      </c>
      <c r="K474" s="98" t="s">
        <v>1286</v>
      </c>
      <c r="L474" s="28" t="s">
        <v>1552</v>
      </c>
      <c r="M474" s="84">
        <v>42572.468237152774</v>
      </c>
      <c r="N474" s="31" t="s">
        <v>1300</v>
      </c>
    </row>
    <row r="475" spans="1:14" ht="39.6" x14ac:dyDescent="0.25">
      <c r="A475" s="31">
        <v>676</v>
      </c>
      <c r="B475" s="68" t="s">
        <v>948</v>
      </c>
      <c r="C475" s="34" t="s">
        <v>949</v>
      </c>
      <c r="D475" s="34" t="s">
        <v>125</v>
      </c>
      <c r="E475" s="31" t="s">
        <v>263</v>
      </c>
      <c r="F475" s="31">
        <v>76</v>
      </c>
      <c r="G475" s="31">
        <v>5</v>
      </c>
      <c r="H475" s="27" t="s">
        <v>1388</v>
      </c>
      <c r="I475" s="27" t="s">
        <v>1389</v>
      </c>
      <c r="J475" s="35" t="s">
        <v>1549</v>
      </c>
      <c r="K475" s="98" t="s">
        <v>1286</v>
      </c>
      <c r="L475" s="28" t="s">
        <v>1553</v>
      </c>
      <c r="M475" s="84">
        <v>42572.468237152774</v>
      </c>
      <c r="N475" s="31" t="s">
        <v>1300</v>
      </c>
    </row>
    <row r="476" spans="1:14" ht="39.6" x14ac:dyDescent="0.25">
      <c r="A476" s="31">
        <v>120</v>
      </c>
      <c r="B476" s="34" t="s">
        <v>119</v>
      </c>
      <c r="C476" s="67" t="s">
        <v>42</v>
      </c>
      <c r="D476" s="34" t="s">
        <v>120</v>
      </c>
      <c r="E476" s="35" t="s">
        <v>263</v>
      </c>
      <c r="F476" s="35">
        <v>76</v>
      </c>
      <c r="G476" s="35">
        <v>6</v>
      </c>
      <c r="H476" s="27" t="s">
        <v>145</v>
      </c>
      <c r="I476" s="27" t="s">
        <v>265</v>
      </c>
      <c r="J476" s="35" t="s">
        <v>1549</v>
      </c>
      <c r="K476" s="98" t="s">
        <v>1286</v>
      </c>
      <c r="L476" s="24" t="s">
        <v>1554</v>
      </c>
      <c r="M476" s="84">
        <v>42545.558889699074</v>
      </c>
      <c r="N476" s="31" t="s">
        <v>1300</v>
      </c>
    </row>
    <row r="477" spans="1:14" ht="26.4" x14ac:dyDescent="0.25">
      <c r="A477" s="31">
        <v>677</v>
      </c>
      <c r="B477" s="68" t="s">
        <v>948</v>
      </c>
      <c r="C477" s="34" t="s">
        <v>949</v>
      </c>
      <c r="D477" s="34" t="s">
        <v>125</v>
      </c>
      <c r="E477" s="31" t="s">
        <v>1390</v>
      </c>
      <c r="F477" s="31">
        <v>76</v>
      </c>
      <c r="G477" s="31">
        <v>8</v>
      </c>
      <c r="H477" s="27" t="s">
        <v>1391</v>
      </c>
      <c r="I477" s="27" t="s">
        <v>1392</v>
      </c>
      <c r="J477" s="35" t="s">
        <v>1268</v>
      </c>
      <c r="K477" s="98" t="s">
        <v>1287</v>
      </c>
      <c r="L477" s="24" t="s">
        <v>1555</v>
      </c>
      <c r="M477" s="84">
        <v>42572.468237152774</v>
      </c>
      <c r="N477" s="31" t="s">
        <v>1300</v>
      </c>
    </row>
    <row r="478" spans="1:14" ht="52.8" x14ac:dyDescent="0.25">
      <c r="A478" s="31">
        <v>678</v>
      </c>
      <c r="B478" s="68" t="s">
        <v>948</v>
      </c>
      <c r="C478" s="34" t="s">
        <v>949</v>
      </c>
      <c r="D478" s="34" t="s">
        <v>125</v>
      </c>
      <c r="E478" s="31" t="s">
        <v>1390</v>
      </c>
      <c r="F478" s="31">
        <v>76</v>
      </c>
      <c r="G478" s="31">
        <v>19</v>
      </c>
      <c r="H478" s="27" t="s">
        <v>1393</v>
      </c>
      <c r="I478" s="27" t="s">
        <v>1394</v>
      </c>
      <c r="J478" s="35" t="s">
        <v>1268</v>
      </c>
      <c r="K478" s="98" t="s">
        <v>1286</v>
      </c>
      <c r="L478" s="24" t="s">
        <v>1545</v>
      </c>
      <c r="M478" s="84">
        <v>42572.468237152774</v>
      </c>
      <c r="N478" s="31" t="s">
        <v>1300</v>
      </c>
    </row>
    <row r="479" spans="1:14" ht="92.4" x14ac:dyDescent="0.25">
      <c r="A479" s="31">
        <v>679</v>
      </c>
      <c r="B479" s="68" t="s">
        <v>948</v>
      </c>
      <c r="C479" s="34" t="s">
        <v>949</v>
      </c>
      <c r="D479" s="34" t="s">
        <v>125</v>
      </c>
      <c r="E479" s="31" t="s">
        <v>1390</v>
      </c>
      <c r="F479" s="31">
        <v>77</v>
      </c>
      <c r="G479" s="31">
        <v>1</v>
      </c>
      <c r="H479" s="27" t="s">
        <v>1395</v>
      </c>
      <c r="I479" s="27" t="s">
        <v>1396</v>
      </c>
      <c r="J479" s="35" t="s">
        <v>1268</v>
      </c>
      <c r="K479" s="98" t="s">
        <v>1286</v>
      </c>
      <c r="L479" s="24" t="s">
        <v>1545</v>
      </c>
      <c r="M479" s="84">
        <v>42572.468237152774</v>
      </c>
      <c r="N479" s="31" t="s">
        <v>1300</v>
      </c>
    </row>
    <row r="480" spans="1:14" ht="79.2" x14ac:dyDescent="0.25">
      <c r="A480" s="31">
        <v>680</v>
      </c>
      <c r="B480" s="68" t="s">
        <v>948</v>
      </c>
      <c r="C480" s="34" t="s">
        <v>949</v>
      </c>
      <c r="D480" s="34" t="s">
        <v>125</v>
      </c>
      <c r="E480" s="31" t="s">
        <v>1390</v>
      </c>
      <c r="F480" s="31">
        <v>77</v>
      </c>
      <c r="G480" s="31">
        <v>2</v>
      </c>
      <c r="H480" s="27" t="s">
        <v>1397</v>
      </c>
      <c r="I480" s="27" t="s">
        <v>1398</v>
      </c>
      <c r="J480" s="35" t="s">
        <v>1268</v>
      </c>
      <c r="K480" s="98" t="s">
        <v>1286</v>
      </c>
      <c r="L480" s="24" t="s">
        <v>1535</v>
      </c>
      <c r="M480" s="84">
        <v>42572.468237152774</v>
      </c>
      <c r="N480" s="31" t="s">
        <v>1300</v>
      </c>
    </row>
    <row r="481" spans="1:14" ht="132" x14ac:dyDescent="0.25">
      <c r="A481" s="31">
        <v>681</v>
      </c>
      <c r="B481" s="68" t="s">
        <v>948</v>
      </c>
      <c r="C481" s="34" t="s">
        <v>949</v>
      </c>
      <c r="D481" s="34" t="s">
        <v>125</v>
      </c>
      <c r="E481" s="31" t="s">
        <v>1390</v>
      </c>
      <c r="F481" s="31">
        <v>77</v>
      </c>
      <c r="G481" s="31">
        <v>2</v>
      </c>
      <c r="H481" s="27" t="s">
        <v>1399</v>
      </c>
      <c r="I481" s="27" t="s">
        <v>1400</v>
      </c>
      <c r="J481" s="35" t="s">
        <v>1268</v>
      </c>
      <c r="K481" s="98" t="s">
        <v>1286</v>
      </c>
      <c r="L481" s="24" t="s">
        <v>1545</v>
      </c>
      <c r="M481" s="84">
        <v>42572.468237152774</v>
      </c>
      <c r="N481" s="31" t="s">
        <v>1300</v>
      </c>
    </row>
    <row r="482" spans="1:14" ht="79.2" x14ac:dyDescent="0.25">
      <c r="A482" s="31">
        <v>682</v>
      </c>
      <c r="B482" s="68" t="s">
        <v>948</v>
      </c>
      <c r="C482" s="34" t="s">
        <v>949</v>
      </c>
      <c r="D482" s="34" t="s">
        <v>125</v>
      </c>
      <c r="E482" s="31" t="s">
        <v>1401</v>
      </c>
      <c r="F482" s="31">
        <v>77</v>
      </c>
      <c r="G482" s="31">
        <v>6</v>
      </c>
      <c r="H482" s="27" t="s">
        <v>1402</v>
      </c>
      <c r="I482" s="27" t="s">
        <v>1403</v>
      </c>
      <c r="J482" s="35" t="s">
        <v>1268</v>
      </c>
      <c r="K482" s="98" t="s">
        <v>1286</v>
      </c>
      <c r="L482" s="28" t="s">
        <v>1556</v>
      </c>
      <c r="M482" s="84">
        <v>42572.468237152774</v>
      </c>
      <c r="N482" s="31" t="s">
        <v>1300</v>
      </c>
    </row>
    <row r="483" spans="1:14" ht="52.8" x14ac:dyDescent="0.25">
      <c r="A483" s="31">
        <v>683</v>
      </c>
      <c r="B483" s="68" t="s">
        <v>948</v>
      </c>
      <c r="C483" s="34" t="s">
        <v>949</v>
      </c>
      <c r="D483" s="34" t="s">
        <v>125</v>
      </c>
      <c r="E483" s="31" t="s">
        <v>1401</v>
      </c>
      <c r="F483" s="31">
        <v>78</v>
      </c>
      <c r="G483" s="31">
        <v>1</v>
      </c>
      <c r="H483" s="27" t="s">
        <v>1404</v>
      </c>
      <c r="I483" s="27" t="s">
        <v>1405</v>
      </c>
      <c r="J483" s="35" t="s">
        <v>1268</v>
      </c>
      <c r="K483" s="98" t="s">
        <v>1286</v>
      </c>
      <c r="L483" s="24" t="s">
        <v>1535</v>
      </c>
      <c r="M483" s="84">
        <v>42572.468237152774</v>
      </c>
      <c r="N483" s="31" t="s">
        <v>1300</v>
      </c>
    </row>
    <row r="484" spans="1:14" ht="52.8" x14ac:dyDescent="0.25">
      <c r="A484" s="31">
        <v>684</v>
      </c>
      <c r="B484" s="68" t="s">
        <v>948</v>
      </c>
      <c r="C484" s="34" t="s">
        <v>949</v>
      </c>
      <c r="D484" s="34" t="s">
        <v>125</v>
      </c>
      <c r="E484" s="31" t="s">
        <v>1406</v>
      </c>
      <c r="F484" s="31">
        <v>78</v>
      </c>
      <c r="G484" s="31">
        <v>3</v>
      </c>
      <c r="H484" s="27" t="s">
        <v>1407</v>
      </c>
      <c r="I484" s="27" t="s">
        <v>1408</v>
      </c>
      <c r="J484" s="35" t="s">
        <v>1268</v>
      </c>
      <c r="K484" s="98" t="s">
        <v>1286</v>
      </c>
      <c r="L484" s="28" t="s">
        <v>1557</v>
      </c>
      <c r="M484" s="84">
        <v>42572.468237152774</v>
      </c>
      <c r="N484" s="31" t="s">
        <v>1300</v>
      </c>
    </row>
    <row r="485" spans="1:14" ht="39.6" x14ac:dyDescent="0.25">
      <c r="A485" s="31">
        <v>685</v>
      </c>
      <c r="B485" s="68" t="s">
        <v>948</v>
      </c>
      <c r="C485" s="34" t="s">
        <v>949</v>
      </c>
      <c r="D485" s="34" t="s">
        <v>125</v>
      </c>
      <c r="E485" s="31" t="s">
        <v>1406</v>
      </c>
      <c r="F485" s="31">
        <v>78</v>
      </c>
      <c r="G485" s="31">
        <v>13</v>
      </c>
      <c r="H485" s="27" t="s">
        <v>1409</v>
      </c>
      <c r="I485" s="27" t="s">
        <v>1408</v>
      </c>
      <c r="J485" s="35" t="s">
        <v>1268</v>
      </c>
      <c r="K485" s="98" t="s">
        <v>1286</v>
      </c>
      <c r="L485" s="24" t="s">
        <v>1545</v>
      </c>
      <c r="M485" s="84">
        <v>42572.468237152774</v>
      </c>
      <c r="N485" s="31" t="s">
        <v>1300</v>
      </c>
    </row>
    <row r="486" spans="1:14" ht="66" x14ac:dyDescent="0.25">
      <c r="A486" s="31">
        <v>686</v>
      </c>
      <c r="B486" s="68" t="s">
        <v>948</v>
      </c>
      <c r="C486" s="34" t="s">
        <v>949</v>
      </c>
      <c r="D486" s="34" t="s">
        <v>125</v>
      </c>
      <c r="E486" s="31" t="s">
        <v>1406</v>
      </c>
      <c r="F486" s="31">
        <v>79</v>
      </c>
      <c r="G486" s="31">
        <v>1</v>
      </c>
      <c r="H486" s="27" t="s">
        <v>1410</v>
      </c>
      <c r="I486" s="27" t="s">
        <v>1411</v>
      </c>
      <c r="J486" s="35" t="s">
        <v>1268</v>
      </c>
      <c r="K486" s="98" t="s">
        <v>1286</v>
      </c>
      <c r="L486" s="24" t="s">
        <v>1545</v>
      </c>
      <c r="M486" s="84">
        <v>42572.468237152774</v>
      </c>
      <c r="N486" s="31" t="s">
        <v>1300</v>
      </c>
    </row>
    <row r="487" spans="1:14" ht="39.6" x14ac:dyDescent="0.25">
      <c r="A487" s="31">
        <v>687</v>
      </c>
      <c r="B487" s="68" t="s">
        <v>948</v>
      </c>
      <c r="C487" s="34" t="s">
        <v>949</v>
      </c>
      <c r="D487" s="34" t="s">
        <v>125</v>
      </c>
      <c r="E487" s="31" t="s">
        <v>1406</v>
      </c>
      <c r="F487" s="31">
        <v>79</v>
      </c>
      <c r="G487" s="31">
        <v>1</v>
      </c>
      <c r="H487" s="27" t="s">
        <v>1412</v>
      </c>
      <c r="I487" s="27" t="s">
        <v>1413</v>
      </c>
      <c r="J487" s="35" t="s">
        <v>1268</v>
      </c>
      <c r="K487" s="98" t="s">
        <v>1286</v>
      </c>
      <c r="L487" s="28" t="s">
        <v>1558</v>
      </c>
      <c r="M487" s="84">
        <v>42572.468237152774</v>
      </c>
      <c r="N487" s="31" t="s">
        <v>1300</v>
      </c>
    </row>
    <row r="488" spans="1:14" ht="66" x14ac:dyDescent="0.25">
      <c r="A488" s="31">
        <v>688</v>
      </c>
      <c r="B488" s="68" t="s">
        <v>948</v>
      </c>
      <c r="C488" s="34" t="s">
        <v>949</v>
      </c>
      <c r="D488" s="34" t="s">
        <v>125</v>
      </c>
      <c r="E488" s="31" t="s">
        <v>1406</v>
      </c>
      <c r="F488" s="31">
        <v>79</v>
      </c>
      <c r="G488" s="31">
        <v>2</v>
      </c>
      <c r="H488" s="27" t="s">
        <v>1414</v>
      </c>
      <c r="I488" s="27" t="s">
        <v>1415</v>
      </c>
      <c r="J488" s="35" t="s">
        <v>1268</v>
      </c>
      <c r="K488" s="98" t="s">
        <v>1286</v>
      </c>
      <c r="L488" s="24" t="s">
        <v>1535</v>
      </c>
      <c r="M488" s="84">
        <v>42572.468237152774</v>
      </c>
      <c r="N488" s="31" t="s">
        <v>1300</v>
      </c>
    </row>
    <row r="489" spans="1:14" ht="39.6" x14ac:dyDescent="0.25">
      <c r="A489" s="31">
        <v>689</v>
      </c>
      <c r="B489" s="68" t="s">
        <v>948</v>
      </c>
      <c r="C489" s="34" t="s">
        <v>949</v>
      </c>
      <c r="D489" s="34" t="s">
        <v>125</v>
      </c>
      <c r="E489" s="31" t="s">
        <v>1416</v>
      </c>
      <c r="F489" s="31">
        <v>79</v>
      </c>
      <c r="G489" s="31">
        <v>4</v>
      </c>
      <c r="H489" s="27" t="s">
        <v>1417</v>
      </c>
      <c r="I489" s="27" t="s">
        <v>1418</v>
      </c>
      <c r="J489" s="35" t="s">
        <v>1268</v>
      </c>
      <c r="K489" s="98" t="s">
        <v>1271</v>
      </c>
      <c r="M489" s="84">
        <v>42572.468237152774</v>
      </c>
      <c r="N489" s="31" t="s">
        <v>1300</v>
      </c>
    </row>
    <row r="490" spans="1:14" ht="118.8" x14ac:dyDescent="0.25">
      <c r="A490" s="31">
        <v>690</v>
      </c>
      <c r="B490" s="68" t="s">
        <v>948</v>
      </c>
      <c r="C490" s="34" t="s">
        <v>949</v>
      </c>
      <c r="D490" s="34" t="s">
        <v>125</v>
      </c>
      <c r="E490" s="31" t="s">
        <v>266</v>
      </c>
      <c r="F490" s="31">
        <v>80</v>
      </c>
      <c r="G490" s="31">
        <v>1</v>
      </c>
      <c r="H490" s="27" t="s">
        <v>1419</v>
      </c>
      <c r="I490" s="27" t="s">
        <v>1420</v>
      </c>
      <c r="J490" s="35" t="s">
        <v>1268</v>
      </c>
      <c r="K490" s="98" t="s">
        <v>1271</v>
      </c>
      <c r="M490" s="84">
        <v>42572.468237152774</v>
      </c>
      <c r="N490" s="31" t="s">
        <v>1300</v>
      </c>
    </row>
    <row r="491" spans="1:14" ht="92.4" x14ac:dyDescent="0.25">
      <c r="A491" s="31">
        <v>691</v>
      </c>
      <c r="B491" s="68" t="s">
        <v>948</v>
      </c>
      <c r="C491" s="34" t="s">
        <v>949</v>
      </c>
      <c r="D491" s="34" t="s">
        <v>125</v>
      </c>
      <c r="E491" s="31" t="s">
        <v>266</v>
      </c>
      <c r="F491" s="31">
        <v>80</v>
      </c>
      <c r="G491" s="31">
        <v>1</v>
      </c>
      <c r="H491" s="27" t="s">
        <v>1421</v>
      </c>
      <c r="I491" s="27" t="s">
        <v>1728</v>
      </c>
      <c r="J491" s="35" t="s">
        <v>1275</v>
      </c>
      <c r="K491" s="101" t="s">
        <v>1286</v>
      </c>
      <c r="M491" s="84">
        <v>42572.468237152774</v>
      </c>
      <c r="N491" s="31" t="s">
        <v>1300</v>
      </c>
    </row>
    <row r="492" spans="1:14" ht="79.2" x14ac:dyDescent="0.25">
      <c r="A492" s="31">
        <v>692</v>
      </c>
      <c r="B492" s="68" t="s">
        <v>948</v>
      </c>
      <c r="C492" s="34" t="s">
        <v>949</v>
      </c>
      <c r="D492" s="34" t="s">
        <v>125</v>
      </c>
      <c r="E492" s="31" t="s">
        <v>266</v>
      </c>
      <c r="F492" s="31">
        <v>80</v>
      </c>
      <c r="G492" s="31">
        <v>1</v>
      </c>
      <c r="H492" s="27" t="s">
        <v>1422</v>
      </c>
      <c r="I492" s="27" t="s">
        <v>1423</v>
      </c>
      <c r="J492" s="35" t="s">
        <v>1528</v>
      </c>
      <c r="K492" s="98" t="s">
        <v>1286</v>
      </c>
      <c r="M492" s="84">
        <v>42572.468237152774</v>
      </c>
      <c r="N492" s="31" t="s">
        <v>1300</v>
      </c>
    </row>
    <row r="493" spans="1:14" ht="52.8" x14ac:dyDescent="0.25">
      <c r="A493" s="31">
        <v>693</v>
      </c>
      <c r="B493" s="68" t="s">
        <v>948</v>
      </c>
      <c r="C493" s="34" t="s">
        <v>949</v>
      </c>
      <c r="D493" s="34" t="s">
        <v>125</v>
      </c>
      <c r="E493" s="31" t="s">
        <v>266</v>
      </c>
      <c r="F493" s="31">
        <v>80</v>
      </c>
      <c r="G493" s="31">
        <v>1</v>
      </c>
      <c r="H493" s="27" t="s">
        <v>1424</v>
      </c>
      <c r="I493" s="27" t="s">
        <v>1425</v>
      </c>
      <c r="J493" s="35" t="s">
        <v>1268</v>
      </c>
      <c r="K493" s="98" t="s">
        <v>1286</v>
      </c>
      <c r="L493" s="28" t="s">
        <v>1559</v>
      </c>
      <c r="M493" s="84">
        <v>42572.468237152774</v>
      </c>
      <c r="N493" s="31" t="s">
        <v>1300</v>
      </c>
    </row>
    <row r="494" spans="1:14" ht="237.6" x14ac:dyDescent="0.25">
      <c r="A494" s="31">
        <v>694</v>
      </c>
      <c r="B494" s="68" t="s">
        <v>948</v>
      </c>
      <c r="C494" s="34" t="s">
        <v>949</v>
      </c>
      <c r="D494" s="34" t="s">
        <v>125</v>
      </c>
      <c r="E494" s="31" t="s">
        <v>266</v>
      </c>
      <c r="F494" s="31">
        <v>80</v>
      </c>
      <c r="G494" s="31">
        <v>2</v>
      </c>
      <c r="H494" s="27" t="s">
        <v>1426</v>
      </c>
      <c r="I494" s="27" t="s">
        <v>1427</v>
      </c>
      <c r="J494" s="35" t="s">
        <v>1268</v>
      </c>
      <c r="K494" s="98" t="s">
        <v>1286</v>
      </c>
      <c r="L494" s="24" t="s">
        <v>1535</v>
      </c>
      <c r="M494" s="84">
        <v>42572.468237152774</v>
      </c>
      <c r="N494" s="31" t="s">
        <v>1300</v>
      </c>
    </row>
    <row r="495" spans="1:14" ht="92.4" x14ac:dyDescent="0.25">
      <c r="A495" s="31">
        <v>695</v>
      </c>
      <c r="B495" s="68" t="s">
        <v>948</v>
      </c>
      <c r="C495" s="34" t="s">
        <v>949</v>
      </c>
      <c r="D495" s="34" t="s">
        <v>125</v>
      </c>
      <c r="E495" s="31" t="s">
        <v>263</v>
      </c>
      <c r="F495" s="31">
        <v>80</v>
      </c>
      <c r="G495" s="31">
        <v>3</v>
      </c>
      <c r="H495" s="27" t="s">
        <v>1428</v>
      </c>
      <c r="I495" s="27" t="s">
        <v>1429</v>
      </c>
      <c r="J495" s="35" t="s">
        <v>1268</v>
      </c>
      <c r="K495" s="98" t="s">
        <v>1286</v>
      </c>
      <c r="L495" s="24" t="s">
        <v>1560</v>
      </c>
      <c r="M495" s="84">
        <v>42572.468237152774</v>
      </c>
      <c r="N495" s="31" t="s">
        <v>1300</v>
      </c>
    </row>
    <row r="496" spans="1:14" x14ac:dyDescent="0.25">
      <c r="A496" s="31">
        <v>696</v>
      </c>
      <c r="B496" s="68" t="s">
        <v>948</v>
      </c>
      <c r="C496" s="34" t="s">
        <v>949</v>
      </c>
      <c r="D496" s="34" t="s">
        <v>125</v>
      </c>
      <c r="E496" s="31" t="s">
        <v>263</v>
      </c>
      <c r="F496" s="31">
        <v>80</v>
      </c>
      <c r="G496" s="31">
        <v>3</v>
      </c>
      <c r="H496" s="27" t="s">
        <v>1380</v>
      </c>
      <c r="I496" s="27" t="s">
        <v>1381</v>
      </c>
      <c r="J496" s="35" t="s">
        <v>1268</v>
      </c>
      <c r="K496" s="98" t="s">
        <v>1271</v>
      </c>
      <c r="M496" s="84">
        <v>42572.468237152774</v>
      </c>
      <c r="N496" s="31" t="s">
        <v>1300</v>
      </c>
    </row>
    <row r="497" spans="1:14" ht="52.8" x14ac:dyDescent="0.25">
      <c r="A497" s="31">
        <v>697</v>
      </c>
      <c r="B497" s="68" t="s">
        <v>948</v>
      </c>
      <c r="C497" s="34" t="s">
        <v>949</v>
      </c>
      <c r="D497" s="34" t="s">
        <v>125</v>
      </c>
      <c r="E497" s="31" t="s">
        <v>263</v>
      </c>
      <c r="F497" s="31">
        <v>80</v>
      </c>
      <c r="G497" s="31">
        <v>3</v>
      </c>
      <c r="H497" s="27" t="s">
        <v>1430</v>
      </c>
      <c r="I497" s="27" t="s">
        <v>1431</v>
      </c>
      <c r="J497" s="35" t="s">
        <v>1268</v>
      </c>
      <c r="K497" s="98" t="s">
        <v>1286</v>
      </c>
      <c r="L497" s="24" t="s">
        <v>1561</v>
      </c>
      <c r="M497" s="84">
        <v>42572.468237152774</v>
      </c>
      <c r="N497" s="31" t="s">
        <v>1300</v>
      </c>
    </row>
    <row r="498" spans="1:14" ht="26.4" x14ac:dyDescent="0.25">
      <c r="A498" s="31">
        <v>698</v>
      </c>
      <c r="B498" s="68" t="s">
        <v>948</v>
      </c>
      <c r="C498" s="34" t="s">
        <v>949</v>
      </c>
      <c r="D498" s="34" t="s">
        <v>125</v>
      </c>
      <c r="E498" s="31" t="s">
        <v>263</v>
      </c>
      <c r="F498" s="31">
        <v>80</v>
      </c>
      <c r="G498" s="31">
        <v>3</v>
      </c>
      <c r="H498" s="27" t="s">
        <v>1384</v>
      </c>
      <c r="I498" s="27" t="s">
        <v>1385</v>
      </c>
      <c r="J498" s="35" t="s">
        <v>1268</v>
      </c>
      <c r="K498" s="98" t="s">
        <v>1286</v>
      </c>
      <c r="L498" s="24" t="s">
        <v>1562</v>
      </c>
      <c r="M498" s="84">
        <v>42572.468237152774</v>
      </c>
      <c r="N498" s="31" t="s">
        <v>1300</v>
      </c>
    </row>
    <row r="499" spans="1:14" ht="39.6" x14ac:dyDescent="0.25">
      <c r="A499" s="31">
        <v>699</v>
      </c>
      <c r="B499" s="68" t="s">
        <v>948</v>
      </c>
      <c r="C499" s="34" t="s">
        <v>949</v>
      </c>
      <c r="D499" s="34" t="s">
        <v>125</v>
      </c>
      <c r="E499" s="31" t="s">
        <v>263</v>
      </c>
      <c r="F499" s="31">
        <v>80</v>
      </c>
      <c r="G499" s="31">
        <v>3</v>
      </c>
      <c r="H499" s="27" t="s">
        <v>1388</v>
      </c>
      <c r="I499" s="27" t="s">
        <v>1389</v>
      </c>
      <c r="J499" s="35" t="s">
        <v>1268</v>
      </c>
      <c r="K499" s="98" t="s">
        <v>1286</v>
      </c>
      <c r="L499" s="24" t="s">
        <v>1554</v>
      </c>
      <c r="M499" s="84">
        <v>42572.468237152774</v>
      </c>
      <c r="N499" s="31" t="s">
        <v>1300</v>
      </c>
    </row>
    <row r="500" spans="1:14" ht="39.6" x14ac:dyDescent="0.25">
      <c r="A500" s="39">
        <v>121</v>
      </c>
      <c r="B500" s="34" t="s">
        <v>119</v>
      </c>
      <c r="C500" s="67" t="s">
        <v>42</v>
      </c>
      <c r="D500" s="34" t="s">
        <v>120</v>
      </c>
      <c r="E500" s="35" t="s">
        <v>266</v>
      </c>
      <c r="F500" s="35">
        <v>80</v>
      </c>
      <c r="G500" s="35">
        <v>7</v>
      </c>
      <c r="H500" s="27" t="s">
        <v>145</v>
      </c>
      <c r="I500" s="27" t="s">
        <v>265</v>
      </c>
      <c r="J500" s="35" t="s">
        <v>1268</v>
      </c>
      <c r="K500" s="98" t="s">
        <v>1286</v>
      </c>
      <c r="L500" s="24" t="s">
        <v>1554</v>
      </c>
      <c r="M500" s="84">
        <v>42545.558889699074</v>
      </c>
      <c r="N500" s="31" t="s">
        <v>1300</v>
      </c>
    </row>
    <row r="501" spans="1:14" ht="66" x14ac:dyDescent="0.25">
      <c r="A501" s="31">
        <v>700</v>
      </c>
      <c r="B501" s="68" t="s">
        <v>948</v>
      </c>
      <c r="C501" s="34" t="s">
        <v>949</v>
      </c>
      <c r="D501" s="34" t="s">
        <v>125</v>
      </c>
      <c r="E501" s="31" t="s">
        <v>267</v>
      </c>
      <c r="F501" s="31">
        <v>81</v>
      </c>
      <c r="G501" s="31">
        <v>7</v>
      </c>
      <c r="H501" s="27" t="s">
        <v>1432</v>
      </c>
      <c r="I501" s="27" t="s">
        <v>1433</v>
      </c>
      <c r="J501" s="35" t="s">
        <v>1528</v>
      </c>
      <c r="K501" s="98" t="s">
        <v>1286</v>
      </c>
      <c r="L501" s="28" t="s">
        <v>1563</v>
      </c>
      <c r="M501" s="84">
        <v>42572.468237152774</v>
      </c>
      <c r="N501" s="31" t="s">
        <v>1300</v>
      </c>
    </row>
    <row r="502" spans="1:14" ht="66" x14ac:dyDescent="0.25">
      <c r="A502" s="31">
        <v>701</v>
      </c>
      <c r="B502" s="68" t="s">
        <v>948</v>
      </c>
      <c r="C502" s="34" t="s">
        <v>949</v>
      </c>
      <c r="D502" s="34" t="s">
        <v>125</v>
      </c>
      <c r="E502" s="31" t="s">
        <v>267</v>
      </c>
      <c r="F502" s="31">
        <v>81</v>
      </c>
      <c r="G502" s="31">
        <v>7</v>
      </c>
      <c r="H502" s="27" t="s">
        <v>1434</v>
      </c>
      <c r="I502" s="27" t="s">
        <v>1435</v>
      </c>
      <c r="J502" s="35" t="s">
        <v>1528</v>
      </c>
      <c r="K502" s="98" t="s">
        <v>1271</v>
      </c>
      <c r="M502" s="84">
        <v>42572.468237152774</v>
      </c>
      <c r="N502" s="31" t="s">
        <v>1300</v>
      </c>
    </row>
    <row r="503" spans="1:14" ht="66" x14ac:dyDescent="0.25">
      <c r="A503" s="31">
        <v>702</v>
      </c>
      <c r="B503" s="68" t="s">
        <v>948</v>
      </c>
      <c r="C503" s="34" t="s">
        <v>949</v>
      </c>
      <c r="D503" s="34" t="s">
        <v>125</v>
      </c>
      <c r="E503" s="31" t="s">
        <v>267</v>
      </c>
      <c r="F503" s="31">
        <v>81</v>
      </c>
      <c r="G503" s="31">
        <v>7</v>
      </c>
      <c r="H503" s="27" t="s">
        <v>1436</v>
      </c>
      <c r="I503" s="27" t="s">
        <v>1437</v>
      </c>
      <c r="J503" s="35" t="s">
        <v>1549</v>
      </c>
      <c r="K503" s="98" t="s">
        <v>1286</v>
      </c>
      <c r="L503" s="28" t="s">
        <v>1560</v>
      </c>
      <c r="M503" s="84">
        <v>42572.468237152774</v>
      </c>
      <c r="N503" s="31" t="s">
        <v>1300</v>
      </c>
    </row>
    <row r="504" spans="1:14" ht="79.2" x14ac:dyDescent="0.25">
      <c r="A504" s="31">
        <v>703</v>
      </c>
      <c r="B504" s="68" t="s">
        <v>948</v>
      </c>
      <c r="C504" s="34" t="s">
        <v>949</v>
      </c>
      <c r="D504" s="34" t="s">
        <v>125</v>
      </c>
      <c r="E504" s="31" t="s">
        <v>267</v>
      </c>
      <c r="F504" s="31">
        <v>81</v>
      </c>
      <c r="G504" s="31">
        <v>8</v>
      </c>
      <c r="H504" s="27" t="s">
        <v>1438</v>
      </c>
      <c r="I504" s="27" t="s">
        <v>1398</v>
      </c>
      <c r="J504" s="35" t="s">
        <v>1268</v>
      </c>
      <c r="K504" s="98" t="s">
        <v>1286</v>
      </c>
      <c r="L504" s="28" t="s">
        <v>1535</v>
      </c>
      <c r="M504" s="84">
        <v>42572.468237152774</v>
      </c>
      <c r="N504" s="31" t="s">
        <v>1300</v>
      </c>
    </row>
    <row r="505" spans="1:14" ht="79.2" x14ac:dyDescent="0.25">
      <c r="A505" s="31">
        <v>122</v>
      </c>
      <c r="B505" s="34" t="s">
        <v>119</v>
      </c>
      <c r="C505" s="67" t="s">
        <v>42</v>
      </c>
      <c r="D505" s="34" t="s">
        <v>120</v>
      </c>
      <c r="E505" s="35" t="s">
        <v>267</v>
      </c>
      <c r="F505" s="35">
        <v>81</v>
      </c>
      <c r="G505" s="35">
        <v>10</v>
      </c>
      <c r="H505" s="27" t="s">
        <v>145</v>
      </c>
      <c r="I505" s="27" t="s">
        <v>268</v>
      </c>
      <c r="J505" s="35" t="s">
        <v>1268</v>
      </c>
      <c r="K505" s="98" t="s">
        <v>1286</v>
      </c>
      <c r="L505" s="28" t="s">
        <v>1554</v>
      </c>
      <c r="M505" s="84">
        <v>42545.558889699074</v>
      </c>
      <c r="N505" s="31" t="s">
        <v>1300</v>
      </c>
    </row>
    <row r="506" spans="1:14" ht="105.6" x14ac:dyDescent="0.25">
      <c r="A506" s="31">
        <v>704</v>
      </c>
      <c r="B506" s="68" t="s">
        <v>948</v>
      </c>
      <c r="C506" s="34" t="s">
        <v>949</v>
      </c>
      <c r="D506" s="34" t="s">
        <v>125</v>
      </c>
      <c r="E506" s="31" t="s">
        <v>267</v>
      </c>
      <c r="F506" s="31">
        <v>81</v>
      </c>
      <c r="G506" s="31">
        <v>10</v>
      </c>
      <c r="H506" s="27" t="s">
        <v>1439</v>
      </c>
      <c r="I506" s="27" t="s">
        <v>1440</v>
      </c>
      <c r="J506" s="35" t="s">
        <v>1268</v>
      </c>
      <c r="K506" s="98" t="s">
        <v>1286</v>
      </c>
      <c r="L506" s="28" t="s">
        <v>1561</v>
      </c>
      <c r="M506" s="84">
        <v>42572.468237152774</v>
      </c>
      <c r="N506" s="31" t="s">
        <v>1300</v>
      </c>
    </row>
    <row r="507" spans="1:14" ht="52.8" x14ac:dyDescent="0.25">
      <c r="A507" s="31">
        <v>123</v>
      </c>
      <c r="B507" s="34" t="s">
        <v>119</v>
      </c>
      <c r="C507" s="67" t="s">
        <v>42</v>
      </c>
      <c r="D507" s="34" t="s">
        <v>120</v>
      </c>
      <c r="E507" s="35" t="s">
        <v>267</v>
      </c>
      <c r="F507" s="35">
        <v>81</v>
      </c>
      <c r="G507" s="35">
        <v>14</v>
      </c>
      <c r="H507" s="27" t="s">
        <v>145</v>
      </c>
      <c r="I507" s="27" t="s">
        <v>269</v>
      </c>
      <c r="J507" s="35" t="s">
        <v>1268</v>
      </c>
      <c r="K507" s="98" t="s">
        <v>1286</v>
      </c>
      <c r="L507" s="28" t="s">
        <v>1554</v>
      </c>
      <c r="M507" s="84">
        <v>42545.558889699074</v>
      </c>
      <c r="N507" s="31" t="s">
        <v>1300</v>
      </c>
    </row>
    <row r="508" spans="1:14" ht="39.6" x14ac:dyDescent="0.25">
      <c r="A508" s="31">
        <v>705</v>
      </c>
      <c r="B508" s="68" t="s">
        <v>948</v>
      </c>
      <c r="C508" s="34" t="s">
        <v>949</v>
      </c>
      <c r="D508" s="34" t="s">
        <v>125</v>
      </c>
      <c r="E508" s="31" t="s">
        <v>1441</v>
      </c>
      <c r="F508" s="31">
        <v>82</v>
      </c>
      <c r="G508" s="31">
        <v>2</v>
      </c>
      <c r="H508" s="27" t="s">
        <v>1442</v>
      </c>
      <c r="I508" s="27" t="s">
        <v>1443</v>
      </c>
      <c r="J508" s="35" t="s">
        <v>1528</v>
      </c>
      <c r="K508" s="98" t="s">
        <v>1271</v>
      </c>
      <c r="M508" s="84">
        <v>42572.468237152774</v>
      </c>
      <c r="N508" s="31" t="s">
        <v>1300</v>
      </c>
    </row>
    <row r="509" spans="1:14" ht="66" x14ac:dyDescent="0.25">
      <c r="A509" s="31">
        <v>706</v>
      </c>
      <c r="B509" s="68" t="s">
        <v>948</v>
      </c>
      <c r="C509" s="34" t="s">
        <v>949</v>
      </c>
      <c r="D509" s="34" t="s">
        <v>125</v>
      </c>
      <c r="E509" s="31" t="s">
        <v>1441</v>
      </c>
      <c r="F509" s="31">
        <v>82</v>
      </c>
      <c r="G509" s="31">
        <v>5</v>
      </c>
      <c r="H509" s="27" t="s">
        <v>1444</v>
      </c>
      <c r="I509" s="27" t="s">
        <v>1445</v>
      </c>
      <c r="J509" s="35" t="s">
        <v>1268</v>
      </c>
      <c r="K509" s="98" t="s">
        <v>1286</v>
      </c>
      <c r="L509" s="28" t="s">
        <v>1564</v>
      </c>
      <c r="M509" s="84">
        <v>42572.468237152774</v>
      </c>
      <c r="N509" s="31" t="s">
        <v>1300</v>
      </c>
    </row>
    <row r="510" spans="1:14" ht="52.8" x14ac:dyDescent="0.25">
      <c r="A510" s="31">
        <v>707</v>
      </c>
      <c r="B510" s="68" t="s">
        <v>948</v>
      </c>
      <c r="C510" s="34" t="s">
        <v>949</v>
      </c>
      <c r="D510" s="34" t="s">
        <v>125</v>
      </c>
      <c r="E510" s="31" t="s">
        <v>1441</v>
      </c>
      <c r="F510" s="31">
        <v>82</v>
      </c>
      <c r="G510" s="31">
        <v>12</v>
      </c>
      <c r="H510" s="27" t="s">
        <v>1446</v>
      </c>
      <c r="I510" s="27" t="s">
        <v>1447</v>
      </c>
      <c r="J510" s="35" t="s">
        <v>1268</v>
      </c>
      <c r="K510" s="98" t="s">
        <v>1286</v>
      </c>
      <c r="L510" s="28" t="s">
        <v>1565</v>
      </c>
      <c r="M510" s="84">
        <v>42572.468237152774</v>
      </c>
      <c r="N510" s="31" t="s">
        <v>1300</v>
      </c>
    </row>
    <row r="511" spans="1:14" ht="66" x14ac:dyDescent="0.25">
      <c r="A511" s="31">
        <v>708</v>
      </c>
      <c r="B511" s="68" t="s">
        <v>948</v>
      </c>
      <c r="C511" s="34" t="s">
        <v>949</v>
      </c>
      <c r="D511" s="34" t="s">
        <v>125</v>
      </c>
      <c r="E511" s="31" t="s">
        <v>1441</v>
      </c>
      <c r="F511" s="31">
        <v>82</v>
      </c>
      <c r="G511" s="31">
        <v>12</v>
      </c>
      <c r="H511" s="27" t="s">
        <v>1448</v>
      </c>
      <c r="I511" s="27" t="s">
        <v>1449</v>
      </c>
      <c r="J511" s="35" t="s">
        <v>1275</v>
      </c>
      <c r="K511" s="98" t="s">
        <v>1286</v>
      </c>
      <c r="L511" s="86" t="s">
        <v>1729</v>
      </c>
      <c r="M511" s="84">
        <v>42572.468237152774</v>
      </c>
      <c r="N511" s="31" t="s">
        <v>1300</v>
      </c>
    </row>
    <row r="512" spans="1:14" ht="66" x14ac:dyDescent="0.25">
      <c r="A512" s="31">
        <v>709</v>
      </c>
      <c r="B512" s="68" t="s">
        <v>948</v>
      </c>
      <c r="C512" s="34" t="s">
        <v>949</v>
      </c>
      <c r="D512" s="34" t="s">
        <v>125</v>
      </c>
      <c r="E512" s="31" t="s">
        <v>1441</v>
      </c>
      <c r="F512" s="31">
        <v>82</v>
      </c>
      <c r="G512" s="31">
        <v>13</v>
      </c>
      <c r="H512" s="27" t="s">
        <v>1450</v>
      </c>
      <c r="I512" s="27" t="s">
        <v>1451</v>
      </c>
      <c r="J512" s="35" t="s">
        <v>1268</v>
      </c>
      <c r="K512" s="98" t="s">
        <v>1286</v>
      </c>
      <c r="L512" s="85" t="s">
        <v>1535</v>
      </c>
      <c r="M512" s="84">
        <v>42572.468237152774</v>
      </c>
      <c r="N512" s="31" t="s">
        <v>1300</v>
      </c>
    </row>
    <row r="513" spans="1:14" ht="39.6" x14ac:dyDescent="0.25">
      <c r="A513" s="31">
        <v>710</v>
      </c>
      <c r="B513" s="68" t="s">
        <v>948</v>
      </c>
      <c r="C513" s="34" t="s">
        <v>949</v>
      </c>
      <c r="D513" s="34" t="s">
        <v>125</v>
      </c>
      <c r="E513" s="31" t="s">
        <v>1452</v>
      </c>
      <c r="F513" s="31">
        <v>82</v>
      </c>
      <c r="G513" s="31">
        <v>15</v>
      </c>
      <c r="H513" s="27" t="s">
        <v>1453</v>
      </c>
      <c r="I513" s="27" t="s">
        <v>1454</v>
      </c>
      <c r="J513" s="35" t="s">
        <v>1268</v>
      </c>
      <c r="K513" s="98" t="s">
        <v>1271</v>
      </c>
      <c r="M513" s="84">
        <v>42572.468237152774</v>
      </c>
      <c r="N513" s="31" t="s">
        <v>1300</v>
      </c>
    </row>
    <row r="514" spans="1:14" ht="39.6" x14ac:dyDescent="0.25">
      <c r="A514" s="31">
        <v>711</v>
      </c>
      <c r="B514" s="68" t="s">
        <v>948</v>
      </c>
      <c r="C514" s="34" t="s">
        <v>949</v>
      </c>
      <c r="D514" s="34" t="s">
        <v>125</v>
      </c>
      <c r="E514" s="31" t="s">
        <v>1452</v>
      </c>
      <c r="F514" s="31">
        <v>83</v>
      </c>
      <c r="G514" s="31">
        <v>8</v>
      </c>
      <c r="H514" s="27" t="s">
        <v>1455</v>
      </c>
      <c r="I514" s="27" t="s">
        <v>1456</v>
      </c>
      <c r="J514" s="35" t="s">
        <v>1528</v>
      </c>
      <c r="K514" s="98" t="s">
        <v>1286</v>
      </c>
      <c r="L514" s="24" t="s">
        <v>1566</v>
      </c>
      <c r="M514" s="84">
        <v>42572.468237152774</v>
      </c>
      <c r="N514" s="31" t="s">
        <v>1300</v>
      </c>
    </row>
    <row r="515" spans="1:14" ht="79.2" x14ac:dyDescent="0.25">
      <c r="A515" s="31">
        <v>712</v>
      </c>
      <c r="B515" s="68" t="s">
        <v>948</v>
      </c>
      <c r="C515" s="34" t="s">
        <v>949</v>
      </c>
      <c r="D515" s="34" t="s">
        <v>125</v>
      </c>
      <c r="E515" s="31" t="s">
        <v>1452</v>
      </c>
      <c r="F515" s="31">
        <v>83</v>
      </c>
      <c r="G515" s="31">
        <v>9</v>
      </c>
      <c r="H515" s="27" t="s">
        <v>1457</v>
      </c>
      <c r="I515" s="27" t="s">
        <v>1458</v>
      </c>
      <c r="J515" s="35" t="s">
        <v>1268</v>
      </c>
      <c r="K515" s="98" t="s">
        <v>1286</v>
      </c>
      <c r="L515" s="24" t="s">
        <v>1535</v>
      </c>
      <c r="M515" s="84">
        <v>42572.468237152774</v>
      </c>
      <c r="N515" s="31" t="s">
        <v>1300</v>
      </c>
    </row>
    <row r="516" spans="1:14" ht="79.2" x14ac:dyDescent="0.25">
      <c r="A516" s="31">
        <v>713</v>
      </c>
      <c r="B516" s="68" t="s">
        <v>948</v>
      </c>
      <c r="C516" s="34" t="s">
        <v>949</v>
      </c>
      <c r="D516" s="34" t="s">
        <v>125</v>
      </c>
      <c r="E516" s="31" t="s">
        <v>1452</v>
      </c>
      <c r="F516" s="31">
        <v>83</v>
      </c>
      <c r="G516" s="31">
        <v>9</v>
      </c>
      <c r="H516" s="27" t="s">
        <v>1459</v>
      </c>
      <c r="I516" s="27" t="s">
        <v>1460</v>
      </c>
      <c r="J516" s="35" t="s">
        <v>1268</v>
      </c>
      <c r="K516" s="98" t="s">
        <v>1286</v>
      </c>
      <c r="L516" s="24" t="s">
        <v>1535</v>
      </c>
      <c r="M516" s="84">
        <v>42572.468237152774</v>
      </c>
      <c r="N516" s="31" t="s">
        <v>1300</v>
      </c>
    </row>
    <row r="517" spans="1:14" x14ac:dyDescent="0.25">
      <c r="A517" s="31">
        <v>311</v>
      </c>
      <c r="B517" s="34" t="s">
        <v>557</v>
      </c>
      <c r="C517" s="67" t="s">
        <v>558</v>
      </c>
      <c r="D517" s="34" t="s">
        <v>120</v>
      </c>
      <c r="E517" s="35" t="s">
        <v>588</v>
      </c>
      <c r="F517" s="31">
        <v>102</v>
      </c>
      <c r="G517" s="31">
        <v>25</v>
      </c>
      <c r="H517" s="94" t="s">
        <v>589</v>
      </c>
      <c r="I517" s="94" t="s">
        <v>590</v>
      </c>
      <c r="J517" s="35" t="s">
        <v>1268</v>
      </c>
      <c r="K517" s="101" t="s">
        <v>1286</v>
      </c>
      <c r="L517" s="24" t="s">
        <v>1567</v>
      </c>
      <c r="M517" s="56">
        <v>42703.624595254631</v>
      </c>
      <c r="N517" s="31" t="s">
        <v>1300</v>
      </c>
    </row>
    <row r="518" spans="1:14" ht="39.6" x14ac:dyDescent="0.25">
      <c r="A518" s="31">
        <v>445</v>
      </c>
      <c r="B518" s="34" t="s">
        <v>804</v>
      </c>
      <c r="C518" s="67" t="s">
        <v>805</v>
      </c>
      <c r="D518" s="67" t="s">
        <v>825</v>
      </c>
      <c r="E518" s="35" t="s">
        <v>840</v>
      </c>
      <c r="F518" s="31">
        <v>102</v>
      </c>
      <c r="G518" s="31">
        <v>25</v>
      </c>
      <c r="H518" s="94" t="s">
        <v>841</v>
      </c>
      <c r="I518" s="94" t="s">
        <v>839</v>
      </c>
      <c r="J518" s="35" t="s">
        <v>1268</v>
      </c>
      <c r="K518" s="101" t="s">
        <v>1286</v>
      </c>
      <c r="L518" s="24" t="s">
        <v>1568</v>
      </c>
      <c r="M518" s="56">
        <v>42703.624595254631</v>
      </c>
      <c r="N518" s="31" t="s">
        <v>1300</v>
      </c>
    </row>
    <row r="519" spans="1:14" ht="26.4" x14ac:dyDescent="0.25">
      <c r="A519" s="39">
        <v>124</v>
      </c>
      <c r="B519" s="34" t="s">
        <v>119</v>
      </c>
      <c r="C519" s="67" t="s">
        <v>42</v>
      </c>
      <c r="D519" s="34" t="s">
        <v>120</v>
      </c>
      <c r="E519" s="35" t="s">
        <v>270</v>
      </c>
      <c r="F519" s="35">
        <v>106</v>
      </c>
      <c r="G519" s="35">
        <v>1</v>
      </c>
      <c r="H519" s="27" t="s">
        <v>145</v>
      </c>
      <c r="I519" s="27" t="s">
        <v>271</v>
      </c>
      <c r="J519" s="35" t="s">
        <v>1268</v>
      </c>
      <c r="K519" s="98" t="s">
        <v>1286</v>
      </c>
      <c r="L519" s="24" t="s">
        <v>1589</v>
      </c>
      <c r="M519" s="84">
        <v>42545.558889699074</v>
      </c>
      <c r="N519" s="31" t="s">
        <v>1300</v>
      </c>
    </row>
    <row r="520" spans="1:14" x14ac:dyDescent="0.25">
      <c r="A520" s="31">
        <v>312</v>
      </c>
      <c r="B520" s="34" t="s">
        <v>557</v>
      </c>
      <c r="C520" s="67" t="s">
        <v>558</v>
      </c>
      <c r="D520" s="34" t="s">
        <v>120</v>
      </c>
      <c r="E520" s="35" t="s">
        <v>270</v>
      </c>
      <c r="F520" s="31">
        <v>106</v>
      </c>
      <c r="G520" s="31">
        <v>11</v>
      </c>
      <c r="H520" s="94" t="s">
        <v>591</v>
      </c>
      <c r="I520" s="94" t="s">
        <v>592</v>
      </c>
      <c r="J520" s="35" t="s">
        <v>1268</v>
      </c>
      <c r="K520" s="98" t="s">
        <v>1271</v>
      </c>
      <c r="L520" s="24" t="s">
        <v>1569</v>
      </c>
      <c r="M520" s="84">
        <v>42545.558889699074</v>
      </c>
      <c r="N520" s="31" t="s">
        <v>1300</v>
      </c>
    </row>
    <row r="521" spans="1:14" x14ac:dyDescent="0.25">
      <c r="A521" s="31">
        <v>313</v>
      </c>
      <c r="B521" s="34" t="s">
        <v>557</v>
      </c>
      <c r="C521" s="67" t="s">
        <v>558</v>
      </c>
      <c r="D521" s="34" t="s">
        <v>120</v>
      </c>
      <c r="E521" s="35" t="s">
        <v>270</v>
      </c>
      <c r="F521" s="31">
        <v>106</v>
      </c>
      <c r="G521" s="31">
        <v>18</v>
      </c>
      <c r="H521" s="94" t="s">
        <v>591</v>
      </c>
      <c r="I521" s="94" t="s">
        <v>592</v>
      </c>
      <c r="J521" s="35" t="s">
        <v>1268</v>
      </c>
      <c r="K521" s="98" t="s">
        <v>1286</v>
      </c>
      <c r="L521" s="24" t="s">
        <v>1570</v>
      </c>
      <c r="M521" s="84">
        <v>42545.558889699074</v>
      </c>
      <c r="N521" s="31" t="s">
        <v>1300</v>
      </c>
    </row>
    <row r="522" spans="1:14" ht="26.4" x14ac:dyDescent="0.25">
      <c r="A522" s="31">
        <v>125</v>
      </c>
      <c r="B522" s="34" t="s">
        <v>119</v>
      </c>
      <c r="C522" s="67" t="s">
        <v>42</v>
      </c>
      <c r="D522" s="34" t="s">
        <v>120</v>
      </c>
      <c r="E522" s="35" t="s">
        <v>272</v>
      </c>
      <c r="F522" s="35">
        <v>108</v>
      </c>
      <c r="G522" s="35">
        <v>2</v>
      </c>
      <c r="H522" s="27" t="s">
        <v>145</v>
      </c>
      <c r="I522" s="27" t="s">
        <v>273</v>
      </c>
      <c r="J522" s="35" t="s">
        <v>1268</v>
      </c>
      <c r="K522" s="98" t="s">
        <v>1286</v>
      </c>
      <c r="L522" s="24" t="s">
        <v>1589</v>
      </c>
      <c r="M522" s="84">
        <v>42545.558889699074</v>
      </c>
      <c r="N522" s="31" t="s">
        <v>1300</v>
      </c>
    </row>
    <row r="523" spans="1:14" ht="26.4" x14ac:dyDescent="0.25">
      <c r="A523" s="31">
        <v>126</v>
      </c>
      <c r="B523" s="34" t="s">
        <v>119</v>
      </c>
      <c r="C523" s="67" t="s">
        <v>42</v>
      </c>
      <c r="D523" s="34" t="s">
        <v>120</v>
      </c>
      <c r="E523" s="35" t="s">
        <v>274</v>
      </c>
      <c r="F523" s="35">
        <v>112</v>
      </c>
      <c r="G523" s="35">
        <v>1</v>
      </c>
      <c r="H523" s="27" t="s">
        <v>145</v>
      </c>
      <c r="I523" s="27" t="s">
        <v>275</v>
      </c>
      <c r="J523" s="35" t="s">
        <v>1268</v>
      </c>
      <c r="K523" s="98" t="s">
        <v>1286</v>
      </c>
      <c r="L523" s="24" t="s">
        <v>1589</v>
      </c>
      <c r="M523" s="84">
        <v>42545.558889699074</v>
      </c>
      <c r="N523" s="31" t="s">
        <v>1300</v>
      </c>
    </row>
    <row r="524" spans="1:14" ht="26.4" x14ac:dyDescent="0.25">
      <c r="A524" s="31">
        <v>314</v>
      </c>
      <c r="B524" s="34" t="s">
        <v>557</v>
      </c>
      <c r="C524" s="67" t="s">
        <v>558</v>
      </c>
      <c r="D524" s="34" t="s">
        <v>120</v>
      </c>
      <c r="E524" s="35" t="s">
        <v>274</v>
      </c>
      <c r="F524" s="31">
        <v>112</v>
      </c>
      <c r="G524" s="31">
        <v>4</v>
      </c>
      <c r="H524" s="94" t="s">
        <v>593</v>
      </c>
      <c r="I524" s="94" t="s">
        <v>592</v>
      </c>
      <c r="J524" s="35" t="s">
        <v>1268</v>
      </c>
      <c r="K524" s="98" t="s">
        <v>1286</v>
      </c>
      <c r="L524" s="24" t="s">
        <v>1571</v>
      </c>
      <c r="M524" s="84">
        <v>42545.558889699074</v>
      </c>
      <c r="N524" s="31" t="s">
        <v>1300</v>
      </c>
    </row>
    <row r="525" spans="1:14" x14ac:dyDescent="0.25">
      <c r="A525" s="31">
        <v>315</v>
      </c>
      <c r="B525" s="34" t="s">
        <v>557</v>
      </c>
      <c r="C525" s="67" t="s">
        <v>558</v>
      </c>
      <c r="D525" s="34" t="s">
        <v>120</v>
      </c>
      <c r="E525" s="31">
        <v>6.3</v>
      </c>
      <c r="F525" s="31">
        <v>119</v>
      </c>
      <c r="G525" s="31">
        <v>21</v>
      </c>
      <c r="H525" s="94" t="s">
        <v>594</v>
      </c>
      <c r="I525" s="94" t="s">
        <v>595</v>
      </c>
      <c r="J525" s="35" t="s">
        <v>1268</v>
      </c>
      <c r="K525" s="98" t="s">
        <v>1271</v>
      </c>
      <c r="L525" s="24" t="s">
        <v>1572</v>
      </c>
      <c r="M525" s="84">
        <v>42545.558889699074</v>
      </c>
      <c r="N525" s="31" t="s">
        <v>1300</v>
      </c>
    </row>
    <row r="526" spans="1:14" x14ac:dyDescent="0.25">
      <c r="A526" s="35">
        <v>38</v>
      </c>
      <c r="B526" s="67" t="s">
        <v>40</v>
      </c>
      <c r="C526" s="67" t="s">
        <v>1200</v>
      </c>
      <c r="D526" s="67" t="s">
        <v>1201</v>
      </c>
      <c r="E526" s="31">
        <v>6.3</v>
      </c>
      <c r="F526" s="31">
        <v>121</v>
      </c>
      <c r="G526" s="35" t="s">
        <v>63</v>
      </c>
      <c r="H526" s="94" t="s">
        <v>1229</v>
      </c>
      <c r="I526" s="94" t="s">
        <v>1230</v>
      </c>
      <c r="J526" s="35" t="s">
        <v>1268</v>
      </c>
      <c r="K526" s="98" t="s">
        <v>1271</v>
      </c>
      <c r="L526" s="24" t="s">
        <v>1573</v>
      </c>
      <c r="M526" s="84">
        <v>42545.558889699074</v>
      </c>
      <c r="N526" s="31" t="s">
        <v>1300</v>
      </c>
    </row>
    <row r="527" spans="1:14" ht="52.8" x14ac:dyDescent="0.25">
      <c r="A527" s="31">
        <v>619</v>
      </c>
      <c r="B527" s="68" t="s">
        <v>948</v>
      </c>
      <c r="C527" s="34" t="s">
        <v>949</v>
      </c>
      <c r="D527" s="34" t="s">
        <v>125</v>
      </c>
      <c r="E527" s="31">
        <v>6.3</v>
      </c>
      <c r="F527" s="31">
        <v>123</v>
      </c>
      <c r="G527" s="31">
        <v>2</v>
      </c>
      <c r="H527" s="27" t="s">
        <v>1189</v>
      </c>
      <c r="I527" s="27" t="s">
        <v>1190</v>
      </c>
      <c r="J527" s="35" t="s">
        <v>1268</v>
      </c>
      <c r="K527" s="98" t="s">
        <v>1271</v>
      </c>
      <c r="M527" s="84">
        <v>42545.558889699074</v>
      </c>
      <c r="N527" s="31" t="s">
        <v>1300</v>
      </c>
    </row>
    <row r="528" spans="1:14" ht="39.6" x14ac:dyDescent="0.25">
      <c r="A528" s="31">
        <v>620</v>
      </c>
      <c r="B528" s="68" t="s">
        <v>948</v>
      </c>
      <c r="C528" s="34" t="s">
        <v>949</v>
      </c>
      <c r="D528" s="34" t="s">
        <v>125</v>
      </c>
      <c r="E528" s="31">
        <v>6.3</v>
      </c>
      <c r="F528" s="31">
        <v>123</v>
      </c>
      <c r="G528" s="31">
        <v>2</v>
      </c>
      <c r="H528" s="27" t="s">
        <v>1191</v>
      </c>
      <c r="I528" s="27" t="s">
        <v>1192</v>
      </c>
      <c r="J528" s="35" t="s">
        <v>1268</v>
      </c>
      <c r="K528" s="98" t="s">
        <v>1271</v>
      </c>
      <c r="M528" s="84">
        <v>42545.558889699074</v>
      </c>
      <c r="N528" s="31" t="s">
        <v>1300</v>
      </c>
    </row>
    <row r="529" spans="1:14" x14ac:dyDescent="0.25">
      <c r="A529" s="31">
        <v>253</v>
      </c>
      <c r="B529" s="34" t="s">
        <v>447</v>
      </c>
      <c r="C529" s="67" t="s">
        <v>448</v>
      </c>
      <c r="D529" s="34" t="s">
        <v>120</v>
      </c>
      <c r="E529" s="31">
        <v>7</v>
      </c>
      <c r="F529" s="31">
        <v>123</v>
      </c>
      <c r="G529" s="31">
        <v>14</v>
      </c>
      <c r="H529" s="27" t="s">
        <v>487</v>
      </c>
      <c r="I529" s="27" t="s">
        <v>488</v>
      </c>
      <c r="J529" s="35" t="s">
        <v>1268</v>
      </c>
      <c r="K529" s="98" t="s">
        <v>1271</v>
      </c>
      <c r="M529" s="56">
        <v>42705.64624490741</v>
      </c>
      <c r="N529" s="31" t="s">
        <v>1300</v>
      </c>
    </row>
    <row r="530" spans="1:14" ht="39.6" x14ac:dyDescent="0.25">
      <c r="A530" s="31">
        <v>621</v>
      </c>
      <c r="B530" s="68" t="s">
        <v>948</v>
      </c>
      <c r="C530" s="34" t="s">
        <v>949</v>
      </c>
      <c r="D530" s="34" t="s">
        <v>125</v>
      </c>
      <c r="E530" s="31">
        <v>7</v>
      </c>
      <c r="F530" s="31">
        <v>123</v>
      </c>
      <c r="G530" s="31" t="s">
        <v>609</v>
      </c>
      <c r="H530" s="27" t="s">
        <v>1193</v>
      </c>
      <c r="I530" s="27" t="s">
        <v>1188</v>
      </c>
      <c r="J530" s="35" t="s">
        <v>1268</v>
      </c>
      <c r="K530" s="98" t="s">
        <v>1287</v>
      </c>
      <c r="M530" s="84">
        <v>42545.558889699074</v>
      </c>
      <c r="N530" s="31" t="s">
        <v>1300</v>
      </c>
    </row>
    <row r="531" spans="1:14" ht="26.4" x14ac:dyDescent="0.25">
      <c r="A531" s="39">
        <v>127</v>
      </c>
      <c r="B531" s="34" t="s">
        <v>119</v>
      </c>
      <c r="C531" s="67" t="s">
        <v>42</v>
      </c>
      <c r="D531" s="34" t="s">
        <v>120</v>
      </c>
      <c r="E531" s="35">
        <v>7.1</v>
      </c>
      <c r="F531" s="35">
        <v>124</v>
      </c>
      <c r="G531" s="35">
        <v>11</v>
      </c>
      <c r="H531" s="27" t="s">
        <v>276</v>
      </c>
      <c r="I531" s="27" t="s">
        <v>277</v>
      </c>
      <c r="J531" s="35" t="s">
        <v>1268</v>
      </c>
      <c r="K531" s="98" t="s">
        <v>1271</v>
      </c>
      <c r="L531" s="24" t="s">
        <v>1574</v>
      </c>
      <c r="M531" s="56">
        <v>42705.64624490741</v>
      </c>
      <c r="N531" s="31" t="s">
        <v>1300</v>
      </c>
    </row>
    <row r="532" spans="1:14" ht="26.4" x14ac:dyDescent="0.25">
      <c r="A532" s="31">
        <v>254</v>
      </c>
      <c r="B532" s="34" t="s">
        <v>447</v>
      </c>
      <c r="C532" s="67" t="s">
        <v>448</v>
      </c>
      <c r="D532" s="34" t="s">
        <v>120</v>
      </c>
      <c r="E532" s="31" t="s">
        <v>489</v>
      </c>
      <c r="F532" s="31">
        <v>124</v>
      </c>
      <c r="G532" s="31">
        <v>16</v>
      </c>
      <c r="H532" s="27" t="s">
        <v>490</v>
      </c>
      <c r="I532" s="27" t="s">
        <v>491</v>
      </c>
      <c r="J532" s="35" t="s">
        <v>1268</v>
      </c>
      <c r="K532" s="98" t="s">
        <v>1271</v>
      </c>
      <c r="L532" s="28" t="s">
        <v>27</v>
      </c>
      <c r="M532" s="84">
        <v>42545.558889699074</v>
      </c>
      <c r="N532" s="31" t="s">
        <v>1300</v>
      </c>
    </row>
    <row r="533" spans="1:14" ht="26.4" x14ac:dyDescent="0.25">
      <c r="A533" s="31">
        <v>255</v>
      </c>
      <c r="B533" s="34" t="s">
        <v>447</v>
      </c>
      <c r="C533" s="67" t="s">
        <v>448</v>
      </c>
      <c r="D533" s="34" t="s">
        <v>120</v>
      </c>
      <c r="E533" s="31">
        <v>7.7</v>
      </c>
      <c r="F533" s="31">
        <v>128</v>
      </c>
      <c r="G533" s="31">
        <v>21</v>
      </c>
      <c r="H533" s="27" t="s">
        <v>492</v>
      </c>
      <c r="I533" s="27" t="s">
        <v>454</v>
      </c>
      <c r="J533" s="35" t="s">
        <v>1268</v>
      </c>
      <c r="K533" s="98" t="s">
        <v>1271</v>
      </c>
      <c r="M533" s="84">
        <v>42545.558889699074</v>
      </c>
      <c r="N533" s="31" t="s">
        <v>1300</v>
      </c>
    </row>
    <row r="534" spans="1:14" ht="39.6" x14ac:dyDescent="0.25">
      <c r="A534" s="31">
        <v>256</v>
      </c>
      <c r="B534" s="34" t="s">
        <v>447</v>
      </c>
      <c r="C534" s="67" t="s">
        <v>448</v>
      </c>
      <c r="D534" s="34" t="s">
        <v>120</v>
      </c>
      <c r="E534" s="31" t="s">
        <v>493</v>
      </c>
      <c r="F534" s="31">
        <v>129</v>
      </c>
      <c r="G534" s="31">
        <v>4</v>
      </c>
      <c r="H534" s="27" t="s">
        <v>494</v>
      </c>
      <c r="I534" s="27" t="s">
        <v>495</v>
      </c>
      <c r="J534" s="35" t="s">
        <v>1268</v>
      </c>
      <c r="K534" s="98" t="s">
        <v>1271</v>
      </c>
      <c r="M534" s="84">
        <v>42545.558889699074</v>
      </c>
      <c r="N534" s="31" t="s">
        <v>1300</v>
      </c>
    </row>
    <row r="535" spans="1:14" ht="39.6" x14ac:dyDescent="0.25">
      <c r="A535" s="31">
        <v>622</v>
      </c>
      <c r="B535" s="68" t="s">
        <v>948</v>
      </c>
      <c r="C535" s="34" t="s">
        <v>949</v>
      </c>
      <c r="D535" s="34" t="s">
        <v>125</v>
      </c>
      <c r="E535" s="31">
        <v>8</v>
      </c>
      <c r="F535" s="31">
        <v>132</v>
      </c>
      <c r="G535" s="31" t="s">
        <v>609</v>
      </c>
      <c r="H535" s="27" t="s">
        <v>1194</v>
      </c>
      <c r="I535" s="27" t="s">
        <v>1188</v>
      </c>
      <c r="J535" s="35" t="s">
        <v>1268</v>
      </c>
      <c r="K535" s="98" t="s">
        <v>1287</v>
      </c>
      <c r="M535" s="84">
        <v>42545.558889699074</v>
      </c>
      <c r="N535" s="31" t="s">
        <v>1300</v>
      </c>
    </row>
    <row r="536" spans="1:14" ht="26.4" x14ac:dyDescent="0.25">
      <c r="A536" s="31">
        <v>128</v>
      </c>
      <c r="B536" s="34" t="s">
        <v>119</v>
      </c>
      <c r="C536" s="67" t="s">
        <v>42</v>
      </c>
      <c r="D536" s="34" t="s">
        <v>120</v>
      </c>
      <c r="E536" s="35">
        <v>8.1999999999999993</v>
      </c>
      <c r="F536" s="35">
        <v>133</v>
      </c>
      <c r="G536" s="35" t="s">
        <v>278</v>
      </c>
      <c r="H536" s="27" t="s">
        <v>145</v>
      </c>
      <c r="I536" s="27" t="s">
        <v>279</v>
      </c>
      <c r="J536" s="35" t="s">
        <v>1268</v>
      </c>
      <c r="K536" s="98" t="s">
        <v>1271</v>
      </c>
      <c r="M536" s="84">
        <v>42545.558889699074</v>
      </c>
      <c r="N536" s="31" t="s">
        <v>1300</v>
      </c>
    </row>
    <row r="537" spans="1:14" x14ac:dyDescent="0.25">
      <c r="A537" s="31">
        <v>129</v>
      </c>
      <c r="B537" s="34" t="s">
        <v>119</v>
      </c>
      <c r="C537" s="67" t="s">
        <v>42</v>
      </c>
      <c r="D537" s="34" t="s">
        <v>120</v>
      </c>
      <c r="E537" s="35">
        <v>8.5</v>
      </c>
      <c r="F537" s="35">
        <v>134</v>
      </c>
      <c r="G537" s="35">
        <v>4</v>
      </c>
      <c r="H537" s="27" t="s">
        <v>145</v>
      </c>
      <c r="I537" s="27" t="s">
        <v>280</v>
      </c>
      <c r="J537" s="35" t="s">
        <v>1268</v>
      </c>
      <c r="K537" s="98" t="s">
        <v>1271</v>
      </c>
      <c r="M537" s="84">
        <v>42545.558889699074</v>
      </c>
      <c r="N537" s="31" t="s">
        <v>1300</v>
      </c>
    </row>
    <row r="538" spans="1:14" ht="52.8" x14ac:dyDescent="0.25">
      <c r="A538" s="39">
        <v>130</v>
      </c>
      <c r="B538" s="34" t="s">
        <v>119</v>
      </c>
      <c r="C538" s="67" t="s">
        <v>42</v>
      </c>
      <c r="D538" s="34" t="s">
        <v>120</v>
      </c>
      <c r="E538" s="35" t="s">
        <v>281</v>
      </c>
      <c r="F538" s="35">
        <v>134</v>
      </c>
      <c r="G538" s="35">
        <v>18</v>
      </c>
      <c r="H538" s="27" t="s">
        <v>145</v>
      </c>
      <c r="I538" s="27" t="s">
        <v>282</v>
      </c>
      <c r="J538" s="35" t="s">
        <v>1268</v>
      </c>
      <c r="K538" s="98" t="s">
        <v>1271</v>
      </c>
      <c r="M538" s="84">
        <v>42545.558889699074</v>
      </c>
      <c r="N538" s="31" t="s">
        <v>1300</v>
      </c>
    </row>
    <row r="539" spans="1:14" ht="39.6" x14ac:dyDescent="0.25">
      <c r="A539" s="31">
        <v>131</v>
      </c>
      <c r="B539" s="34" t="s">
        <v>119</v>
      </c>
      <c r="C539" s="67" t="s">
        <v>42</v>
      </c>
      <c r="D539" s="34" t="s">
        <v>125</v>
      </c>
      <c r="E539" s="35" t="s">
        <v>283</v>
      </c>
      <c r="F539" s="35">
        <v>135</v>
      </c>
      <c r="G539" s="35">
        <v>21</v>
      </c>
      <c r="H539" s="27" t="s">
        <v>284</v>
      </c>
      <c r="I539" s="27" t="s">
        <v>285</v>
      </c>
      <c r="J539" s="35" t="s">
        <v>1268</v>
      </c>
      <c r="K539" s="98" t="s">
        <v>1271</v>
      </c>
      <c r="M539" s="84">
        <v>42545.558889699074</v>
      </c>
      <c r="N539" s="31" t="s">
        <v>1300</v>
      </c>
    </row>
    <row r="540" spans="1:14" x14ac:dyDescent="0.25">
      <c r="A540" s="31">
        <v>316</v>
      </c>
      <c r="B540" s="34" t="s">
        <v>557</v>
      </c>
      <c r="C540" s="67" t="s">
        <v>558</v>
      </c>
      <c r="D540" s="34" t="s">
        <v>120</v>
      </c>
      <c r="E540" s="35" t="s">
        <v>283</v>
      </c>
      <c r="F540" s="31">
        <v>135</v>
      </c>
      <c r="G540" s="31">
        <v>21</v>
      </c>
      <c r="H540" s="94" t="s">
        <v>596</v>
      </c>
      <c r="I540" s="94" t="s">
        <v>597</v>
      </c>
      <c r="J540" s="35" t="s">
        <v>1268</v>
      </c>
      <c r="K540" s="98" t="s">
        <v>1271</v>
      </c>
      <c r="M540" s="84">
        <v>42545.558889699074</v>
      </c>
      <c r="N540" s="31" t="s">
        <v>1300</v>
      </c>
    </row>
    <row r="541" spans="1:14" ht="52.8" x14ac:dyDescent="0.25">
      <c r="A541" s="31">
        <v>132</v>
      </c>
      <c r="B541" s="34" t="s">
        <v>119</v>
      </c>
      <c r="C541" s="67" t="s">
        <v>42</v>
      </c>
      <c r="D541" s="34" t="s">
        <v>120</v>
      </c>
      <c r="E541" s="35" t="s">
        <v>283</v>
      </c>
      <c r="F541" s="35">
        <v>136</v>
      </c>
      <c r="G541" s="35">
        <v>1</v>
      </c>
      <c r="H541" s="27" t="s">
        <v>286</v>
      </c>
      <c r="I541" s="27" t="s">
        <v>287</v>
      </c>
      <c r="J541" s="35" t="s">
        <v>1268</v>
      </c>
      <c r="K541" s="98" t="s">
        <v>1271</v>
      </c>
      <c r="M541" s="84">
        <v>42545.558889699074</v>
      </c>
      <c r="N541" s="31" t="s">
        <v>1300</v>
      </c>
    </row>
    <row r="542" spans="1:14" x14ac:dyDescent="0.25">
      <c r="A542" s="31">
        <v>317</v>
      </c>
      <c r="B542" s="34" t="s">
        <v>557</v>
      </c>
      <c r="C542" s="67" t="s">
        <v>558</v>
      </c>
      <c r="D542" s="34" t="s">
        <v>120</v>
      </c>
      <c r="E542" s="35" t="s">
        <v>283</v>
      </c>
      <c r="F542" s="31">
        <v>136</v>
      </c>
      <c r="G542" s="61" t="s">
        <v>598</v>
      </c>
      <c r="H542" s="94" t="s">
        <v>596</v>
      </c>
      <c r="I542" s="94" t="s">
        <v>599</v>
      </c>
      <c r="J542" s="35" t="s">
        <v>1268</v>
      </c>
      <c r="K542" s="98" t="s">
        <v>1271</v>
      </c>
      <c r="L542" s="24" t="s">
        <v>1575</v>
      </c>
      <c r="M542" s="84">
        <v>42545.558889699074</v>
      </c>
      <c r="N542" s="31" t="s">
        <v>1300</v>
      </c>
    </row>
    <row r="543" spans="1:14" ht="26.4" x14ac:dyDescent="0.25">
      <c r="A543" s="31">
        <v>257</v>
      </c>
      <c r="B543" s="34" t="s">
        <v>447</v>
      </c>
      <c r="C543" s="67" t="s">
        <v>448</v>
      </c>
      <c r="D543" s="34" t="s">
        <v>120</v>
      </c>
      <c r="E543" s="31">
        <v>9</v>
      </c>
      <c r="F543" s="31">
        <v>144</v>
      </c>
      <c r="G543" s="31">
        <v>5</v>
      </c>
      <c r="H543" s="27" t="s">
        <v>496</v>
      </c>
      <c r="I543" s="27" t="s">
        <v>497</v>
      </c>
      <c r="J543" s="31" t="s">
        <v>1275</v>
      </c>
      <c r="K543" s="98" t="s">
        <v>1286</v>
      </c>
      <c r="L543" s="28" t="s">
        <v>1576</v>
      </c>
      <c r="M543" s="84">
        <v>42545.558889699074</v>
      </c>
      <c r="N543" s="31" t="s">
        <v>1300</v>
      </c>
    </row>
    <row r="544" spans="1:14" ht="39.6" x14ac:dyDescent="0.25">
      <c r="A544" s="31">
        <v>623</v>
      </c>
      <c r="B544" s="68" t="s">
        <v>948</v>
      </c>
      <c r="C544" s="34" t="s">
        <v>949</v>
      </c>
      <c r="D544" s="34" t="s">
        <v>125</v>
      </c>
      <c r="E544" s="31">
        <v>9</v>
      </c>
      <c r="F544" s="31">
        <v>144</v>
      </c>
      <c r="G544" s="31" t="s">
        <v>609</v>
      </c>
      <c r="H544" s="27" t="s">
        <v>1195</v>
      </c>
      <c r="I544" s="27" t="s">
        <v>1188</v>
      </c>
      <c r="J544" s="31" t="s">
        <v>1268</v>
      </c>
      <c r="K544" s="98" t="s">
        <v>1287</v>
      </c>
      <c r="M544" s="84">
        <v>42545.558889699074</v>
      </c>
      <c r="N544" s="31" t="s">
        <v>1300</v>
      </c>
    </row>
    <row r="545" spans="1:14" ht="26.4" x14ac:dyDescent="0.25">
      <c r="A545" s="39">
        <v>133</v>
      </c>
      <c r="B545" s="34" t="s">
        <v>119</v>
      </c>
      <c r="C545" s="67" t="s">
        <v>42</v>
      </c>
      <c r="D545" s="34" t="s">
        <v>120</v>
      </c>
      <c r="E545" s="35" t="s">
        <v>288</v>
      </c>
      <c r="F545" s="35">
        <v>145</v>
      </c>
      <c r="G545" s="35">
        <v>13</v>
      </c>
      <c r="H545" s="27" t="s">
        <v>289</v>
      </c>
      <c r="I545" s="27" t="s">
        <v>290</v>
      </c>
      <c r="J545" s="31" t="s">
        <v>1577</v>
      </c>
      <c r="K545" s="98" t="s">
        <v>1271</v>
      </c>
      <c r="M545" s="84">
        <v>42545.558889699074</v>
      </c>
      <c r="N545" s="31" t="s">
        <v>1300</v>
      </c>
    </row>
    <row r="546" spans="1:14" ht="39.6" x14ac:dyDescent="0.25">
      <c r="A546" s="31">
        <v>134</v>
      </c>
      <c r="B546" s="34" t="s">
        <v>119</v>
      </c>
      <c r="C546" s="67" t="s">
        <v>42</v>
      </c>
      <c r="D546" s="34" t="s">
        <v>125</v>
      </c>
      <c r="E546" s="35" t="s">
        <v>288</v>
      </c>
      <c r="F546" s="35">
        <v>145</v>
      </c>
      <c r="G546" s="35">
        <v>14</v>
      </c>
      <c r="H546" s="27" t="s">
        <v>291</v>
      </c>
      <c r="I546" s="27" t="s">
        <v>292</v>
      </c>
      <c r="J546" s="31" t="s">
        <v>1577</v>
      </c>
      <c r="K546" s="98" t="s">
        <v>1271</v>
      </c>
      <c r="M546" s="84">
        <v>42545.558889699074</v>
      </c>
      <c r="N546" s="31" t="s">
        <v>1300</v>
      </c>
    </row>
    <row r="547" spans="1:14" ht="39.6" x14ac:dyDescent="0.25">
      <c r="A547" s="31">
        <v>135</v>
      </c>
      <c r="B547" s="34" t="s">
        <v>119</v>
      </c>
      <c r="C547" s="67" t="s">
        <v>42</v>
      </c>
      <c r="D547" s="34" t="s">
        <v>120</v>
      </c>
      <c r="E547" s="35" t="s">
        <v>288</v>
      </c>
      <c r="F547" s="35">
        <v>145</v>
      </c>
      <c r="G547" s="35">
        <v>17</v>
      </c>
      <c r="H547" s="27" t="s">
        <v>145</v>
      </c>
      <c r="I547" s="27" t="s">
        <v>293</v>
      </c>
      <c r="J547" s="31" t="s">
        <v>1577</v>
      </c>
      <c r="K547" s="98" t="s">
        <v>1271</v>
      </c>
      <c r="M547" s="84">
        <v>42545.558889699074</v>
      </c>
      <c r="N547" s="31" t="s">
        <v>1300</v>
      </c>
    </row>
    <row r="548" spans="1:14" ht="52.8" x14ac:dyDescent="0.25">
      <c r="A548" s="39">
        <v>136</v>
      </c>
      <c r="B548" s="34" t="s">
        <v>119</v>
      </c>
      <c r="C548" s="67" t="s">
        <v>42</v>
      </c>
      <c r="D548" s="34" t="s">
        <v>120</v>
      </c>
      <c r="E548" s="35" t="s">
        <v>288</v>
      </c>
      <c r="F548" s="35">
        <v>145</v>
      </c>
      <c r="G548" s="35">
        <v>20</v>
      </c>
      <c r="H548" s="27" t="s">
        <v>145</v>
      </c>
      <c r="I548" s="27" t="s">
        <v>294</v>
      </c>
      <c r="J548" s="31" t="s">
        <v>1577</v>
      </c>
      <c r="K548" s="98" t="s">
        <v>1271</v>
      </c>
      <c r="M548" s="84">
        <v>42545.558889699074</v>
      </c>
      <c r="N548" s="31" t="s">
        <v>1300</v>
      </c>
    </row>
    <row r="549" spans="1:14" ht="26.4" x14ac:dyDescent="0.25">
      <c r="A549" s="31">
        <v>137</v>
      </c>
      <c r="B549" s="34" t="s">
        <v>119</v>
      </c>
      <c r="C549" s="67" t="s">
        <v>42</v>
      </c>
      <c r="D549" s="34" t="s">
        <v>120</v>
      </c>
      <c r="E549" s="35" t="s">
        <v>288</v>
      </c>
      <c r="F549" s="35">
        <v>145</v>
      </c>
      <c r="G549" s="35">
        <v>23</v>
      </c>
      <c r="H549" s="27" t="s">
        <v>145</v>
      </c>
      <c r="I549" s="27" t="s">
        <v>295</v>
      </c>
      <c r="J549" s="31" t="s">
        <v>1577</v>
      </c>
      <c r="K549" s="98" t="s">
        <v>1271</v>
      </c>
      <c r="M549" s="84">
        <v>42545.558889699074</v>
      </c>
      <c r="N549" s="31" t="s">
        <v>1300</v>
      </c>
    </row>
    <row r="550" spans="1:14" ht="52.8" x14ac:dyDescent="0.25">
      <c r="A550" s="31">
        <v>151</v>
      </c>
      <c r="B550" s="34" t="s">
        <v>119</v>
      </c>
      <c r="C550" s="67" t="s">
        <v>42</v>
      </c>
      <c r="D550" s="34" t="s">
        <v>125</v>
      </c>
      <c r="E550" s="35" t="s">
        <v>312</v>
      </c>
      <c r="F550" s="35">
        <v>146</v>
      </c>
      <c r="G550" s="35">
        <v>12</v>
      </c>
      <c r="H550" s="27" t="s">
        <v>318</v>
      </c>
      <c r="I550" s="27" t="s">
        <v>319</v>
      </c>
      <c r="J550" s="31" t="s">
        <v>1270</v>
      </c>
      <c r="K550" s="98" t="s">
        <v>1286</v>
      </c>
      <c r="L550" s="28" t="s">
        <v>1736</v>
      </c>
      <c r="M550" s="56">
        <v>42713.470400694445</v>
      </c>
      <c r="N550" s="31" t="s">
        <v>1300</v>
      </c>
    </row>
    <row r="551" spans="1:14" ht="26.4" x14ac:dyDescent="0.25">
      <c r="A551" s="31">
        <v>138</v>
      </c>
      <c r="B551" s="34" t="s">
        <v>119</v>
      </c>
      <c r="C551" s="67" t="s">
        <v>42</v>
      </c>
      <c r="D551" s="34" t="s">
        <v>120</v>
      </c>
      <c r="E551" s="35" t="s">
        <v>296</v>
      </c>
      <c r="F551" s="35">
        <v>146</v>
      </c>
      <c r="G551" s="35">
        <v>16</v>
      </c>
      <c r="H551" s="27" t="s">
        <v>289</v>
      </c>
      <c r="I551" s="27" t="s">
        <v>297</v>
      </c>
      <c r="J551" s="31" t="s">
        <v>1577</v>
      </c>
      <c r="K551" s="98" t="s">
        <v>1271</v>
      </c>
      <c r="L551" s="28" t="s">
        <v>1737</v>
      </c>
      <c r="M551" s="56">
        <v>42713.470400694445</v>
      </c>
      <c r="N551" s="31" t="s">
        <v>1300</v>
      </c>
    </row>
    <row r="552" spans="1:14" ht="39.6" x14ac:dyDescent="0.25">
      <c r="A552" s="39">
        <v>139</v>
      </c>
      <c r="B552" s="34" t="s">
        <v>119</v>
      </c>
      <c r="C552" s="67" t="s">
        <v>42</v>
      </c>
      <c r="D552" s="34" t="s">
        <v>125</v>
      </c>
      <c r="E552" s="35" t="s">
        <v>296</v>
      </c>
      <c r="F552" s="35">
        <v>146</v>
      </c>
      <c r="G552" s="35">
        <v>18</v>
      </c>
      <c r="H552" s="27" t="s">
        <v>298</v>
      </c>
      <c r="I552" s="27" t="s">
        <v>299</v>
      </c>
      <c r="J552" s="31" t="s">
        <v>1270</v>
      </c>
      <c r="K552" s="98" t="s">
        <v>1286</v>
      </c>
      <c r="L552" s="28" t="s">
        <v>1737</v>
      </c>
      <c r="M552" s="56">
        <v>42713.470400694445</v>
      </c>
      <c r="N552" s="31" t="s">
        <v>1300</v>
      </c>
    </row>
    <row r="553" spans="1:14" ht="39.6" x14ac:dyDescent="0.25">
      <c r="A553" s="31">
        <v>140</v>
      </c>
      <c r="B553" s="34" t="s">
        <v>119</v>
      </c>
      <c r="C553" s="67" t="s">
        <v>42</v>
      </c>
      <c r="D553" s="34" t="s">
        <v>120</v>
      </c>
      <c r="E553" s="35" t="s">
        <v>296</v>
      </c>
      <c r="F553" s="35">
        <v>146</v>
      </c>
      <c r="G553" s="35">
        <v>19</v>
      </c>
      <c r="H553" s="27" t="s">
        <v>300</v>
      </c>
      <c r="I553" s="27" t="s">
        <v>301</v>
      </c>
      <c r="J553" s="31" t="s">
        <v>1270</v>
      </c>
      <c r="K553" s="98" t="s">
        <v>1286</v>
      </c>
      <c r="L553" s="28" t="s">
        <v>1737</v>
      </c>
      <c r="M553" s="56">
        <v>42713.470400694445</v>
      </c>
      <c r="N553" s="31" t="s">
        <v>1300</v>
      </c>
    </row>
    <row r="554" spans="1:14" ht="39.6" x14ac:dyDescent="0.25">
      <c r="A554" s="31">
        <v>141</v>
      </c>
      <c r="B554" s="34" t="s">
        <v>119</v>
      </c>
      <c r="C554" s="67" t="s">
        <v>42</v>
      </c>
      <c r="D554" s="34" t="s">
        <v>120</v>
      </c>
      <c r="E554" s="35" t="s">
        <v>296</v>
      </c>
      <c r="F554" s="35">
        <v>146</v>
      </c>
      <c r="G554" s="35">
        <v>27</v>
      </c>
      <c r="H554" s="27" t="s">
        <v>300</v>
      </c>
      <c r="I554" s="27" t="s">
        <v>302</v>
      </c>
      <c r="J554" s="31" t="s">
        <v>1270</v>
      </c>
      <c r="K554" s="98" t="s">
        <v>1286</v>
      </c>
      <c r="L554" s="28" t="s">
        <v>1737</v>
      </c>
      <c r="M554" s="56">
        <v>42713.470400694445</v>
      </c>
      <c r="N554" s="31" t="s">
        <v>1300</v>
      </c>
    </row>
    <row r="555" spans="1:14" ht="52.8" x14ac:dyDescent="0.25">
      <c r="A555" s="39">
        <v>142</v>
      </c>
      <c r="B555" s="34" t="s">
        <v>119</v>
      </c>
      <c r="C555" s="67" t="s">
        <v>42</v>
      </c>
      <c r="D555" s="34" t="s">
        <v>120</v>
      </c>
      <c r="E555" s="35" t="s">
        <v>303</v>
      </c>
      <c r="F555" s="35">
        <v>147</v>
      </c>
      <c r="G555" s="35">
        <v>2</v>
      </c>
      <c r="H555" s="27" t="s">
        <v>304</v>
      </c>
      <c r="I555" s="27" t="s">
        <v>305</v>
      </c>
      <c r="J555" s="31" t="s">
        <v>1270</v>
      </c>
      <c r="K555" s="98" t="s">
        <v>1286</v>
      </c>
      <c r="L555" s="28" t="s">
        <v>1737</v>
      </c>
      <c r="M555" s="56">
        <v>42713.470400694445</v>
      </c>
      <c r="N555" s="31" t="s">
        <v>1300</v>
      </c>
    </row>
    <row r="556" spans="1:14" x14ac:dyDescent="0.25">
      <c r="A556" s="31">
        <v>258</v>
      </c>
      <c r="B556" s="34" t="s">
        <v>447</v>
      </c>
      <c r="C556" s="67" t="s">
        <v>448</v>
      </c>
      <c r="D556" s="34" t="s">
        <v>120</v>
      </c>
      <c r="E556" s="31" t="s">
        <v>303</v>
      </c>
      <c r="F556" s="31">
        <v>147</v>
      </c>
      <c r="G556" s="31">
        <v>2</v>
      </c>
      <c r="H556" s="94" t="s">
        <v>498</v>
      </c>
      <c r="I556" s="94" t="s">
        <v>499</v>
      </c>
      <c r="J556" s="31" t="s">
        <v>1577</v>
      </c>
      <c r="K556" s="98" t="s">
        <v>1271</v>
      </c>
      <c r="L556" s="28" t="s">
        <v>1737</v>
      </c>
      <c r="M556" s="56">
        <v>42713.470400694445</v>
      </c>
      <c r="N556" s="31" t="s">
        <v>1300</v>
      </c>
    </row>
    <row r="557" spans="1:14" x14ac:dyDescent="0.25">
      <c r="A557" s="31">
        <v>143</v>
      </c>
      <c r="B557" s="34" t="s">
        <v>119</v>
      </c>
      <c r="C557" s="67" t="s">
        <v>42</v>
      </c>
      <c r="D557" s="34" t="s">
        <v>120</v>
      </c>
      <c r="E557" s="35" t="s">
        <v>303</v>
      </c>
      <c r="F557" s="35">
        <v>147</v>
      </c>
      <c r="G557" s="35">
        <v>5</v>
      </c>
      <c r="H557" s="27" t="s">
        <v>306</v>
      </c>
      <c r="I557" s="27" t="s">
        <v>307</v>
      </c>
      <c r="J557" s="31" t="s">
        <v>1577</v>
      </c>
      <c r="K557" s="98" t="s">
        <v>1271</v>
      </c>
      <c r="L557" s="28" t="s">
        <v>1737</v>
      </c>
      <c r="M557" s="56">
        <v>42713.470400694445</v>
      </c>
      <c r="N557" s="31" t="s">
        <v>1300</v>
      </c>
    </row>
    <row r="558" spans="1:14" x14ac:dyDescent="0.25">
      <c r="A558" s="31">
        <v>259</v>
      </c>
      <c r="B558" s="34" t="s">
        <v>447</v>
      </c>
      <c r="C558" s="67" t="s">
        <v>448</v>
      </c>
      <c r="D558" s="34" t="s">
        <v>120</v>
      </c>
      <c r="E558" s="31" t="s">
        <v>303</v>
      </c>
      <c r="F558" s="31">
        <v>147</v>
      </c>
      <c r="G558" s="31">
        <v>5</v>
      </c>
      <c r="H558" s="27" t="s">
        <v>483</v>
      </c>
      <c r="I558" s="27" t="s">
        <v>484</v>
      </c>
      <c r="J558" s="31" t="s">
        <v>1577</v>
      </c>
      <c r="K558" s="98" t="s">
        <v>1271</v>
      </c>
      <c r="L558" s="28" t="s">
        <v>1737</v>
      </c>
      <c r="M558" s="56">
        <v>42713.470400694445</v>
      </c>
      <c r="N558" s="31" t="s">
        <v>1300</v>
      </c>
    </row>
    <row r="559" spans="1:14" ht="26.4" x14ac:dyDescent="0.25">
      <c r="A559" s="31">
        <v>260</v>
      </c>
      <c r="B559" s="34" t="s">
        <v>447</v>
      </c>
      <c r="C559" s="67" t="s">
        <v>448</v>
      </c>
      <c r="D559" s="34" t="s">
        <v>120</v>
      </c>
      <c r="E559" s="31" t="s">
        <v>303</v>
      </c>
      <c r="F559" s="31">
        <v>147</v>
      </c>
      <c r="G559" s="31">
        <v>5</v>
      </c>
      <c r="H559" s="97" t="s">
        <v>500</v>
      </c>
      <c r="I559" s="97" t="s">
        <v>501</v>
      </c>
      <c r="J559" s="31" t="s">
        <v>1268</v>
      </c>
      <c r="K559" s="98" t="s">
        <v>1286</v>
      </c>
      <c r="L559" s="28" t="s">
        <v>1737</v>
      </c>
      <c r="M559" s="56">
        <v>42713.470400694445</v>
      </c>
      <c r="N559" s="31" t="s">
        <v>1300</v>
      </c>
    </row>
    <row r="560" spans="1:14" x14ac:dyDescent="0.25">
      <c r="A560" s="31">
        <v>144</v>
      </c>
      <c r="B560" s="34" t="s">
        <v>119</v>
      </c>
      <c r="C560" s="67" t="s">
        <v>42</v>
      </c>
      <c r="D560" s="34" t="s">
        <v>120</v>
      </c>
      <c r="E560" s="35" t="s">
        <v>303</v>
      </c>
      <c r="F560" s="35">
        <v>147</v>
      </c>
      <c r="G560" s="35">
        <v>7</v>
      </c>
      <c r="H560" s="27" t="s">
        <v>306</v>
      </c>
      <c r="I560" s="27" t="s">
        <v>308</v>
      </c>
      <c r="J560" s="31" t="s">
        <v>1268</v>
      </c>
      <c r="K560" s="98" t="s">
        <v>1286</v>
      </c>
      <c r="L560" s="28" t="s">
        <v>1737</v>
      </c>
      <c r="M560" s="56">
        <v>42713.470400694445</v>
      </c>
      <c r="N560" s="31" t="s">
        <v>1300</v>
      </c>
    </row>
    <row r="561" spans="1:14" ht="26.4" x14ac:dyDescent="0.25">
      <c r="A561" s="31">
        <v>261</v>
      </c>
      <c r="B561" s="34" t="s">
        <v>447</v>
      </c>
      <c r="C561" s="67" t="s">
        <v>448</v>
      </c>
      <c r="D561" s="34" t="s">
        <v>120</v>
      </c>
      <c r="E561" s="31" t="s">
        <v>303</v>
      </c>
      <c r="F561" s="31">
        <v>147</v>
      </c>
      <c r="G561" s="31">
        <v>7</v>
      </c>
      <c r="H561" s="97" t="s">
        <v>502</v>
      </c>
      <c r="I561" s="97" t="s">
        <v>503</v>
      </c>
      <c r="J561" s="31" t="s">
        <v>1268</v>
      </c>
      <c r="K561" s="98" t="s">
        <v>1286</v>
      </c>
      <c r="L561" s="28" t="s">
        <v>1737</v>
      </c>
      <c r="M561" s="56">
        <v>42713.470400694445</v>
      </c>
      <c r="N561" s="31" t="s">
        <v>1300</v>
      </c>
    </row>
    <row r="562" spans="1:14" x14ac:dyDescent="0.25">
      <c r="A562" s="39">
        <v>145</v>
      </c>
      <c r="B562" s="34" t="s">
        <v>119</v>
      </c>
      <c r="C562" s="67" t="s">
        <v>42</v>
      </c>
      <c r="D562" s="34" t="s">
        <v>120</v>
      </c>
      <c r="E562" s="35" t="s">
        <v>303</v>
      </c>
      <c r="F562" s="35">
        <v>147</v>
      </c>
      <c r="G562" s="35">
        <v>9</v>
      </c>
      <c r="H562" s="27" t="s">
        <v>306</v>
      </c>
      <c r="I562" s="27" t="s">
        <v>307</v>
      </c>
      <c r="J562" s="31" t="s">
        <v>1577</v>
      </c>
      <c r="K562" s="98" t="s">
        <v>1271</v>
      </c>
      <c r="L562" s="28" t="s">
        <v>1737</v>
      </c>
      <c r="M562" s="56">
        <v>42713.470400694445</v>
      </c>
      <c r="N562" s="31" t="s">
        <v>1300</v>
      </c>
    </row>
    <row r="563" spans="1:14" x14ac:dyDescent="0.25">
      <c r="A563" s="31">
        <v>262</v>
      </c>
      <c r="B563" s="34" t="s">
        <v>447</v>
      </c>
      <c r="C563" s="67" t="s">
        <v>448</v>
      </c>
      <c r="D563" s="34" t="s">
        <v>120</v>
      </c>
      <c r="E563" s="31" t="s">
        <v>303</v>
      </c>
      <c r="F563" s="31">
        <v>147</v>
      </c>
      <c r="G563" s="31">
        <v>9</v>
      </c>
      <c r="H563" s="27" t="s">
        <v>483</v>
      </c>
      <c r="I563" s="27" t="s">
        <v>484</v>
      </c>
      <c r="J563" s="31" t="s">
        <v>1577</v>
      </c>
      <c r="K563" s="98" t="s">
        <v>1271</v>
      </c>
      <c r="L563" s="28" t="s">
        <v>1737</v>
      </c>
      <c r="M563" s="56">
        <v>42713.470400694445</v>
      </c>
      <c r="N563" s="31" t="s">
        <v>1300</v>
      </c>
    </row>
    <row r="564" spans="1:14" ht="26.4" x14ac:dyDescent="0.25">
      <c r="A564" s="31">
        <v>263</v>
      </c>
      <c r="B564" s="34" t="s">
        <v>447</v>
      </c>
      <c r="C564" s="67" t="s">
        <v>448</v>
      </c>
      <c r="D564" s="34" t="s">
        <v>120</v>
      </c>
      <c r="E564" s="31" t="s">
        <v>303</v>
      </c>
      <c r="F564" s="31">
        <v>147</v>
      </c>
      <c r="G564" s="31">
        <v>9</v>
      </c>
      <c r="H564" s="94" t="s">
        <v>504</v>
      </c>
      <c r="I564" s="94" t="s">
        <v>505</v>
      </c>
      <c r="J564" s="31" t="s">
        <v>1268</v>
      </c>
      <c r="K564" s="98" t="s">
        <v>1286</v>
      </c>
      <c r="L564" s="28" t="s">
        <v>1737</v>
      </c>
      <c r="M564" s="56">
        <v>42713.470400694445</v>
      </c>
      <c r="N564" s="31" t="s">
        <v>1300</v>
      </c>
    </row>
    <row r="565" spans="1:14" x14ac:dyDescent="0.25">
      <c r="A565" s="31">
        <v>146</v>
      </c>
      <c r="B565" s="34" t="s">
        <v>119</v>
      </c>
      <c r="C565" s="67" t="s">
        <v>42</v>
      </c>
      <c r="D565" s="34" t="s">
        <v>125</v>
      </c>
      <c r="E565" s="35" t="s">
        <v>303</v>
      </c>
      <c r="F565" s="35">
        <v>147</v>
      </c>
      <c r="G565" s="35">
        <v>11</v>
      </c>
      <c r="H565" s="27" t="s">
        <v>309</v>
      </c>
      <c r="I565" s="27" t="s">
        <v>310</v>
      </c>
      <c r="J565" s="31" t="s">
        <v>1270</v>
      </c>
      <c r="K565" s="101" t="s">
        <v>1286</v>
      </c>
      <c r="L565" s="28" t="s">
        <v>1737</v>
      </c>
      <c r="M565" s="56">
        <v>42713.470400694445</v>
      </c>
      <c r="N565" s="31" t="s">
        <v>1300</v>
      </c>
    </row>
    <row r="566" spans="1:14" ht="26.4" x14ac:dyDescent="0.25">
      <c r="A566" s="31">
        <v>264</v>
      </c>
      <c r="B566" s="34" t="s">
        <v>447</v>
      </c>
      <c r="C566" s="67" t="s">
        <v>448</v>
      </c>
      <c r="D566" s="34" t="s">
        <v>120</v>
      </c>
      <c r="E566" s="31" t="s">
        <v>303</v>
      </c>
      <c r="F566" s="31">
        <v>147</v>
      </c>
      <c r="G566" s="31">
        <v>11</v>
      </c>
      <c r="H566" s="94" t="s">
        <v>506</v>
      </c>
      <c r="I566" s="94" t="s">
        <v>507</v>
      </c>
      <c r="J566" s="31" t="s">
        <v>1577</v>
      </c>
      <c r="K566" s="98" t="s">
        <v>1271</v>
      </c>
      <c r="L566" s="28" t="s">
        <v>1737</v>
      </c>
      <c r="M566" s="56">
        <v>42713.470400694445</v>
      </c>
      <c r="N566" s="31" t="s">
        <v>1300</v>
      </c>
    </row>
    <row r="567" spans="1:14" ht="26.4" x14ac:dyDescent="0.25">
      <c r="A567" s="31">
        <v>318</v>
      </c>
      <c r="B567" s="34" t="s">
        <v>557</v>
      </c>
      <c r="C567" s="67" t="s">
        <v>558</v>
      </c>
      <c r="D567" s="34" t="s">
        <v>120</v>
      </c>
      <c r="E567" s="35" t="s">
        <v>303</v>
      </c>
      <c r="F567" s="31">
        <v>147</v>
      </c>
      <c r="G567" s="31">
        <v>11</v>
      </c>
      <c r="H567" s="94" t="s">
        <v>600</v>
      </c>
      <c r="I567" s="68" t="s">
        <v>601</v>
      </c>
      <c r="J567" s="31" t="s">
        <v>1577</v>
      </c>
      <c r="K567" s="98" t="s">
        <v>1271</v>
      </c>
      <c r="L567" s="28" t="s">
        <v>1737</v>
      </c>
      <c r="M567" s="56">
        <v>42713.470400694445</v>
      </c>
      <c r="N567" s="31" t="s">
        <v>1300</v>
      </c>
    </row>
    <row r="568" spans="1:14" x14ac:dyDescent="0.25">
      <c r="A568" s="39">
        <v>147</v>
      </c>
      <c r="B568" s="34" t="s">
        <v>119</v>
      </c>
      <c r="C568" s="67" t="s">
        <v>42</v>
      </c>
      <c r="D568" s="34" t="s">
        <v>120</v>
      </c>
      <c r="E568" s="35" t="s">
        <v>303</v>
      </c>
      <c r="F568" s="35">
        <v>147</v>
      </c>
      <c r="G568" s="35">
        <v>12</v>
      </c>
      <c r="H568" s="27" t="s">
        <v>306</v>
      </c>
      <c r="I568" s="27" t="s">
        <v>311</v>
      </c>
      <c r="J568" s="31" t="s">
        <v>1268</v>
      </c>
      <c r="K568" s="98" t="s">
        <v>1271</v>
      </c>
      <c r="L568" s="28" t="s">
        <v>1737</v>
      </c>
      <c r="M568" s="56">
        <v>42713.470400694445</v>
      </c>
      <c r="N568" s="31" t="s">
        <v>1300</v>
      </c>
    </row>
    <row r="569" spans="1:14" x14ac:dyDescent="0.25">
      <c r="A569" s="31">
        <v>319</v>
      </c>
      <c r="B569" s="34" t="s">
        <v>557</v>
      </c>
      <c r="C569" s="67" t="s">
        <v>558</v>
      </c>
      <c r="D569" s="34" t="s">
        <v>120</v>
      </c>
      <c r="E569" s="35" t="s">
        <v>303</v>
      </c>
      <c r="F569" s="31">
        <v>147</v>
      </c>
      <c r="G569" s="31">
        <v>12</v>
      </c>
      <c r="H569" s="94" t="s">
        <v>602</v>
      </c>
      <c r="I569" s="68" t="s">
        <v>603</v>
      </c>
      <c r="J569" s="31" t="s">
        <v>1268</v>
      </c>
      <c r="K569" s="98" t="s">
        <v>1271</v>
      </c>
      <c r="L569" s="28" t="s">
        <v>1737</v>
      </c>
      <c r="M569" s="56">
        <v>42713.470400694445</v>
      </c>
      <c r="N569" s="31" t="s">
        <v>1300</v>
      </c>
    </row>
    <row r="570" spans="1:14" x14ac:dyDescent="0.25">
      <c r="A570" s="31">
        <v>265</v>
      </c>
      <c r="B570" s="34" t="s">
        <v>447</v>
      </c>
      <c r="C570" s="67" t="s">
        <v>448</v>
      </c>
      <c r="D570" s="34" t="s">
        <v>120</v>
      </c>
      <c r="E570" s="31" t="s">
        <v>312</v>
      </c>
      <c r="F570" s="31">
        <v>147</v>
      </c>
      <c r="G570" s="31">
        <v>17</v>
      </c>
      <c r="H570" s="27" t="s">
        <v>483</v>
      </c>
      <c r="I570" s="27" t="s">
        <v>484</v>
      </c>
      <c r="J570" s="31" t="s">
        <v>1268</v>
      </c>
      <c r="K570" s="98" t="s">
        <v>1271</v>
      </c>
      <c r="L570" s="28" t="s">
        <v>1737</v>
      </c>
      <c r="M570" s="56">
        <v>42713.470400694445</v>
      </c>
      <c r="N570" s="31" t="s">
        <v>1300</v>
      </c>
    </row>
    <row r="571" spans="1:14" ht="26.4" x14ac:dyDescent="0.25">
      <c r="A571" s="31">
        <v>266</v>
      </c>
      <c r="B571" s="34" t="s">
        <v>447</v>
      </c>
      <c r="C571" s="67" t="s">
        <v>448</v>
      </c>
      <c r="D571" s="34" t="s">
        <v>120</v>
      </c>
      <c r="E571" s="35" t="s">
        <v>312</v>
      </c>
      <c r="F571" s="31">
        <v>147</v>
      </c>
      <c r="G571" s="31">
        <v>17</v>
      </c>
      <c r="H571" s="94" t="s">
        <v>508</v>
      </c>
      <c r="I571" s="94" t="s">
        <v>509</v>
      </c>
      <c r="J571" s="31" t="s">
        <v>1270</v>
      </c>
      <c r="K571" s="98" t="s">
        <v>1286</v>
      </c>
      <c r="L571" s="28" t="s">
        <v>1737</v>
      </c>
      <c r="M571" s="56">
        <v>42713.470400694445</v>
      </c>
      <c r="N571" s="31" t="s">
        <v>1300</v>
      </c>
    </row>
    <row r="572" spans="1:14" x14ac:dyDescent="0.25">
      <c r="A572" s="35">
        <v>39</v>
      </c>
      <c r="B572" s="67" t="s">
        <v>40</v>
      </c>
      <c r="C572" s="67" t="s">
        <v>41</v>
      </c>
      <c r="D572" s="67" t="s">
        <v>43</v>
      </c>
      <c r="E572" s="35" t="s">
        <v>64</v>
      </c>
      <c r="F572" s="35" t="s">
        <v>65</v>
      </c>
      <c r="H572" s="94" t="s">
        <v>99</v>
      </c>
      <c r="I572" s="94" t="s">
        <v>100</v>
      </c>
      <c r="J572" s="31" t="s">
        <v>1268</v>
      </c>
      <c r="K572" s="98" t="s">
        <v>1271</v>
      </c>
      <c r="L572" s="28" t="s">
        <v>1737</v>
      </c>
      <c r="M572" s="56">
        <v>42713.470400694445</v>
      </c>
      <c r="N572" s="31" t="s">
        <v>1300</v>
      </c>
    </row>
    <row r="573" spans="1:14" ht="118.8" x14ac:dyDescent="0.25">
      <c r="A573" s="31">
        <v>148</v>
      </c>
      <c r="B573" s="34" t="s">
        <v>119</v>
      </c>
      <c r="C573" s="67" t="s">
        <v>42</v>
      </c>
      <c r="D573" s="34" t="s">
        <v>120</v>
      </c>
      <c r="E573" s="35" t="s">
        <v>312</v>
      </c>
      <c r="F573" s="35">
        <v>147</v>
      </c>
      <c r="G573" s="35" t="s">
        <v>313</v>
      </c>
      <c r="H573" s="27" t="s">
        <v>314</v>
      </c>
      <c r="I573" s="27" t="s">
        <v>315</v>
      </c>
      <c r="J573" s="31" t="s">
        <v>1270</v>
      </c>
      <c r="K573" s="98" t="s">
        <v>1286</v>
      </c>
      <c r="L573" s="28" t="s">
        <v>1737</v>
      </c>
      <c r="M573" s="56">
        <v>42713.470400694445</v>
      </c>
      <c r="N573" s="31" t="s">
        <v>1300</v>
      </c>
    </row>
    <row r="574" spans="1:14" x14ac:dyDescent="0.25">
      <c r="A574" s="31">
        <v>267</v>
      </c>
      <c r="B574" s="34" t="s">
        <v>447</v>
      </c>
      <c r="C574" s="67" t="s">
        <v>448</v>
      </c>
      <c r="D574" s="34" t="s">
        <v>120</v>
      </c>
      <c r="E574" s="31" t="s">
        <v>312</v>
      </c>
      <c r="F574" s="31">
        <v>148</v>
      </c>
      <c r="G574" s="31">
        <v>2</v>
      </c>
      <c r="H574" s="27" t="s">
        <v>483</v>
      </c>
      <c r="I574" s="27" t="s">
        <v>484</v>
      </c>
      <c r="J574" s="31" t="s">
        <v>1268</v>
      </c>
      <c r="K574" s="98" t="s">
        <v>1271</v>
      </c>
      <c r="L574" s="28" t="s">
        <v>1737</v>
      </c>
      <c r="M574" s="56">
        <v>42713.470400694445</v>
      </c>
      <c r="N574" s="31" t="s">
        <v>1300</v>
      </c>
    </row>
    <row r="575" spans="1:14" ht="26.4" x14ac:dyDescent="0.25">
      <c r="A575" s="31">
        <v>268</v>
      </c>
      <c r="B575" s="34" t="s">
        <v>447</v>
      </c>
      <c r="C575" s="67" t="s">
        <v>448</v>
      </c>
      <c r="D575" s="34" t="s">
        <v>120</v>
      </c>
      <c r="E575" s="35" t="s">
        <v>312</v>
      </c>
      <c r="F575" s="31">
        <v>148</v>
      </c>
      <c r="G575" s="31">
        <v>2</v>
      </c>
      <c r="H575" s="94" t="s">
        <v>510</v>
      </c>
      <c r="I575" s="94" t="s">
        <v>511</v>
      </c>
      <c r="J575" s="31" t="s">
        <v>1270</v>
      </c>
      <c r="K575" s="98" t="s">
        <v>1286</v>
      </c>
      <c r="L575" s="28" t="s">
        <v>1737</v>
      </c>
      <c r="M575" s="56">
        <v>42713.470400694445</v>
      </c>
      <c r="N575" s="31" t="s">
        <v>1300</v>
      </c>
    </row>
    <row r="576" spans="1:14" x14ac:dyDescent="0.25">
      <c r="A576" s="31">
        <v>149</v>
      </c>
      <c r="B576" s="34" t="s">
        <v>119</v>
      </c>
      <c r="C576" s="67" t="s">
        <v>42</v>
      </c>
      <c r="D576" s="34" t="s">
        <v>120</v>
      </c>
      <c r="E576" s="35" t="s">
        <v>312</v>
      </c>
      <c r="F576" s="35">
        <v>148</v>
      </c>
      <c r="G576" s="35">
        <v>4</v>
      </c>
      <c r="H576" s="27" t="s">
        <v>306</v>
      </c>
      <c r="I576" s="27" t="s">
        <v>308</v>
      </c>
      <c r="J576" s="31" t="s">
        <v>1270</v>
      </c>
      <c r="K576" s="98" t="s">
        <v>1286</v>
      </c>
      <c r="L576" s="28" t="s">
        <v>1737</v>
      </c>
      <c r="M576" s="56">
        <v>42713.470400694445</v>
      </c>
      <c r="N576" s="31" t="s">
        <v>1300</v>
      </c>
    </row>
    <row r="577" spans="1:14" ht="66" x14ac:dyDescent="0.25">
      <c r="A577" s="39">
        <v>150</v>
      </c>
      <c r="B577" s="34" t="s">
        <v>119</v>
      </c>
      <c r="C577" s="67" t="s">
        <v>42</v>
      </c>
      <c r="D577" s="34" t="s">
        <v>125</v>
      </c>
      <c r="E577" s="35" t="s">
        <v>312</v>
      </c>
      <c r="F577" s="35">
        <v>148</v>
      </c>
      <c r="G577" s="35">
        <v>4</v>
      </c>
      <c r="H577" s="27" t="s">
        <v>316</v>
      </c>
      <c r="I577" s="27" t="s">
        <v>317</v>
      </c>
      <c r="J577" s="31" t="s">
        <v>1270</v>
      </c>
      <c r="K577" s="98" t="s">
        <v>1286</v>
      </c>
      <c r="L577" s="28" t="s">
        <v>1737</v>
      </c>
      <c r="M577" s="56">
        <v>42713.470400694445</v>
      </c>
      <c r="N577" s="31" t="s">
        <v>1300</v>
      </c>
    </row>
    <row r="578" spans="1:14" ht="79.2" x14ac:dyDescent="0.25">
      <c r="A578" s="31">
        <v>152</v>
      </c>
      <c r="B578" s="34" t="s">
        <v>119</v>
      </c>
      <c r="C578" s="67" t="s">
        <v>42</v>
      </c>
      <c r="D578" s="34" t="s">
        <v>120</v>
      </c>
      <c r="E578" s="35" t="s">
        <v>320</v>
      </c>
      <c r="F578" s="35">
        <v>148</v>
      </c>
      <c r="G578" s="35">
        <v>5</v>
      </c>
      <c r="H578" s="27" t="s">
        <v>306</v>
      </c>
      <c r="I578" s="27" t="s">
        <v>321</v>
      </c>
      <c r="J578" s="31" t="s">
        <v>1270</v>
      </c>
      <c r="K578" s="98" t="s">
        <v>1286</v>
      </c>
      <c r="L578" s="28" t="s">
        <v>1737</v>
      </c>
      <c r="M578" s="56">
        <v>42713.470400694445</v>
      </c>
      <c r="N578" s="31" t="s">
        <v>1300</v>
      </c>
    </row>
    <row r="579" spans="1:14" ht="39.6" x14ac:dyDescent="0.25">
      <c r="A579" s="39">
        <v>153</v>
      </c>
      <c r="B579" s="34" t="s">
        <v>119</v>
      </c>
      <c r="C579" s="67" t="s">
        <v>42</v>
      </c>
      <c r="D579" s="34" t="s">
        <v>120</v>
      </c>
      <c r="E579" s="35" t="s">
        <v>320</v>
      </c>
      <c r="F579" s="35">
        <v>148</v>
      </c>
      <c r="G579" s="35">
        <v>9</v>
      </c>
      <c r="H579" s="27" t="s">
        <v>322</v>
      </c>
      <c r="I579" s="27" t="s">
        <v>323</v>
      </c>
      <c r="J579" s="31" t="s">
        <v>1270</v>
      </c>
      <c r="K579" s="98" t="s">
        <v>1286</v>
      </c>
      <c r="L579" s="28" t="s">
        <v>1737</v>
      </c>
      <c r="M579" s="56">
        <v>42713.470400694445</v>
      </c>
      <c r="N579" s="31" t="s">
        <v>1300</v>
      </c>
    </row>
    <row r="580" spans="1:14" ht="26.4" x14ac:dyDescent="0.25">
      <c r="A580" s="31">
        <v>154</v>
      </c>
      <c r="B580" s="34" t="s">
        <v>119</v>
      </c>
      <c r="C580" s="67" t="s">
        <v>42</v>
      </c>
      <c r="D580" s="34" t="s">
        <v>120</v>
      </c>
      <c r="E580" s="35" t="s">
        <v>320</v>
      </c>
      <c r="F580" s="35">
        <v>148</v>
      </c>
      <c r="G580" s="35">
        <v>10</v>
      </c>
      <c r="H580" s="27" t="s">
        <v>324</v>
      </c>
      <c r="I580" s="27" t="s">
        <v>325</v>
      </c>
      <c r="J580" s="31" t="s">
        <v>1270</v>
      </c>
      <c r="K580" s="98" t="s">
        <v>1286</v>
      </c>
      <c r="L580" s="28" t="s">
        <v>1737</v>
      </c>
      <c r="M580" s="56">
        <v>42713.470400694445</v>
      </c>
      <c r="N580" s="31" t="s">
        <v>1300</v>
      </c>
    </row>
    <row r="581" spans="1:14" x14ac:dyDescent="0.25">
      <c r="A581" s="31">
        <v>155</v>
      </c>
      <c r="B581" s="34" t="s">
        <v>119</v>
      </c>
      <c r="C581" s="67" t="s">
        <v>42</v>
      </c>
      <c r="D581" s="34" t="s">
        <v>120</v>
      </c>
      <c r="E581" s="35" t="s">
        <v>320</v>
      </c>
      <c r="F581" s="35">
        <v>148</v>
      </c>
      <c r="G581" s="35">
        <v>12</v>
      </c>
      <c r="H581" s="27" t="s">
        <v>326</v>
      </c>
      <c r="I581" s="27" t="s">
        <v>327</v>
      </c>
      <c r="J581" s="31" t="s">
        <v>1270</v>
      </c>
      <c r="K581" s="98" t="s">
        <v>1286</v>
      </c>
      <c r="L581" s="28" t="s">
        <v>1737</v>
      </c>
      <c r="M581" s="56">
        <v>42713.470400694445</v>
      </c>
      <c r="N581" s="31" t="s">
        <v>1300</v>
      </c>
    </row>
    <row r="582" spans="1:14" ht="26.4" x14ac:dyDescent="0.25">
      <c r="A582" s="39">
        <v>156</v>
      </c>
      <c r="B582" s="34" t="s">
        <v>119</v>
      </c>
      <c r="C582" s="67" t="s">
        <v>42</v>
      </c>
      <c r="D582" s="34" t="s">
        <v>120</v>
      </c>
      <c r="E582" s="35" t="s">
        <v>320</v>
      </c>
      <c r="F582" s="35">
        <v>148</v>
      </c>
      <c r="G582" s="35">
        <v>14</v>
      </c>
      <c r="H582" s="27" t="s">
        <v>328</v>
      </c>
      <c r="I582" s="27" t="s">
        <v>329</v>
      </c>
      <c r="J582" s="31" t="s">
        <v>1270</v>
      </c>
      <c r="K582" s="98" t="s">
        <v>1286</v>
      </c>
      <c r="L582" s="28" t="s">
        <v>1737</v>
      </c>
      <c r="M582" s="56">
        <v>42713.470400694445</v>
      </c>
      <c r="N582" s="31" t="s">
        <v>1300</v>
      </c>
    </row>
    <row r="583" spans="1:14" x14ac:dyDescent="0.25">
      <c r="A583" s="31">
        <v>157</v>
      </c>
      <c r="B583" s="34" t="s">
        <v>119</v>
      </c>
      <c r="C583" s="67" t="s">
        <v>42</v>
      </c>
      <c r="D583" s="34" t="s">
        <v>120</v>
      </c>
      <c r="E583" s="35" t="s">
        <v>330</v>
      </c>
      <c r="F583" s="35">
        <v>148</v>
      </c>
      <c r="G583" s="35">
        <v>20</v>
      </c>
      <c r="H583" s="27" t="s">
        <v>326</v>
      </c>
      <c r="I583" s="27" t="s">
        <v>331</v>
      </c>
      <c r="J583" s="31" t="s">
        <v>1268</v>
      </c>
      <c r="K583" s="98" t="s">
        <v>1271</v>
      </c>
      <c r="L583" s="28" t="s">
        <v>1737</v>
      </c>
      <c r="M583" s="56">
        <v>42713.470400694445</v>
      </c>
      <c r="N583" s="31" t="s">
        <v>1300</v>
      </c>
    </row>
    <row r="584" spans="1:14" x14ac:dyDescent="0.25">
      <c r="A584" s="31">
        <v>269</v>
      </c>
      <c r="B584" s="34" t="s">
        <v>447</v>
      </c>
      <c r="C584" s="67" t="s">
        <v>448</v>
      </c>
      <c r="D584" s="34" t="s">
        <v>120</v>
      </c>
      <c r="E584" s="35" t="s">
        <v>330</v>
      </c>
      <c r="F584" s="31">
        <v>148</v>
      </c>
      <c r="G584" s="31">
        <v>20</v>
      </c>
      <c r="H584" s="27" t="s">
        <v>483</v>
      </c>
      <c r="I584" s="27" t="s">
        <v>484</v>
      </c>
      <c r="J584" s="31" t="s">
        <v>1268</v>
      </c>
      <c r="K584" s="98" t="s">
        <v>1271</v>
      </c>
      <c r="L584" s="28" t="s">
        <v>1737</v>
      </c>
      <c r="M584" s="56">
        <v>42713.470400694445</v>
      </c>
      <c r="N584" s="31" t="s">
        <v>1300</v>
      </c>
    </row>
    <row r="585" spans="1:14" x14ac:dyDescent="0.25">
      <c r="A585" s="31">
        <v>158</v>
      </c>
      <c r="B585" s="34" t="s">
        <v>119</v>
      </c>
      <c r="C585" s="67" t="s">
        <v>42</v>
      </c>
      <c r="D585" s="34" t="s">
        <v>120</v>
      </c>
      <c r="E585" s="35" t="s">
        <v>330</v>
      </c>
      <c r="F585" s="35">
        <v>148</v>
      </c>
      <c r="G585" s="35">
        <v>21</v>
      </c>
      <c r="H585" s="27" t="s">
        <v>326</v>
      </c>
      <c r="I585" s="27" t="s">
        <v>307</v>
      </c>
      <c r="J585" s="31" t="s">
        <v>1268</v>
      </c>
      <c r="K585" s="98" t="s">
        <v>1271</v>
      </c>
      <c r="L585" s="28" t="s">
        <v>1737</v>
      </c>
      <c r="M585" s="56">
        <v>42713.470400694445</v>
      </c>
      <c r="N585" s="31" t="s">
        <v>1300</v>
      </c>
    </row>
    <row r="586" spans="1:14" x14ac:dyDescent="0.25">
      <c r="A586" s="31">
        <v>270</v>
      </c>
      <c r="B586" s="34" t="s">
        <v>447</v>
      </c>
      <c r="C586" s="67" t="s">
        <v>448</v>
      </c>
      <c r="D586" s="34" t="s">
        <v>120</v>
      </c>
      <c r="E586" s="31" t="s">
        <v>330</v>
      </c>
      <c r="F586" s="31">
        <v>148</v>
      </c>
      <c r="G586" s="31">
        <v>21</v>
      </c>
      <c r="H586" s="27" t="s">
        <v>483</v>
      </c>
      <c r="I586" s="27" t="s">
        <v>484</v>
      </c>
      <c r="J586" s="31" t="s">
        <v>1268</v>
      </c>
      <c r="K586" s="98" t="s">
        <v>1271</v>
      </c>
      <c r="L586" s="28" t="s">
        <v>1737</v>
      </c>
      <c r="M586" s="56">
        <v>42713.470400694445</v>
      </c>
      <c r="N586" s="31" t="s">
        <v>1300</v>
      </c>
    </row>
    <row r="587" spans="1:14" ht="26.4" x14ac:dyDescent="0.25">
      <c r="A587" s="31">
        <v>271</v>
      </c>
      <c r="B587" s="34" t="s">
        <v>447</v>
      </c>
      <c r="C587" s="67" t="s">
        <v>448</v>
      </c>
      <c r="D587" s="34" t="s">
        <v>120</v>
      </c>
      <c r="E587" s="31" t="s">
        <v>330</v>
      </c>
      <c r="F587" s="31">
        <v>148</v>
      </c>
      <c r="G587" s="31">
        <v>21</v>
      </c>
      <c r="H587" s="94" t="s">
        <v>512</v>
      </c>
      <c r="I587" s="94" t="s">
        <v>513</v>
      </c>
      <c r="J587" s="31" t="s">
        <v>1268</v>
      </c>
      <c r="K587" s="98" t="s">
        <v>1271</v>
      </c>
      <c r="L587" s="28" t="s">
        <v>1737</v>
      </c>
      <c r="M587" s="56">
        <v>42713.470400694445</v>
      </c>
      <c r="N587" s="31" t="s">
        <v>1300</v>
      </c>
    </row>
    <row r="588" spans="1:14" x14ac:dyDescent="0.25">
      <c r="A588" s="39">
        <v>159</v>
      </c>
      <c r="B588" s="34" t="s">
        <v>119</v>
      </c>
      <c r="C588" s="67" t="s">
        <v>42</v>
      </c>
      <c r="D588" s="34" t="s">
        <v>120</v>
      </c>
      <c r="E588" s="35" t="s">
        <v>330</v>
      </c>
      <c r="F588" s="35">
        <v>148</v>
      </c>
      <c r="G588" s="35">
        <v>23</v>
      </c>
      <c r="H588" s="27" t="s">
        <v>326</v>
      </c>
      <c r="I588" s="27" t="s">
        <v>332</v>
      </c>
      <c r="J588" s="31" t="s">
        <v>1268</v>
      </c>
      <c r="K588" s="98" t="s">
        <v>1271</v>
      </c>
      <c r="L588" s="28" t="s">
        <v>1737</v>
      </c>
      <c r="M588" s="56">
        <v>42713.470400694445</v>
      </c>
      <c r="N588" s="31" t="s">
        <v>1300</v>
      </c>
    </row>
    <row r="589" spans="1:14" x14ac:dyDescent="0.25">
      <c r="A589" s="31">
        <v>160</v>
      </c>
      <c r="B589" s="34" t="s">
        <v>119</v>
      </c>
      <c r="C589" s="67" t="s">
        <v>42</v>
      </c>
      <c r="D589" s="34" t="s">
        <v>120</v>
      </c>
      <c r="E589" s="35" t="s">
        <v>330</v>
      </c>
      <c r="F589" s="35">
        <v>148</v>
      </c>
      <c r="G589" s="35">
        <v>25</v>
      </c>
      <c r="H589" s="27" t="s">
        <v>326</v>
      </c>
      <c r="I589" s="27" t="s">
        <v>307</v>
      </c>
      <c r="J589" s="31" t="s">
        <v>1268</v>
      </c>
      <c r="K589" s="98" t="s">
        <v>1271</v>
      </c>
      <c r="L589" s="28" t="s">
        <v>1737</v>
      </c>
      <c r="M589" s="56">
        <v>42713.470400694445</v>
      </c>
      <c r="N589" s="31" t="s">
        <v>1300</v>
      </c>
    </row>
    <row r="590" spans="1:14" x14ac:dyDescent="0.25">
      <c r="A590" s="31">
        <v>272</v>
      </c>
      <c r="B590" s="34" t="s">
        <v>447</v>
      </c>
      <c r="C590" s="67" t="s">
        <v>448</v>
      </c>
      <c r="D590" s="34" t="s">
        <v>120</v>
      </c>
      <c r="E590" s="31" t="s">
        <v>330</v>
      </c>
      <c r="F590" s="31">
        <v>148</v>
      </c>
      <c r="G590" s="31">
        <v>25</v>
      </c>
      <c r="H590" s="27" t="s">
        <v>483</v>
      </c>
      <c r="I590" s="27" t="s">
        <v>484</v>
      </c>
      <c r="J590" s="31" t="s">
        <v>1268</v>
      </c>
      <c r="K590" s="98" t="s">
        <v>1271</v>
      </c>
      <c r="L590" s="28" t="s">
        <v>1737</v>
      </c>
      <c r="M590" s="56">
        <v>42713.470400694445</v>
      </c>
      <c r="N590" s="31" t="s">
        <v>1300</v>
      </c>
    </row>
    <row r="591" spans="1:14" ht="26.4" x14ac:dyDescent="0.25">
      <c r="A591" s="31">
        <v>273</v>
      </c>
      <c r="B591" s="34" t="s">
        <v>447</v>
      </c>
      <c r="C591" s="67" t="s">
        <v>448</v>
      </c>
      <c r="D591" s="34" t="s">
        <v>120</v>
      </c>
      <c r="E591" s="31" t="s">
        <v>330</v>
      </c>
      <c r="F591" s="31">
        <v>148</v>
      </c>
      <c r="G591" s="31">
        <v>25</v>
      </c>
      <c r="H591" s="94" t="s">
        <v>514</v>
      </c>
      <c r="I591" s="94" t="s">
        <v>515</v>
      </c>
      <c r="J591" s="31" t="s">
        <v>1268</v>
      </c>
      <c r="K591" s="98" t="s">
        <v>1271</v>
      </c>
      <c r="L591" s="28" t="s">
        <v>1737</v>
      </c>
      <c r="M591" s="56">
        <v>42713.470400694445</v>
      </c>
      <c r="N591" s="31" t="s">
        <v>1300</v>
      </c>
    </row>
    <row r="592" spans="1:14" x14ac:dyDescent="0.25">
      <c r="A592" s="39">
        <v>161</v>
      </c>
      <c r="B592" s="34" t="s">
        <v>119</v>
      </c>
      <c r="C592" s="67" t="s">
        <v>42</v>
      </c>
      <c r="D592" s="34" t="s">
        <v>120</v>
      </c>
      <c r="E592" s="35" t="s">
        <v>330</v>
      </c>
      <c r="F592" s="35">
        <v>149</v>
      </c>
      <c r="G592" s="35">
        <v>1</v>
      </c>
      <c r="H592" s="27" t="s">
        <v>326</v>
      </c>
      <c r="I592" s="27" t="s">
        <v>333</v>
      </c>
      <c r="J592" s="31" t="s">
        <v>1268</v>
      </c>
      <c r="K592" s="98" t="s">
        <v>1271</v>
      </c>
      <c r="L592" s="28" t="s">
        <v>1737</v>
      </c>
      <c r="M592" s="56">
        <v>42713.470400694445</v>
      </c>
      <c r="N592" s="31" t="s">
        <v>1300</v>
      </c>
    </row>
    <row r="593" spans="1:14" x14ac:dyDescent="0.25">
      <c r="A593" s="31">
        <v>162</v>
      </c>
      <c r="B593" s="34" t="s">
        <v>119</v>
      </c>
      <c r="C593" s="67" t="s">
        <v>42</v>
      </c>
      <c r="D593" s="34" t="s">
        <v>120</v>
      </c>
      <c r="E593" s="35" t="s">
        <v>330</v>
      </c>
      <c r="F593" s="35">
        <v>149</v>
      </c>
      <c r="G593" s="35">
        <v>2</v>
      </c>
      <c r="H593" s="27" t="s">
        <v>326</v>
      </c>
      <c r="I593" s="27" t="s">
        <v>334</v>
      </c>
      <c r="J593" s="31" t="s">
        <v>1268</v>
      </c>
      <c r="K593" s="98" t="s">
        <v>1271</v>
      </c>
      <c r="L593" s="28" t="s">
        <v>1737</v>
      </c>
      <c r="M593" s="56">
        <v>42713.470400694445</v>
      </c>
      <c r="N593" s="31" t="s">
        <v>1300</v>
      </c>
    </row>
    <row r="594" spans="1:14" ht="118.8" x14ac:dyDescent="0.25">
      <c r="A594" s="31">
        <v>163</v>
      </c>
      <c r="B594" s="34" t="s">
        <v>119</v>
      </c>
      <c r="C594" s="67" t="s">
        <v>42</v>
      </c>
      <c r="D594" s="34" t="s">
        <v>120</v>
      </c>
      <c r="E594" s="35" t="s">
        <v>335</v>
      </c>
      <c r="F594" s="35">
        <v>149</v>
      </c>
      <c r="G594" s="35">
        <v>3</v>
      </c>
      <c r="H594" s="27" t="s">
        <v>314</v>
      </c>
      <c r="I594" s="27" t="s">
        <v>336</v>
      </c>
      <c r="J594" s="31" t="s">
        <v>1270</v>
      </c>
      <c r="K594" s="98" t="s">
        <v>1286</v>
      </c>
      <c r="L594" s="28" t="s">
        <v>1737</v>
      </c>
      <c r="M594" s="56">
        <v>42713.470400694445</v>
      </c>
      <c r="N594" s="31" t="s">
        <v>1300</v>
      </c>
    </row>
    <row r="595" spans="1:14" x14ac:dyDescent="0.25">
      <c r="A595" s="31">
        <v>274</v>
      </c>
      <c r="B595" s="34" t="s">
        <v>447</v>
      </c>
      <c r="C595" s="67" t="s">
        <v>448</v>
      </c>
      <c r="D595" s="34" t="s">
        <v>120</v>
      </c>
      <c r="E595" s="31" t="s">
        <v>335</v>
      </c>
      <c r="F595" s="31">
        <v>149</v>
      </c>
      <c r="G595" s="31">
        <v>7</v>
      </c>
      <c r="H595" s="27" t="s">
        <v>483</v>
      </c>
      <c r="I595" s="27" t="s">
        <v>484</v>
      </c>
      <c r="J595" s="31" t="s">
        <v>1268</v>
      </c>
      <c r="K595" s="98" t="s">
        <v>1271</v>
      </c>
      <c r="L595" s="28" t="s">
        <v>1737</v>
      </c>
      <c r="M595" s="56">
        <v>42713.470400694445</v>
      </c>
      <c r="N595" s="31" t="s">
        <v>1300</v>
      </c>
    </row>
    <row r="596" spans="1:14" ht="26.4" x14ac:dyDescent="0.25">
      <c r="A596" s="31">
        <v>275</v>
      </c>
      <c r="B596" s="34" t="s">
        <v>447</v>
      </c>
      <c r="C596" s="67" t="s">
        <v>448</v>
      </c>
      <c r="D596" s="34" t="s">
        <v>120</v>
      </c>
      <c r="E596" s="31" t="s">
        <v>335</v>
      </c>
      <c r="F596" s="31">
        <v>149</v>
      </c>
      <c r="G596" s="31">
        <v>7</v>
      </c>
      <c r="H596" s="94" t="s">
        <v>516</v>
      </c>
      <c r="I596" s="94" t="s">
        <v>517</v>
      </c>
      <c r="J596" s="31" t="s">
        <v>1268</v>
      </c>
      <c r="K596" s="98" t="s">
        <v>1271</v>
      </c>
      <c r="L596" s="28" t="s">
        <v>1737</v>
      </c>
      <c r="M596" s="56">
        <v>42713.470400694445</v>
      </c>
      <c r="N596" s="31" t="s">
        <v>1300</v>
      </c>
    </row>
    <row r="597" spans="1:14" x14ac:dyDescent="0.25">
      <c r="A597" s="31">
        <v>276</v>
      </c>
      <c r="B597" s="34" t="s">
        <v>447</v>
      </c>
      <c r="C597" s="67" t="s">
        <v>448</v>
      </c>
      <c r="D597" s="34" t="s">
        <v>120</v>
      </c>
      <c r="E597" s="31" t="s">
        <v>335</v>
      </c>
      <c r="F597" s="31">
        <v>149</v>
      </c>
      <c r="G597" s="31">
        <v>13</v>
      </c>
      <c r="H597" s="27" t="s">
        <v>483</v>
      </c>
      <c r="I597" s="27" t="s">
        <v>484</v>
      </c>
      <c r="J597" s="31" t="s">
        <v>1268</v>
      </c>
      <c r="K597" s="98" t="s">
        <v>1271</v>
      </c>
      <c r="L597" s="28" t="s">
        <v>1737</v>
      </c>
      <c r="M597" s="56">
        <v>42713.470400694445</v>
      </c>
      <c r="N597" s="31" t="s">
        <v>1300</v>
      </c>
    </row>
    <row r="598" spans="1:14" ht="26.4" x14ac:dyDescent="0.25">
      <c r="A598" s="31">
        <v>277</v>
      </c>
      <c r="B598" s="34" t="s">
        <v>447</v>
      </c>
      <c r="C598" s="67" t="s">
        <v>448</v>
      </c>
      <c r="D598" s="34" t="s">
        <v>120</v>
      </c>
      <c r="E598" s="31" t="s">
        <v>335</v>
      </c>
      <c r="F598" s="31">
        <v>149</v>
      </c>
      <c r="G598" s="31">
        <v>13</v>
      </c>
      <c r="H598" s="94" t="s">
        <v>518</v>
      </c>
      <c r="I598" s="94" t="s">
        <v>519</v>
      </c>
      <c r="J598" s="31" t="s">
        <v>1268</v>
      </c>
      <c r="K598" s="98" t="s">
        <v>1271</v>
      </c>
      <c r="L598" s="28" t="s">
        <v>1737</v>
      </c>
      <c r="M598" s="56">
        <v>42713.470400694445</v>
      </c>
      <c r="N598" s="31" t="s">
        <v>1300</v>
      </c>
    </row>
    <row r="599" spans="1:14" ht="39.6" x14ac:dyDescent="0.25">
      <c r="A599" s="39">
        <v>164</v>
      </c>
      <c r="B599" s="34" t="s">
        <v>119</v>
      </c>
      <c r="C599" s="67" t="s">
        <v>42</v>
      </c>
      <c r="D599" s="34" t="s">
        <v>120</v>
      </c>
      <c r="E599" s="35" t="s">
        <v>335</v>
      </c>
      <c r="F599" s="35">
        <v>149</v>
      </c>
      <c r="G599" s="35">
        <v>15</v>
      </c>
      <c r="H599" s="27" t="s">
        <v>337</v>
      </c>
      <c r="I599" s="27" t="s">
        <v>338</v>
      </c>
      <c r="J599" s="31" t="s">
        <v>1270</v>
      </c>
      <c r="K599" s="98" t="s">
        <v>1286</v>
      </c>
      <c r="L599" s="28" t="s">
        <v>1737</v>
      </c>
      <c r="M599" s="56">
        <v>42713.470400694445</v>
      </c>
      <c r="N599" s="31" t="s">
        <v>1300</v>
      </c>
    </row>
    <row r="600" spans="1:14" ht="66" x14ac:dyDescent="0.25">
      <c r="A600" s="31">
        <v>165</v>
      </c>
      <c r="B600" s="34" t="s">
        <v>119</v>
      </c>
      <c r="C600" s="67" t="s">
        <v>42</v>
      </c>
      <c r="D600" s="34" t="s">
        <v>120</v>
      </c>
      <c r="E600" s="35" t="s">
        <v>339</v>
      </c>
      <c r="F600" s="35">
        <v>149</v>
      </c>
      <c r="G600" s="35">
        <v>16</v>
      </c>
      <c r="H600" s="27" t="s">
        <v>289</v>
      </c>
      <c r="I600" s="27" t="s">
        <v>340</v>
      </c>
      <c r="J600" s="31" t="s">
        <v>1270</v>
      </c>
      <c r="K600" s="98" t="s">
        <v>1286</v>
      </c>
      <c r="L600" s="28" t="s">
        <v>1737</v>
      </c>
      <c r="M600" s="56">
        <v>42713.470400694445</v>
      </c>
      <c r="N600" s="31" t="s">
        <v>1300</v>
      </c>
    </row>
    <row r="601" spans="1:14" x14ac:dyDescent="0.25">
      <c r="A601" s="31">
        <v>278</v>
      </c>
      <c r="B601" s="34" t="s">
        <v>447</v>
      </c>
      <c r="C601" s="67" t="s">
        <v>448</v>
      </c>
      <c r="D601" s="34" t="s">
        <v>120</v>
      </c>
      <c r="E601" s="39" t="s">
        <v>339</v>
      </c>
      <c r="F601" s="31">
        <v>149</v>
      </c>
      <c r="G601" s="31">
        <v>17</v>
      </c>
      <c r="H601" s="94" t="s">
        <v>520</v>
      </c>
      <c r="I601" s="94" t="s">
        <v>519</v>
      </c>
      <c r="J601" s="31" t="s">
        <v>1268</v>
      </c>
      <c r="K601" s="98" t="s">
        <v>1271</v>
      </c>
      <c r="L601" s="28" t="s">
        <v>1737</v>
      </c>
      <c r="M601" s="56">
        <v>42713.470400694445</v>
      </c>
      <c r="N601" s="31" t="s">
        <v>1300</v>
      </c>
    </row>
    <row r="602" spans="1:14" ht="52.8" x14ac:dyDescent="0.25">
      <c r="A602" s="31">
        <v>166</v>
      </c>
      <c r="B602" s="34" t="s">
        <v>119</v>
      </c>
      <c r="C602" s="67" t="s">
        <v>42</v>
      </c>
      <c r="D602" s="34" t="s">
        <v>120</v>
      </c>
      <c r="E602" s="35" t="s">
        <v>341</v>
      </c>
      <c r="F602" s="35">
        <v>150</v>
      </c>
      <c r="G602" s="35">
        <v>2</v>
      </c>
      <c r="H602" s="27" t="s">
        <v>289</v>
      </c>
      <c r="I602" s="27" t="s">
        <v>342</v>
      </c>
      <c r="J602" s="31" t="s">
        <v>1270</v>
      </c>
      <c r="K602" s="98" t="s">
        <v>1286</v>
      </c>
      <c r="L602" s="28" t="s">
        <v>1736</v>
      </c>
      <c r="M602" s="56">
        <v>42713.470400694445</v>
      </c>
      <c r="N602" s="31" t="s">
        <v>1300</v>
      </c>
    </row>
    <row r="603" spans="1:14" ht="52.8" x14ac:dyDescent="0.25">
      <c r="A603" s="39">
        <v>167</v>
      </c>
      <c r="B603" s="34" t="s">
        <v>119</v>
      </c>
      <c r="C603" s="67" t="s">
        <v>42</v>
      </c>
      <c r="D603" s="34" t="s">
        <v>120</v>
      </c>
      <c r="E603" s="35" t="s">
        <v>343</v>
      </c>
      <c r="F603" s="35">
        <v>150</v>
      </c>
      <c r="G603" s="35">
        <v>5</v>
      </c>
      <c r="H603" s="27" t="s">
        <v>344</v>
      </c>
      <c r="I603" s="27" t="s">
        <v>345</v>
      </c>
      <c r="J603" s="31" t="s">
        <v>1270</v>
      </c>
      <c r="K603" s="98" t="s">
        <v>1286</v>
      </c>
      <c r="L603" s="28" t="s">
        <v>1738</v>
      </c>
      <c r="M603" s="56">
        <v>42713.470400694445</v>
      </c>
      <c r="N603" s="31" t="s">
        <v>1300</v>
      </c>
    </row>
    <row r="604" spans="1:14" x14ac:dyDescent="0.25">
      <c r="A604" s="31">
        <v>168</v>
      </c>
      <c r="B604" s="34" t="s">
        <v>119</v>
      </c>
      <c r="C604" s="67" t="s">
        <v>42</v>
      </c>
      <c r="D604" s="34" t="s">
        <v>120</v>
      </c>
      <c r="E604" s="35" t="s">
        <v>343</v>
      </c>
      <c r="F604" s="35">
        <v>150</v>
      </c>
      <c r="G604" s="35">
        <v>7</v>
      </c>
      <c r="H604" s="27" t="s">
        <v>306</v>
      </c>
      <c r="I604" s="27" t="s">
        <v>346</v>
      </c>
      <c r="J604" s="31" t="s">
        <v>1270</v>
      </c>
      <c r="K604" s="98" t="s">
        <v>1286</v>
      </c>
      <c r="L604" s="28" t="s">
        <v>1738</v>
      </c>
      <c r="M604" s="56">
        <v>42713.470400694445</v>
      </c>
      <c r="N604" s="31" t="s">
        <v>1300</v>
      </c>
    </row>
    <row r="605" spans="1:14" ht="26.4" x14ac:dyDescent="0.25">
      <c r="A605" s="31">
        <v>169</v>
      </c>
      <c r="B605" s="34" t="s">
        <v>119</v>
      </c>
      <c r="C605" s="67" t="s">
        <v>42</v>
      </c>
      <c r="D605" s="34" t="s">
        <v>120</v>
      </c>
      <c r="E605" s="35" t="s">
        <v>347</v>
      </c>
      <c r="F605" s="35">
        <v>150</v>
      </c>
      <c r="G605" s="35">
        <v>10</v>
      </c>
      <c r="H605" s="27" t="s">
        <v>306</v>
      </c>
      <c r="I605" s="27" t="s">
        <v>348</v>
      </c>
      <c r="J605" s="31" t="s">
        <v>1268</v>
      </c>
      <c r="K605" s="98" t="s">
        <v>1271</v>
      </c>
      <c r="L605" s="28" t="s">
        <v>1738</v>
      </c>
      <c r="M605" s="56">
        <v>42713.470400694445</v>
      </c>
      <c r="N605" s="31" t="s">
        <v>1300</v>
      </c>
    </row>
    <row r="606" spans="1:14" x14ac:dyDescent="0.25">
      <c r="A606" s="39">
        <v>170</v>
      </c>
      <c r="B606" s="34" t="s">
        <v>119</v>
      </c>
      <c r="C606" s="67" t="s">
        <v>42</v>
      </c>
      <c r="D606" s="34" t="s">
        <v>120</v>
      </c>
      <c r="E606" s="35" t="s">
        <v>347</v>
      </c>
      <c r="F606" s="35">
        <v>150</v>
      </c>
      <c r="G606" s="35">
        <v>11</v>
      </c>
      <c r="H606" s="27" t="s">
        <v>306</v>
      </c>
      <c r="I606" s="27" t="s">
        <v>349</v>
      </c>
      <c r="J606" s="31" t="s">
        <v>1268</v>
      </c>
      <c r="K606" s="98" t="s">
        <v>1271</v>
      </c>
      <c r="L606" s="28" t="s">
        <v>1738</v>
      </c>
      <c r="M606" s="56">
        <v>42713.470400694445</v>
      </c>
      <c r="N606" s="31" t="s">
        <v>1300</v>
      </c>
    </row>
    <row r="607" spans="1:14" ht="66" x14ac:dyDescent="0.25">
      <c r="A607" s="31">
        <v>171</v>
      </c>
      <c r="B607" s="34" t="s">
        <v>119</v>
      </c>
      <c r="C607" s="67" t="s">
        <v>42</v>
      </c>
      <c r="D607" s="34" t="s">
        <v>120</v>
      </c>
      <c r="E607" s="35" t="s">
        <v>350</v>
      </c>
      <c r="F607" s="35">
        <v>151</v>
      </c>
      <c r="G607" s="35">
        <v>2</v>
      </c>
      <c r="H607" s="27" t="s">
        <v>306</v>
      </c>
      <c r="I607" s="27" t="s">
        <v>351</v>
      </c>
      <c r="J607" s="31" t="s">
        <v>1270</v>
      </c>
      <c r="K607" s="98" t="s">
        <v>1286</v>
      </c>
      <c r="L607" s="28" t="s">
        <v>1738</v>
      </c>
      <c r="M607" s="56">
        <v>42713.470400694445</v>
      </c>
      <c r="N607" s="31" t="s">
        <v>1300</v>
      </c>
    </row>
    <row r="608" spans="1:14" ht="39.6" x14ac:dyDescent="0.25">
      <c r="A608" s="31">
        <v>172</v>
      </c>
      <c r="B608" s="34" t="s">
        <v>119</v>
      </c>
      <c r="C608" s="67" t="s">
        <v>42</v>
      </c>
      <c r="D608" s="34" t="s">
        <v>120</v>
      </c>
      <c r="E608" s="35" t="s">
        <v>352</v>
      </c>
      <c r="F608" s="35">
        <v>151</v>
      </c>
      <c r="G608" s="35">
        <v>4</v>
      </c>
      <c r="H608" s="27" t="s">
        <v>306</v>
      </c>
      <c r="I608" s="27" t="s">
        <v>353</v>
      </c>
      <c r="J608" s="31" t="s">
        <v>1270</v>
      </c>
      <c r="K608" s="98" t="s">
        <v>1286</v>
      </c>
      <c r="L608" s="28" t="s">
        <v>1738</v>
      </c>
      <c r="M608" s="56">
        <v>42713.470400694445</v>
      </c>
      <c r="N608" s="31" t="s">
        <v>1300</v>
      </c>
    </row>
    <row r="609" spans="1:14" x14ac:dyDescent="0.25">
      <c r="A609" s="31">
        <v>175</v>
      </c>
      <c r="B609" s="34" t="s">
        <v>119</v>
      </c>
      <c r="C609" s="67" t="s">
        <v>42</v>
      </c>
      <c r="D609" s="34" t="s">
        <v>120</v>
      </c>
      <c r="E609" s="35" t="s">
        <v>354</v>
      </c>
      <c r="F609" s="35">
        <v>151</v>
      </c>
      <c r="G609" s="35">
        <v>6</v>
      </c>
      <c r="H609" s="27" t="s">
        <v>306</v>
      </c>
      <c r="I609" s="27" t="s">
        <v>357</v>
      </c>
      <c r="J609" s="31" t="s">
        <v>1268</v>
      </c>
      <c r="K609" s="98" t="s">
        <v>1271</v>
      </c>
      <c r="L609" s="28" t="s">
        <v>1738</v>
      </c>
      <c r="M609" s="56">
        <v>42713.470400694445</v>
      </c>
      <c r="N609" s="31" t="s">
        <v>1300</v>
      </c>
    </row>
    <row r="610" spans="1:14" ht="26.4" x14ac:dyDescent="0.25">
      <c r="A610" s="39">
        <v>173</v>
      </c>
      <c r="B610" s="34" t="s">
        <v>119</v>
      </c>
      <c r="C610" s="67" t="s">
        <v>42</v>
      </c>
      <c r="D610" s="34" t="s">
        <v>120</v>
      </c>
      <c r="E610" s="35" t="s">
        <v>354</v>
      </c>
      <c r="F610" s="35">
        <v>151</v>
      </c>
      <c r="G610" s="35">
        <v>7</v>
      </c>
      <c r="H610" s="27" t="s">
        <v>306</v>
      </c>
      <c r="I610" s="27" t="s">
        <v>1579</v>
      </c>
      <c r="J610" s="31" t="s">
        <v>1268</v>
      </c>
      <c r="K610" s="98" t="s">
        <v>1271</v>
      </c>
      <c r="L610" s="28" t="s">
        <v>1738</v>
      </c>
      <c r="M610" s="56">
        <v>42713.470400694445</v>
      </c>
      <c r="N610" s="31" t="s">
        <v>1300</v>
      </c>
    </row>
    <row r="611" spans="1:14" ht="26.4" x14ac:dyDescent="0.25">
      <c r="A611" s="31">
        <v>174</v>
      </c>
      <c r="B611" s="34" t="s">
        <v>119</v>
      </c>
      <c r="C611" s="67" t="s">
        <v>42</v>
      </c>
      <c r="D611" s="34" t="s">
        <v>120</v>
      </c>
      <c r="E611" s="35" t="s">
        <v>354</v>
      </c>
      <c r="F611" s="35">
        <v>151</v>
      </c>
      <c r="G611" s="35">
        <v>7</v>
      </c>
      <c r="H611" s="27" t="s">
        <v>306</v>
      </c>
      <c r="I611" s="27" t="s">
        <v>356</v>
      </c>
      <c r="J611" s="31" t="s">
        <v>1268</v>
      </c>
      <c r="K611" s="98" t="s">
        <v>1271</v>
      </c>
      <c r="L611" s="28" t="s">
        <v>1738</v>
      </c>
      <c r="M611" s="56">
        <v>42713.470400694445</v>
      </c>
      <c r="N611" s="31" t="s">
        <v>1300</v>
      </c>
    </row>
    <row r="612" spans="1:14" x14ac:dyDescent="0.25">
      <c r="A612" s="39">
        <v>176</v>
      </c>
      <c r="B612" s="34" t="s">
        <v>119</v>
      </c>
      <c r="C612" s="67" t="s">
        <v>42</v>
      </c>
      <c r="D612" s="34" t="s">
        <v>120</v>
      </c>
      <c r="E612" s="35" t="s">
        <v>354</v>
      </c>
      <c r="F612" s="35">
        <v>151</v>
      </c>
      <c r="G612" s="35">
        <v>8</v>
      </c>
      <c r="H612" s="27" t="s">
        <v>306</v>
      </c>
      <c r="I612" s="27" t="s">
        <v>349</v>
      </c>
      <c r="J612" s="31" t="s">
        <v>1268</v>
      </c>
      <c r="K612" s="98" t="s">
        <v>1271</v>
      </c>
      <c r="L612" s="28" t="s">
        <v>1738</v>
      </c>
      <c r="M612" s="56">
        <v>42713.470400694445</v>
      </c>
      <c r="N612" s="31" t="s">
        <v>1300</v>
      </c>
    </row>
    <row r="613" spans="1:14" x14ac:dyDescent="0.25">
      <c r="A613" s="31">
        <v>177</v>
      </c>
      <c r="B613" s="34" t="s">
        <v>119</v>
      </c>
      <c r="C613" s="67" t="s">
        <v>42</v>
      </c>
      <c r="D613" s="34" t="s">
        <v>120</v>
      </c>
      <c r="E613" s="35" t="s">
        <v>358</v>
      </c>
      <c r="F613" s="35">
        <v>152</v>
      </c>
      <c r="G613" s="35">
        <v>6</v>
      </c>
      <c r="H613" s="27" t="s">
        <v>306</v>
      </c>
      <c r="I613" s="27" t="s">
        <v>359</v>
      </c>
      <c r="J613" s="31" t="s">
        <v>1268</v>
      </c>
      <c r="K613" s="98" t="s">
        <v>1286</v>
      </c>
      <c r="L613" s="28" t="s">
        <v>1580</v>
      </c>
      <c r="M613" s="56">
        <v>42713.470400694445</v>
      </c>
      <c r="N613" s="31" t="s">
        <v>1300</v>
      </c>
    </row>
    <row r="614" spans="1:14" x14ac:dyDescent="0.25">
      <c r="A614" s="31">
        <v>178</v>
      </c>
      <c r="B614" s="34" t="s">
        <v>119</v>
      </c>
      <c r="C614" s="67" t="s">
        <v>42</v>
      </c>
      <c r="D614" s="34" t="s">
        <v>120</v>
      </c>
      <c r="E614" s="35" t="s">
        <v>358</v>
      </c>
      <c r="F614" s="35">
        <v>152</v>
      </c>
      <c r="G614" s="35">
        <v>8</v>
      </c>
      <c r="H614" s="27" t="s">
        <v>306</v>
      </c>
      <c r="I614" s="27" t="s">
        <v>360</v>
      </c>
      <c r="J614" s="31" t="s">
        <v>1268</v>
      </c>
      <c r="K614" s="98" t="s">
        <v>1271</v>
      </c>
      <c r="M614" s="56">
        <v>42713.470400694445</v>
      </c>
      <c r="N614" s="31" t="s">
        <v>1300</v>
      </c>
    </row>
    <row r="615" spans="1:14" ht="39.6" x14ac:dyDescent="0.25">
      <c r="A615" s="31">
        <v>180</v>
      </c>
      <c r="B615" s="34" t="s">
        <v>119</v>
      </c>
      <c r="C615" s="67" t="s">
        <v>42</v>
      </c>
      <c r="D615" s="34" t="s">
        <v>125</v>
      </c>
      <c r="E615" s="35" t="s">
        <v>361</v>
      </c>
      <c r="F615" s="35">
        <v>153</v>
      </c>
      <c r="G615" s="35">
        <v>6</v>
      </c>
      <c r="H615" s="27" t="s">
        <v>364</v>
      </c>
      <c r="I615" s="27" t="s">
        <v>365</v>
      </c>
      <c r="J615" s="31" t="s">
        <v>1270</v>
      </c>
      <c r="K615" s="98" t="s">
        <v>1286</v>
      </c>
      <c r="L615" s="28" t="s">
        <v>1739</v>
      </c>
      <c r="M615" s="56">
        <v>42713.470400694445</v>
      </c>
      <c r="N615" s="31" t="s">
        <v>1300</v>
      </c>
    </row>
    <row r="616" spans="1:14" ht="52.8" x14ac:dyDescent="0.25">
      <c r="A616" s="39">
        <v>181</v>
      </c>
      <c r="B616" s="34" t="s">
        <v>119</v>
      </c>
      <c r="C616" s="67" t="s">
        <v>42</v>
      </c>
      <c r="D616" s="34" t="s">
        <v>120</v>
      </c>
      <c r="E616" s="35" t="s">
        <v>361</v>
      </c>
      <c r="F616" s="35">
        <v>153</v>
      </c>
      <c r="G616" s="35">
        <v>8</v>
      </c>
      <c r="H616" s="27" t="s">
        <v>306</v>
      </c>
      <c r="I616" s="27" t="s">
        <v>366</v>
      </c>
      <c r="J616" s="31" t="s">
        <v>1268</v>
      </c>
      <c r="K616" s="98" t="s">
        <v>1271</v>
      </c>
      <c r="L616" s="28" t="s">
        <v>1578</v>
      </c>
      <c r="M616" s="56">
        <v>42713.470400694445</v>
      </c>
      <c r="N616" s="31" t="s">
        <v>1300</v>
      </c>
    </row>
    <row r="617" spans="1:14" x14ac:dyDescent="0.25">
      <c r="A617" s="31">
        <v>279</v>
      </c>
      <c r="B617" s="34" t="s">
        <v>447</v>
      </c>
      <c r="C617" s="67" t="s">
        <v>448</v>
      </c>
      <c r="D617" s="34" t="s">
        <v>120</v>
      </c>
      <c r="E617" s="39" t="s">
        <v>361</v>
      </c>
      <c r="F617" s="31">
        <v>153</v>
      </c>
      <c r="G617" s="31">
        <v>8</v>
      </c>
      <c r="H617" s="27" t="s">
        <v>483</v>
      </c>
      <c r="I617" s="27" t="s">
        <v>484</v>
      </c>
      <c r="J617" s="31" t="s">
        <v>1268</v>
      </c>
      <c r="K617" s="98" t="s">
        <v>1271</v>
      </c>
      <c r="L617" s="28" t="s">
        <v>1578</v>
      </c>
      <c r="M617" s="56">
        <v>42713.470400694445</v>
      </c>
      <c r="N617" s="31" t="s">
        <v>1300</v>
      </c>
    </row>
    <row r="618" spans="1:14" ht="39.6" x14ac:dyDescent="0.25">
      <c r="A618" s="31">
        <v>185</v>
      </c>
      <c r="B618" s="34" t="s">
        <v>119</v>
      </c>
      <c r="C618" s="67" t="s">
        <v>42</v>
      </c>
      <c r="D618" s="34" t="s">
        <v>120</v>
      </c>
      <c r="E618" s="35" t="s">
        <v>361</v>
      </c>
      <c r="F618" s="35">
        <v>153</v>
      </c>
      <c r="G618" s="35">
        <v>12</v>
      </c>
      <c r="H618" s="27" t="s">
        <v>306</v>
      </c>
      <c r="I618" s="27" t="s">
        <v>374</v>
      </c>
      <c r="J618" s="31" t="s">
        <v>1270</v>
      </c>
      <c r="K618" s="98" t="s">
        <v>1286</v>
      </c>
      <c r="M618" s="56">
        <v>42713.470400694445</v>
      </c>
      <c r="N618" s="31" t="s">
        <v>1300</v>
      </c>
    </row>
    <row r="619" spans="1:14" ht="52.8" x14ac:dyDescent="0.25">
      <c r="A619" s="39">
        <v>184</v>
      </c>
      <c r="B619" s="34" t="s">
        <v>119</v>
      </c>
      <c r="C619" s="67" t="s">
        <v>42</v>
      </c>
      <c r="D619" s="34" t="s">
        <v>120</v>
      </c>
      <c r="E619" s="35" t="s">
        <v>361</v>
      </c>
      <c r="F619" s="35">
        <v>153</v>
      </c>
      <c r="G619" s="35" t="s">
        <v>371</v>
      </c>
      <c r="H619" s="27" t="s">
        <v>372</v>
      </c>
      <c r="I619" s="27" t="s">
        <v>373</v>
      </c>
      <c r="J619" s="31" t="s">
        <v>1270</v>
      </c>
      <c r="K619" s="98" t="s">
        <v>1286</v>
      </c>
      <c r="L619" s="28" t="s">
        <v>1581</v>
      </c>
      <c r="M619" s="56">
        <v>42713.470400694445</v>
      </c>
      <c r="N619" s="31" t="s">
        <v>1300</v>
      </c>
    </row>
    <row r="620" spans="1:14" ht="26.4" x14ac:dyDescent="0.25">
      <c r="A620" s="31">
        <v>183</v>
      </c>
      <c r="B620" s="34" t="s">
        <v>119</v>
      </c>
      <c r="C620" s="67" t="s">
        <v>42</v>
      </c>
      <c r="D620" s="34" t="s">
        <v>120</v>
      </c>
      <c r="E620" s="35" t="s">
        <v>361</v>
      </c>
      <c r="F620" s="35">
        <v>153</v>
      </c>
      <c r="G620" s="35" t="s">
        <v>369</v>
      </c>
      <c r="H620" s="27" t="s">
        <v>306</v>
      </c>
      <c r="I620" s="27" t="s">
        <v>370</v>
      </c>
      <c r="J620" s="31" t="s">
        <v>1268</v>
      </c>
      <c r="K620" s="98" t="s">
        <v>1271</v>
      </c>
      <c r="L620" s="28" t="s">
        <v>1578</v>
      </c>
      <c r="M620" s="56">
        <v>42713.470400694445</v>
      </c>
      <c r="N620" s="31" t="s">
        <v>1300</v>
      </c>
    </row>
    <row r="621" spans="1:14" ht="52.8" x14ac:dyDescent="0.25">
      <c r="A621" s="39">
        <v>179</v>
      </c>
      <c r="B621" s="34" t="s">
        <v>119</v>
      </c>
      <c r="C621" s="67" t="s">
        <v>42</v>
      </c>
      <c r="D621" s="34" t="s">
        <v>120</v>
      </c>
      <c r="E621" s="35" t="s">
        <v>361</v>
      </c>
      <c r="F621" s="35">
        <v>153</v>
      </c>
      <c r="G621" s="35" t="s">
        <v>162</v>
      </c>
      <c r="H621" s="27" t="s">
        <v>362</v>
      </c>
      <c r="I621" s="27" t="s">
        <v>363</v>
      </c>
      <c r="J621" s="31" t="s">
        <v>1270</v>
      </c>
      <c r="K621" s="98" t="s">
        <v>1286</v>
      </c>
      <c r="L621" s="28" t="s">
        <v>1582</v>
      </c>
      <c r="M621" s="56">
        <v>42713.470400694445</v>
      </c>
      <c r="N621" s="31" t="s">
        <v>1300</v>
      </c>
    </row>
    <row r="622" spans="1:14" ht="39.6" x14ac:dyDescent="0.25">
      <c r="A622" s="31">
        <v>182</v>
      </c>
      <c r="B622" s="34" t="s">
        <v>119</v>
      </c>
      <c r="C622" s="67" t="s">
        <v>42</v>
      </c>
      <c r="D622" s="34" t="s">
        <v>120</v>
      </c>
      <c r="E622" s="35" t="s">
        <v>361</v>
      </c>
      <c r="F622" s="35">
        <v>153</v>
      </c>
      <c r="G622" s="35" t="s">
        <v>367</v>
      </c>
      <c r="H622" s="27" t="s">
        <v>306</v>
      </c>
      <c r="I622" s="27" t="s">
        <v>368</v>
      </c>
      <c r="J622" s="31" t="s">
        <v>1270</v>
      </c>
      <c r="K622" s="98" t="s">
        <v>1286</v>
      </c>
      <c r="M622" s="56">
        <v>42713.470400694445</v>
      </c>
      <c r="N622" s="31" t="s">
        <v>1300</v>
      </c>
    </row>
    <row r="623" spans="1:14" ht="26.4" x14ac:dyDescent="0.25">
      <c r="A623" s="31">
        <v>186</v>
      </c>
      <c r="B623" s="34" t="s">
        <v>119</v>
      </c>
      <c r="C623" s="67" t="s">
        <v>42</v>
      </c>
      <c r="D623" s="34" t="s">
        <v>120</v>
      </c>
      <c r="E623" s="35" t="s">
        <v>375</v>
      </c>
      <c r="F623" s="35">
        <v>154</v>
      </c>
      <c r="G623" s="35">
        <v>1</v>
      </c>
      <c r="H623" s="27" t="s">
        <v>306</v>
      </c>
      <c r="I623" s="27" t="s">
        <v>376</v>
      </c>
      <c r="J623" s="31" t="s">
        <v>1268</v>
      </c>
      <c r="K623" s="98" t="s">
        <v>1271</v>
      </c>
      <c r="L623" s="28" t="s">
        <v>1578</v>
      </c>
      <c r="M623" s="56">
        <v>42713.470400694445</v>
      </c>
      <c r="N623" s="31" t="s">
        <v>1300</v>
      </c>
    </row>
    <row r="624" spans="1:14" ht="26.4" x14ac:dyDescent="0.25">
      <c r="A624" s="31">
        <v>280</v>
      </c>
      <c r="B624" s="34" t="s">
        <v>447</v>
      </c>
      <c r="C624" s="67" t="s">
        <v>448</v>
      </c>
      <c r="D624" s="34" t="s">
        <v>120</v>
      </c>
      <c r="E624" s="31" t="s">
        <v>521</v>
      </c>
      <c r="F624" s="31">
        <v>154</v>
      </c>
      <c r="G624" s="31">
        <v>3</v>
      </c>
      <c r="H624" s="27" t="s">
        <v>522</v>
      </c>
      <c r="I624" s="27" t="s">
        <v>523</v>
      </c>
      <c r="J624" s="31" t="s">
        <v>1268</v>
      </c>
      <c r="K624" s="98" t="s">
        <v>1271</v>
      </c>
      <c r="M624" s="56">
        <v>42713.470400694445</v>
      </c>
      <c r="N624" s="31" t="s">
        <v>1300</v>
      </c>
    </row>
    <row r="625" spans="1:14" ht="26.4" x14ac:dyDescent="0.25">
      <c r="A625" s="31">
        <v>281</v>
      </c>
      <c r="B625" s="34" t="s">
        <v>447</v>
      </c>
      <c r="C625" s="67" t="s">
        <v>448</v>
      </c>
      <c r="D625" s="34" t="s">
        <v>120</v>
      </c>
      <c r="E625" s="31" t="s">
        <v>521</v>
      </c>
      <c r="F625" s="31">
        <v>154</v>
      </c>
      <c r="G625" s="31">
        <v>3</v>
      </c>
      <c r="H625" s="94" t="s">
        <v>524</v>
      </c>
      <c r="I625" s="27" t="s">
        <v>525</v>
      </c>
      <c r="J625" s="31" t="s">
        <v>1268</v>
      </c>
      <c r="K625" s="98" t="s">
        <v>1271</v>
      </c>
      <c r="M625" s="56">
        <v>42713.470400694445</v>
      </c>
      <c r="N625" s="31" t="s">
        <v>1300</v>
      </c>
    </row>
    <row r="626" spans="1:14" ht="26.4" x14ac:dyDescent="0.25">
      <c r="A626" s="31">
        <v>282</v>
      </c>
      <c r="B626" s="34" t="s">
        <v>447</v>
      </c>
      <c r="C626" s="67" t="s">
        <v>448</v>
      </c>
      <c r="D626" s="34" t="s">
        <v>120</v>
      </c>
      <c r="E626" s="31" t="s">
        <v>526</v>
      </c>
      <c r="F626" s="31">
        <v>154</v>
      </c>
      <c r="G626" s="31">
        <v>3</v>
      </c>
      <c r="H626" s="94" t="s">
        <v>524</v>
      </c>
      <c r="I626" s="27" t="s">
        <v>525</v>
      </c>
      <c r="J626" s="31" t="s">
        <v>1268</v>
      </c>
      <c r="K626" s="98" t="s">
        <v>1271</v>
      </c>
      <c r="M626" s="56">
        <v>42713.470400694445</v>
      </c>
      <c r="N626" s="31" t="s">
        <v>1300</v>
      </c>
    </row>
    <row r="627" spans="1:14" ht="26.4" x14ac:dyDescent="0.25">
      <c r="A627" s="31">
        <v>283</v>
      </c>
      <c r="B627" s="34" t="s">
        <v>447</v>
      </c>
      <c r="C627" s="67" t="s">
        <v>448</v>
      </c>
      <c r="D627" s="34" t="s">
        <v>120</v>
      </c>
      <c r="E627" s="31" t="s">
        <v>527</v>
      </c>
      <c r="F627" s="31">
        <v>154</v>
      </c>
      <c r="G627" s="31">
        <v>3</v>
      </c>
      <c r="H627" s="94" t="s">
        <v>524</v>
      </c>
      <c r="I627" s="27" t="s">
        <v>525</v>
      </c>
      <c r="J627" s="31" t="s">
        <v>1268</v>
      </c>
      <c r="K627" s="98" t="s">
        <v>1271</v>
      </c>
      <c r="M627" s="56">
        <v>42713.470400694445</v>
      </c>
      <c r="N627" s="31" t="s">
        <v>1300</v>
      </c>
    </row>
    <row r="628" spans="1:14" ht="26.4" x14ac:dyDescent="0.25">
      <c r="A628" s="31">
        <v>188</v>
      </c>
      <c r="B628" s="34" t="s">
        <v>119</v>
      </c>
      <c r="C628" s="67" t="s">
        <v>42</v>
      </c>
      <c r="D628" s="34" t="s">
        <v>120</v>
      </c>
      <c r="E628" s="35" t="s">
        <v>381</v>
      </c>
      <c r="F628" s="35">
        <v>154</v>
      </c>
      <c r="G628" s="35">
        <v>14</v>
      </c>
      <c r="H628" s="27" t="s">
        <v>306</v>
      </c>
      <c r="I628" s="27" t="s">
        <v>382</v>
      </c>
      <c r="J628" s="31" t="s">
        <v>1268</v>
      </c>
      <c r="K628" s="98" t="s">
        <v>1271</v>
      </c>
      <c r="M628" s="56">
        <v>42713.470400694445</v>
      </c>
      <c r="N628" s="31" t="s">
        <v>1300</v>
      </c>
    </row>
    <row r="629" spans="1:14" ht="26.4" x14ac:dyDescent="0.25">
      <c r="A629" s="31">
        <v>189</v>
      </c>
      <c r="B629" s="34" t="s">
        <v>119</v>
      </c>
      <c r="C629" s="67" t="s">
        <v>42</v>
      </c>
      <c r="D629" s="34" t="s">
        <v>120</v>
      </c>
      <c r="E629" s="35" t="s">
        <v>381</v>
      </c>
      <c r="F629" s="35">
        <v>154</v>
      </c>
      <c r="G629" s="35">
        <v>14</v>
      </c>
      <c r="H629" s="27" t="s">
        <v>383</v>
      </c>
      <c r="I629" s="27" t="s">
        <v>384</v>
      </c>
      <c r="J629" s="31" t="s">
        <v>1268</v>
      </c>
      <c r="K629" s="98" t="s">
        <v>1271</v>
      </c>
      <c r="M629" s="56">
        <v>42713.470400694445</v>
      </c>
      <c r="N629" s="31" t="s">
        <v>1300</v>
      </c>
    </row>
    <row r="630" spans="1:14" ht="66" x14ac:dyDescent="0.25">
      <c r="A630" s="39">
        <v>190</v>
      </c>
      <c r="B630" s="34" t="s">
        <v>119</v>
      </c>
      <c r="C630" s="67" t="s">
        <v>42</v>
      </c>
      <c r="D630" s="34" t="s">
        <v>120</v>
      </c>
      <c r="E630" s="35" t="s">
        <v>381</v>
      </c>
      <c r="F630" s="35">
        <v>154</v>
      </c>
      <c r="G630" s="35">
        <v>22</v>
      </c>
      <c r="H630" s="27" t="s">
        <v>306</v>
      </c>
      <c r="I630" s="27" t="s">
        <v>385</v>
      </c>
      <c r="J630" s="31" t="s">
        <v>1268</v>
      </c>
      <c r="K630" s="98" t="s">
        <v>1633</v>
      </c>
      <c r="M630" s="56">
        <v>42713.470400694445</v>
      </c>
      <c r="N630" s="31" t="s">
        <v>1300</v>
      </c>
    </row>
    <row r="631" spans="1:14" ht="26.4" x14ac:dyDescent="0.25">
      <c r="A631" s="31">
        <v>191</v>
      </c>
      <c r="B631" s="34" t="s">
        <v>119</v>
      </c>
      <c r="C631" s="67" t="s">
        <v>42</v>
      </c>
      <c r="D631" s="34" t="s">
        <v>120</v>
      </c>
      <c r="E631" s="35" t="s">
        <v>381</v>
      </c>
      <c r="F631" s="35">
        <v>154</v>
      </c>
      <c r="G631" s="35">
        <v>23</v>
      </c>
      <c r="H631" s="27" t="s">
        <v>306</v>
      </c>
      <c r="I631" s="27" t="s">
        <v>386</v>
      </c>
      <c r="J631" s="31" t="s">
        <v>1268</v>
      </c>
      <c r="K631" s="98" t="s">
        <v>1634</v>
      </c>
      <c r="M631" s="56">
        <v>42713.470400694445</v>
      </c>
      <c r="N631" s="31" t="s">
        <v>1300</v>
      </c>
    </row>
    <row r="632" spans="1:14" ht="52.8" x14ac:dyDescent="0.25">
      <c r="A632" s="31">
        <v>192</v>
      </c>
      <c r="B632" s="34" t="s">
        <v>119</v>
      </c>
      <c r="C632" s="67" t="s">
        <v>42</v>
      </c>
      <c r="D632" s="34" t="s">
        <v>120</v>
      </c>
      <c r="E632" s="35" t="s">
        <v>381</v>
      </c>
      <c r="F632" s="35">
        <v>154</v>
      </c>
      <c r="G632" s="35">
        <v>24</v>
      </c>
      <c r="H632" s="27" t="s">
        <v>306</v>
      </c>
      <c r="I632" s="27" t="s">
        <v>387</v>
      </c>
      <c r="J632" s="31" t="s">
        <v>1268</v>
      </c>
      <c r="K632" s="98" t="s">
        <v>1634</v>
      </c>
      <c r="M632" s="56">
        <v>42713.470400694445</v>
      </c>
      <c r="N632" s="31" t="s">
        <v>1300</v>
      </c>
    </row>
    <row r="633" spans="1:14" ht="26.4" x14ac:dyDescent="0.25">
      <c r="A633" s="39">
        <v>193</v>
      </c>
      <c r="B633" s="34" t="s">
        <v>119</v>
      </c>
      <c r="C633" s="67" t="s">
        <v>42</v>
      </c>
      <c r="D633" s="34" t="s">
        <v>120</v>
      </c>
      <c r="E633" s="35" t="s">
        <v>381</v>
      </c>
      <c r="F633" s="35">
        <v>154</v>
      </c>
      <c r="G633" s="35">
        <v>25</v>
      </c>
      <c r="H633" s="27" t="s">
        <v>306</v>
      </c>
      <c r="I633" s="27" t="s">
        <v>388</v>
      </c>
      <c r="J633" s="31" t="s">
        <v>1268</v>
      </c>
      <c r="K633" s="98" t="s">
        <v>1634</v>
      </c>
      <c r="M633" s="56">
        <v>42713.470400694445</v>
      </c>
      <c r="N633" s="31" t="s">
        <v>1300</v>
      </c>
    </row>
    <row r="634" spans="1:14" x14ac:dyDescent="0.25">
      <c r="A634" s="31">
        <v>284</v>
      </c>
      <c r="B634" s="34" t="s">
        <v>447</v>
      </c>
      <c r="C634" s="67" t="s">
        <v>448</v>
      </c>
      <c r="D634" s="34" t="s">
        <v>120</v>
      </c>
      <c r="E634" s="31" t="s">
        <v>381</v>
      </c>
      <c r="F634" s="31">
        <v>154</v>
      </c>
      <c r="G634" s="31">
        <v>27</v>
      </c>
      <c r="H634" s="27" t="s">
        <v>483</v>
      </c>
      <c r="I634" s="27" t="s">
        <v>484</v>
      </c>
      <c r="J634" s="31" t="s">
        <v>1268</v>
      </c>
      <c r="K634" s="98" t="s">
        <v>1271</v>
      </c>
      <c r="L634" s="28" t="s">
        <v>1578</v>
      </c>
      <c r="M634" s="56">
        <v>42713.470400694445</v>
      </c>
      <c r="N634" s="31" t="s">
        <v>1300</v>
      </c>
    </row>
    <row r="635" spans="1:14" ht="92.4" x14ac:dyDescent="0.25">
      <c r="A635" s="39">
        <v>187</v>
      </c>
      <c r="B635" s="34" t="s">
        <v>119</v>
      </c>
      <c r="C635" s="67" t="s">
        <v>42</v>
      </c>
      <c r="D635" s="34" t="s">
        <v>120</v>
      </c>
      <c r="E635" s="35" t="s">
        <v>377</v>
      </c>
      <c r="F635" s="35">
        <v>154</v>
      </c>
      <c r="G635" s="35" t="s">
        <v>378</v>
      </c>
      <c r="H635" s="27" t="s">
        <v>379</v>
      </c>
      <c r="I635" s="27" t="s">
        <v>380</v>
      </c>
      <c r="J635" s="31" t="s">
        <v>1268</v>
      </c>
      <c r="K635" s="98" t="s">
        <v>1271</v>
      </c>
      <c r="M635" s="56">
        <v>42713.470400694445</v>
      </c>
      <c r="N635" s="31" t="s">
        <v>1300</v>
      </c>
    </row>
    <row r="636" spans="1:14" ht="26.4" x14ac:dyDescent="0.25">
      <c r="A636" s="35">
        <v>40</v>
      </c>
      <c r="B636" s="67" t="s">
        <v>40</v>
      </c>
      <c r="C636" s="67" t="s">
        <v>1200</v>
      </c>
      <c r="D636" s="67" t="s">
        <v>1201</v>
      </c>
      <c r="E636" s="35" t="s">
        <v>66</v>
      </c>
      <c r="F636" s="31">
        <v>154</v>
      </c>
      <c r="H636" s="94" t="s">
        <v>1231</v>
      </c>
      <c r="I636" s="94" t="s">
        <v>100</v>
      </c>
      <c r="J636" s="31" t="s">
        <v>1268</v>
      </c>
      <c r="K636" s="98" t="s">
        <v>1271</v>
      </c>
      <c r="L636" s="28" t="s">
        <v>1578</v>
      </c>
      <c r="M636" s="56">
        <v>42713.470400694445</v>
      </c>
      <c r="N636" s="31" t="s">
        <v>1300</v>
      </c>
    </row>
    <row r="637" spans="1:14" ht="52.8" x14ac:dyDescent="0.25">
      <c r="A637" s="31">
        <v>194</v>
      </c>
      <c r="B637" s="34" t="s">
        <v>119</v>
      </c>
      <c r="C637" s="67" t="s">
        <v>42</v>
      </c>
      <c r="D637" s="34" t="s">
        <v>120</v>
      </c>
      <c r="E637" s="35" t="s">
        <v>381</v>
      </c>
      <c r="F637" s="35">
        <v>155</v>
      </c>
      <c r="G637" s="35">
        <v>2</v>
      </c>
      <c r="H637" s="27" t="s">
        <v>306</v>
      </c>
      <c r="I637" s="27" t="s">
        <v>389</v>
      </c>
      <c r="J637" s="31" t="s">
        <v>1268</v>
      </c>
      <c r="K637" s="98" t="s">
        <v>1635</v>
      </c>
      <c r="M637" s="56">
        <v>42713.470400694445</v>
      </c>
      <c r="N637" s="31" t="s">
        <v>1300</v>
      </c>
    </row>
    <row r="638" spans="1:14" ht="39.6" x14ac:dyDescent="0.25">
      <c r="A638" s="31">
        <v>195</v>
      </c>
      <c r="B638" s="34" t="s">
        <v>119</v>
      </c>
      <c r="C638" s="67" t="s">
        <v>42</v>
      </c>
      <c r="D638" s="34" t="s">
        <v>120</v>
      </c>
      <c r="E638" s="35" t="s">
        <v>390</v>
      </c>
      <c r="F638" s="35">
        <v>155</v>
      </c>
      <c r="G638" s="35">
        <v>5</v>
      </c>
      <c r="H638" s="27" t="s">
        <v>391</v>
      </c>
      <c r="I638" s="27" t="s">
        <v>1636</v>
      </c>
      <c r="J638" s="31" t="s">
        <v>1268</v>
      </c>
      <c r="K638" s="104" t="s">
        <v>1286</v>
      </c>
      <c r="L638" s="85"/>
      <c r="M638" s="56">
        <v>42713.470400694445</v>
      </c>
      <c r="N638" s="31" t="s">
        <v>1300</v>
      </c>
    </row>
    <row r="639" spans="1:14" ht="26.4" x14ac:dyDescent="0.25">
      <c r="A639" s="39">
        <v>196</v>
      </c>
      <c r="B639" s="34" t="s">
        <v>119</v>
      </c>
      <c r="C639" s="67" t="s">
        <v>42</v>
      </c>
      <c r="D639" s="34" t="s">
        <v>120</v>
      </c>
      <c r="E639" s="35" t="s">
        <v>390</v>
      </c>
      <c r="F639" s="35">
        <v>155</v>
      </c>
      <c r="G639" s="35">
        <v>6</v>
      </c>
      <c r="H639" s="27" t="s">
        <v>306</v>
      </c>
      <c r="I639" s="27" t="s">
        <v>393</v>
      </c>
      <c r="J639" s="31" t="s">
        <v>1268</v>
      </c>
      <c r="K639" s="98" t="s">
        <v>1271</v>
      </c>
      <c r="M639" s="56">
        <v>42713.470400694445</v>
      </c>
      <c r="N639" s="31" t="s">
        <v>1300</v>
      </c>
    </row>
    <row r="640" spans="1:14" ht="26.4" x14ac:dyDescent="0.25">
      <c r="A640" s="31">
        <v>197</v>
      </c>
      <c r="B640" s="34" t="s">
        <v>119</v>
      </c>
      <c r="C640" s="67" t="s">
        <v>42</v>
      </c>
      <c r="D640" s="34" t="s">
        <v>125</v>
      </c>
      <c r="E640" s="35" t="s">
        <v>394</v>
      </c>
      <c r="F640" s="35">
        <v>155</v>
      </c>
      <c r="G640" s="35">
        <v>11</v>
      </c>
      <c r="H640" s="27" t="s">
        <v>395</v>
      </c>
      <c r="I640" s="27" t="s">
        <v>396</v>
      </c>
      <c r="J640" s="31" t="s">
        <v>1270</v>
      </c>
      <c r="K640" s="104" t="s">
        <v>1286</v>
      </c>
      <c r="M640" s="56">
        <v>42713.470400694445</v>
      </c>
      <c r="N640" s="31" t="s">
        <v>1300</v>
      </c>
    </row>
    <row r="641" spans="1:14" ht="26.4" x14ac:dyDescent="0.25">
      <c r="A641" s="31">
        <v>285</v>
      </c>
      <c r="B641" s="34" t="s">
        <v>447</v>
      </c>
      <c r="C641" s="67" t="s">
        <v>448</v>
      </c>
      <c r="D641" s="34" t="s">
        <v>120</v>
      </c>
      <c r="E641" s="31" t="s">
        <v>528</v>
      </c>
      <c r="F641" s="31">
        <v>155</v>
      </c>
      <c r="G641" s="31">
        <v>14</v>
      </c>
      <c r="H641" s="94" t="s">
        <v>524</v>
      </c>
      <c r="I641" s="27" t="s">
        <v>525</v>
      </c>
      <c r="J641" s="31" t="s">
        <v>1268</v>
      </c>
      <c r="K641" s="98" t="s">
        <v>1271</v>
      </c>
      <c r="M641" s="56">
        <v>42713.470400694445</v>
      </c>
      <c r="N641" s="31" t="s">
        <v>1300</v>
      </c>
    </row>
    <row r="642" spans="1:14" ht="26.4" x14ac:dyDescent="0.25">
      <c r="A642" s="31">
        <v>286</v>
      </c>
      <c r="B642" s="34" t="s">
        <v>447</v>
      </c>
      <c r="C642" s="67" t="s">
        <v>448</v>
      </c>
      <c r="D642" s="34" t="s">
        <v>120</v>
      </c>
      <c r="E642" s="31" t="s">
        <v>529</v>
      </c>
      <c r="F642" s="31">
        <v>155</v>
      </c>
      <c r="G642" s="31">
        <v>16</v>
      </c>
      <c r="H642" s="94" t="s">
        <v>524</v>
      </c>
      <c r="I642" s="27" t="s">
        <v>525</v>
      </c>
      <c r="J642" s="31" t="s">
        <v>1268</v>
      </c>
      <c r="K642" s="98" t="s">
        <v>1271</v>
      </c>
      <c r="M642" s="56">
        <v>42713.470400694445</v>
      </c>
      <c r="N642" s="31" t="s">
        <v>1300</v>
      </c>
    </row>
    <row r="643" spans="1:14" ht="39.6" x14ac:dyDescent="0.25">
      <c r="A643" s="31">
        <v>198</v>
      </c>
      <c r="B643" s="34" t="s">
        <v>119</v>
      </c>
      <c r="C643" s="67" t="s">
        <v>42</v>
      </c>
      <c r="D643" s="34" t="s">
        <v>125</v>
      </c>
      <c r="E643" s="35" t="s">
        <v>397</v>
      </c>
      <c r="F643" s="35">
        <v>155</v>
      </c>
      <c r="G643" s="35">
        <v>18</v>
      </c>
      <c r="H643" s="27" t="s">
        <v>398</v>
      </c>
      <c r="I643" s="27" t="s">
        <v>399</v>
      </c>
      <c r="J643" s="31" t="s">
        <v>1270</v>
      </c>
      <c r="K643" s="104" t="s">
        <v>1695</v>
      </c>
      <c r="M643" s="56">
        <v>42713.470400694445</v>
      </c>
      <c r="N643" s="31" t="s">
        <v>1300</v>
      </c>
    </row>
    <row r="644" spans="1:14" x14ac:dyDescent="0.25">
      <c r="A644" s="31">
        <v>200</v>
      </c>
      <c r="B644" s="34" t="s">
        <v>119</v>
      </c>
      <c r="C644" s="67" t="s">
        <v>42</v>
      </c>
      <c r="D644" s="34" t="s">
        <v>120</v>
      </c>
      <c r="E644" s="35">
        <v>9.1999999999999993</v>
      </c>
      <c r="F644" s="35">
        <v>155</v>
      </c>
      <c r="G644" s="35">
        <v>25</v>
      </c>
      <c r="H644" s="27" t="s">
        <v>306</v>
      </c>
      <c r="I644" s="27" t="s">
        <v>403</v>
      </c>
      <c r="J644" s="31" t="s">
        <v>1268</v>
      </c>
      <c r="K644" s="98" t="s">
        <v>1271</v>
      </c>
      <c r="M644" s="56">
        <v>42713.470400694445</v>
      </c>
      <c r="N644" s="31" t="s">
        <v>1300</v>
      </c>
    </row>
    <row r="645" spans="1:14" ht="26.4" x14ac:dyDescent="0.25">
      <c r="A645" s="39">
        <v>199</v>
      </c>
      <c r="B645" s="34" t="s">
        <v>119</v>
      </c>
      <c r="C645" s="67" t="s">
        <v>42</v>
      </c>
      <c r="D645" s="34" t="s">
        <v>120</v>
      </c>
      <c r="E645" s="35" t="s">
        <v>397</v>
      </c>
      <c r="F645" s="35">
        <v>155</v>
      </c>
      <c r="G645" s="35" t="s">
        <v>400</v>
      </c>
      <c r="H645" s="27" t="s">
        <v>401</v>
      </c>
      <c r="I645" s="27" t="s">
        <v>402</v>
      </c>
      <c r="J645" s="31" t="s">
        <v>1268</v>
      </c>
      <c r="K645" s="98" t="s">
        <v>1696</v>
      </c>
      <c r="M645" s="56">
        <v>42713.470400694445</v>
      </c>
      <c r="N645" s="31" t="s">
        <v>1300</v>
      </c>
    </row>
    <row r="646" spans="1:14" ht="26.4" x14ac:dyDescent="0.25">
      <c r="A646" s="35">
        <v>41</v>
      </c>
      <c r="B646" s="67" t="s">
        <v>40</v>
      </c>
      <c r="C646" s="67" t="s">
        <v>1200</v>
      </c>
      <c r="D646" s="67" t="s">
        <v>1201</v>
      </c>
      <c r="E646" s="35" t="s">
        <v>67</v>
      </c>
      <c r="F646" s="31">
        <v>157</v>
      </c>
      <c r="G646" s="31">
        <v>16</v>
      </c>
      <c r="H646" s="94" t="s">
        <v>102</v>
      </c>
      <c r="I646" s="95" t="s">
        <v>1232</v>
      </c>
      <c r="J646" s="31" t="s">
        <v>1268</v>
      </c>
      <c r="K646" s="98" t="s">
        <v>1697</v>
      </c>
      <c r="M646" s="66">
        <v>42724.167963194443</v>
      </c>
      <c r="N646" s="31" t="s">
        <v>1300</v>
      </c>
    </row>
    <row r="647" spans="1:14" ht="26.4" x14ac:dyDescent="0.25">
      <c r="A647" s="35">
        <v>42</v>
      </c>
      <c r="B647" s="67" t="s">
        <v>40</v>
      </c>
      <c r="C647" s="67" t="s">
        <v>1200</v>
      </c>
      <c r="D647" s="67" t="s">
        <v>1201</v>
      </c>
      <c r="E647" s="35" t="s">
        <v>68</v>
      </c>
      <c r="F647" s="31">
        <v>158</v>
      </c>
      <c r="G647" s="31">
        <v>5</v>
      </c>
      <c r="H647" s="94" t="s">
        <v>104</v>
      </c>
      <c r="I647" s="94" t="s">
        <v>105</v>
      </c>
      <c r="J647" s="31" t="s">
        <v>1268</v>
      </c>
      <c r="K647" s="98" t="s">
        <v>1698</v>
      </c>
      <c r="M647" s="66">
        <v>42724.167963194443</v>
      </c>
      <c r="N647" s="31" t="s">
        <v>1300</v>
      </c>
    </row>
    <row r="648" spans="1:14" ht="26.4" x14ac:dyDescent="0.25">
      <c r="A648" s="31">
        <v>287</v>
      </c>
      <c r="B648" s="34" t="s">
        <v>447</v>
      </c>
      <c r="C648" s="67" t="s">
        <v>448</v>
      </c>
      <c r="D648" s="34" t="s">
        <v>120</v>
      </c>
      <c r="E648" s="31" t="s">
        <v>530</v>
      </c>
      <c r="F648" s="31">
        <v>160</v>
      </c>
      <c r="G648" s="31">
        <v>21</v>
      </c>
      <c r="H648" s="94" t="s">
        <v>531</v>
      </c>
      <c r="I648" s="27" t="s">
        <v>532</v>
      </c>
      <c r="J648" s="31" t="s">
        <v>1268</v>
      </c>
      <c r="K648" s="98" t="s">
        <v>1286</v>
      </c>
      <c r="L648" s="28" t="s">
        <v>1699</v>
      </c>
      <c r="M648" s="66">
        <v>42724.167963194443</v>
      </c>
      <c r="N648" s="31" t="s">
        <v>1300</v>
      </c>
    </row>
    <row r="649" spans="1:14" x14ac:dyDescent="0.25">
      <c r="A649" s="31">
        <v>288</v>
      </c>
      <c r="B649" s="34" t="s">
        <v>447</v>
      </c>
      <c r="C649" s="67" t="s">
        <v>448</v>
      </c>
      <c r="D649" s="34" t="s">
        <v>120</v>
      </c>
      <c r="E649" s="31" t="s">
        <v>533</v>
      </c>
      <c r="F649" s="31">
        <v>161</v>
      </c>
      <c r="G649" s="31">
        <v>4</v>
      </c>
      <c r="H649" s="94" t="s">
        <v>534</v>
      </c>
      <c r="I649" s="27" t="s">
        <v>535</v>
      </c>
      <c r="J649" s="31" t="s">
        <v>1268</v>
      </c>
      <c r="K649" s="98" t="s">
        <v>1271</v>
      </c>
      <c r="M649" s="66">
        <v>42724.167963194443</v>
      </c>
      <c r="N649" s="31" t="s">
        <v>1300</v>
      </c>
    </row>
    <row r="650" spans="1:14" ht="26.4" x14ac:dyDescent="0.25">
      <c r="A650" s="31">
        <v>289</v>
      </c>
      <c r="B650" s="34" t="s">
        <v>447</v>
      </c>
      <c r="C650" s="67" t="s">
        <v>448</v>
      </c>
      <c r="D650" s="34" t="s">
        <v>120</v>
      </c>
      <c r="E650" s="31" t="s">
        <v>536</v>
      </c>
      <c r="F650" s="31">
        <v>162</v>
      </c>
      <c r="G650" s="31">
        <v>1</v>
      </c>
      <c r="H650" s="94" t="s">
        <v>537</v>
      </c>
      <c r="I650" s="27" t="s">
        <v>538</v>
      </c>
      <c r="J650" s="31" t="s">
        <v>1268</v>
      </c>
      <c r="K650" s="98" t="s">
        <v>1286</v>
      </c>
      <c r="L650" s="28" t="s">
        <v>1700</v>
      </c>
      <c r="M650" s="66">
        <v>42724.167963194443</v>
      </c>
      <c r="N650" s="31" t="s">
        <v>1300</v>
      </c>
    </row>
    <row r="651" spans="1:14" x14ac:dyDescent="0.25">
      <c r="A651" s="35">
        <v>43</v>
      </c>
      <c r="B651" s="67" t="s">
        <v>40</v>
      </c>
      <c r="C651" s="67" t="s">
        <v>1200</v>
      </c>
      <c r="D651" s="67" t="s">
        <v>1201</v>
      </c>
      <c r="E651" s="35" t="s">
        <v>69</v>
      </c>
      <c r="F651" s="31">
        <v>168</v>
      </c>
      <c r="G651" s="31">
        <v>4</v>
      </c>
      <c r="H651" s="94" t="s">
        <v>106</v>
      </c>
      <c r="I651" s="94" t="s">
        <v>107</v>
      </c>
      <c r="J651" s="31" t="s">
        <v>1268</v>
      </c>
      <c r="K651" s="98" t="s">
        <v>1287</v>
      </c>
      <c r="L651" s="28" t="s">
        <v>1701</v>
      </c>
      <c r="M651" s="66">
        <v>42724.167963194443</v>
      </c>
      <c r="N651" s="31" t="s">
        <v>1300</v>
      </c>
    </row>
    <row r="652" spans="1:14" ht="26.4" x14ac:dyDescent="0.25">
      <c r="A652" s="31">
        <v>290</v>
      </c>
      <c r="B652" s="34" t="s">
        <v>447</v>
      </c>
      <c r="C652" s="67" t="s">
        <v>448</v>
      </c>
      <c r="D652" s="34" t="s">
        <v>120</v>
      </c>
      <c r="E652" s="35" t="s">
        <v>539</v>
      </c>
      <c r="F652" s="31">
        <v>171</v>
      </c>
      <c r="G652" s="31">
        <v>1</v>
      </c>
      <c r="H652" s="94" t="s">
        <v>540</v>
      </c>
      <c r="I652" s="68" t="s">
        <v>541</v>
      </c>
      <c r="J652" s="31" t="s">
        <v>1268</v>
      </c>
      <c r="K652" s="98" t="s">
        <v>1271</v>
      </c>
      <c r="M652" s="66">
        <v>42724.167963194443</v>
      </c>
      <c r="N652" s="31" t="s">
        <v>1300</v>
      </c>
    </row>
    <row r="653" spans="1:14" x14ac:dyDescent="0.25">
      <c r="A653" s="35">
        <v>44</v>
      </c>
      <c r="B653" s="67" t="s">
        <v>40</v>
      </c>
      <c r="C653" s="67" t="s">
        <v>1200</v>
      </c>
      <c r="D653" s="67" t="s">
        <v>1201</v>
      </c>
      <c r="E653" s="35" t="s">
        <v>70</v>
      </c>
      <c r="F653" s="31">
        <v>172</v>
      </c>
      <c r="G653" s="31">
        <v>15</v>
      </c>
      <c r="H653" s="94" t="s">
        <v>108</v>
      </c>
      <c r="I653" s="94" t="s">
        <v>109</v>
      </c>
      <c r="J653" s="31" t="s">
        <v>1268</v>
      </c>
      <c r="K653" s="98" t="s">
        <v>1271</v>
      </c>
      <c r="M653" s="66">
        <v>42724.167963194443</v>
      </c>
      <c r="N653" s="31" t="s">
        <v>1300</v>
      </c>
    </row>
    <row r="654" spans="1:14" x14ac:dyDescent="0.25">
      <c r="A654" s="35">
        <v>45</v>
      </c>
      <c r="B654" s="67" t="s">
        <v>40</v>
      </c>
      <c r="C654" s="67" t="s">
        <v>1200</v>
      </c>
      <c r="D654" s="67" t="s">
        <v>1201</v>
      </c>
      <c r="E654" s="35" t="s">
        <v>70</v>
      </c>
      <c r="F654" s="31">
        <v>172</v>
      </c>
      <c r="G654" s="31">
        <v>17</v>
      </c>
      <c r="H654" s="94" t="s">
        <v>108</v>
      </c>
      <c r="I654" s="94" t="s">
        <v>109</v>
      </c>
      <c r="J654" s="31" t="s">
        <v>1268</v>
      </c>
      <c r="K654" s="98" t="s">
        <v>1271</v>
      </c>
      <c r="M654" s="66">
        <v>42724.167963194443</v>
      </c>
      <c r="N654" s="31" t="s">
        <v>1300</v>
      </c>
    </row>
    <row r="655" spans="1:14" x14ac:dyDescent="0.25">
      <c r="A655" s="35">
        <v>46</v>
      </c>
      <c r="B655" s="67" t="s">
        <v>40</v>
      </c>
      <c r="C655" s="67" t="s">
        <v>1200</v>
      </c>
      <c r="D655" s="67" t="s">
        <v>1201</v>
      </c>
      <c r="E655" s="35" t="s">
        <v>71</v>
      </c>
      <c r="F655" s="31">
        <v>173</v>
      </c>
      <c r="G655" s="31">
        <v>6</v>
      </c>
      <c r="H655" s="94" t="s">
        <v>1202</v>
      </c>
      <c r="I655" s="94" t="s">
        <v>1203</v>
      </c>
      <c r="J655" s="31" t="s">
        <v>1268</v>
      </c>
      <c r="K655" s="98" t="s">
        <v>1271</v>
      </c>
      <c r="M655" s="66">
        <v>42724.167963194443</v>
      </c>
      <c r="N655" s="31" t="s">
        <v>1300</v>
      </c>
    </row>
    <row r="656" spans="1:14" x14ac:dyDescent="0.25">
      <c r="A656" s="35">
        <v>47</v>
      </c>
      <c r="B656" s="67" t="s">
        <v>40</v>
      </c>
      <c r="C656" s="67" t="s">
        <v>1200</v>
      </c>
      <c r="D656" s="67" t="s">
        <v>1201</v>
      </c>
      <c r="E656" s="35" t="s">
        <v>71</v>
      </c>
      <c r="F656" s="31">
        <v>173</v>
      </c>
      <c r="G656" s="35" t="s">
        <v>72</v>
      </c>
      <c r="H656" s="94" t="s">
        <v>1202</v>
      </c>
      <c r="I656" s="94" t="s">
        <v>1203</v>
      </c>
      <c r="J656" s="31" t="s">
        <v>1268</v>
      </c>
      <c r="K656" s="98" t="s">
        <v>1271</v>
      </c>
      <c r="M656" s="66">
        <v>42724.167963194443</v>
      </c>
      <c r="N656" s="31" t="s">
        <v>1300</v>
      </c>
    </row>
    <row r="657" spans="1:14" ht="26.4" x14ac:dyDescent="0.25">
      <c r="A657" s="31">
        <v>291</v>
      </c>
      <c r="B657" s="34" t="s">
        <v>447</v>
      </c>
      <c r="C657" s="67" t="s">
        <v>448</v>
      </c>
      <c r="D657" s="34" t="s">
        <v>120</v>
      </c>
      <c r="E657" s="35" t="s">
        <v>542</v>
      </c>
      <c r="F657" s="31">
        <v>176</v>
      </c>
      <c r="G657" s="31">
        <v>12</v>
      </c>
      <c r="H657" s="94" t="s">
        <v>543</v>
      </c>
      <c r="I657" s="68" t="s">
        <v>519</v>
      </c>
      <c r="J657" s="31" t="s">
        <v>1268</v>
      </c>
      <c r="K657" s="98" t="s">
        <v>1286</v>
      </c>
      <c r="L657" s="28" t="s">
        <v>1702</v>
      </c>
      <c r="M657" s="66">
        <v>42724.167963194443</v>
      </c>
      <c r="N657" s="31" t="s">
        <v>1300</v>
      </c>
    </row>
    <row r="658" spans="1:14" ht="26.4" x14ac:dyDescent="0.25">
      <c r="A658" s="31">
        <v>292</v>
      </c>
      <c r="B658" s="34" t="s">
        <v>447</v>
      </c>
      <c r="C658" s="67" t="s">
        <v>448</v>
      </c>
      <c r="D658" s="34" t="s">
        <v>120</v>
      </c>
      <c r="E658" s="35" t="s">
        <v>544</v>
      </c>
      <c r="F658" s="31">
        <v>178</v>
      </c>
      <c r="G658" s="31">
        <v>13</v>
      </c>
      <c r="H658" s="94" t="s">
        <v>545</v>
      </c>
      <c r="I658" s="68" t="s">
        <v>546</v>
      </c>
      <c r="J658" s="31" t="s">
        <v>1268</v>
      </c>
      <c r="K658" s="98" t="s">
        <v>1286</v>
      </c>
      <c r="L658" s="28" t="s">
        <v>1703</v>
      </c>
      <c r="M658" s="66">
        <v>42724.167963194443</v>
      </c>
      <c r="N658" s="31" t="s">
        <v>1300</v>
      </c>
    </row>
    <row r="659" spans="1:14" x14ac:dyDescent="0.25">
      <c r="A659" s="35">
        <v>48</v>
      </c>
      <c r="B659" s="67" t="s">
        <v>40</v>
      </c>
      <c r="C659" s="67" t="s">
        <v>1200</v>
      </c>
      <c r="D659" s="67" t="s">
        <v>1201</v>
      </c>
      <c r="E659" s="35" t="s">
        <v>73</v>
      </c>
      <c r="F659" s="31">
        <v>178</v>
      </c>
      <c r="G659" s="31">
        <v>14</v>
      </c>
      <c r="H659" s="94" t="s">
        <v>110</v>
      </c>
      <c r="I659" s="94" t="s">
        <v>111</v>
      </c>
      <c r="J659" s="31" t="s">
        <v>1268</v>
      </c>
      <c r="K659" s="98" t="s">
        <v>1271</v>
      </c>
      <c r="M659" s="66">
        <v>42724.167963194443</v>
      </c>
      <c r="N659" s="31" t="s">
        <v>1300</v>
      </c>
    </row>
    <row r="660" spans="1:14" ht="39.6" x14ac:dyDescent="0.25">
      <c r="A660" s="31">
        <v>624</v>
      </c>
      <c r="B660" s="68" t="s">
        <v>948</v>
      </c>
      <c r="C660" s="34" t="s">
        <v>949</v>
      </c>
      <c r="D660" s="34" t="s">
        <v>125</v>
      </c>
      <c r="E660" s="31">
        <v>10</v>
      </c>
      <c r="F660" s="31">
        <v>179</v>
      </c>
      <c r="G660" s="31" t="s">
        <v>609</v>
      </c>
      <c r="H660" s="27" t="s">
        <v>1196</v>
      </c>
      <c r="I660" s="27" t="s">
        <v>1188</v>
      </c>
      <c r="K660" s="98" t="s">
        <v>1287</v>
      </c>
      <c r="L660" s="28" t="s">
        <v>1704</v>
      </c>
      <c r="M660" s="66">
        <v>42724.167963194443</v>
      </c>
      <c r="N660" s="31" t="s">
        <v>1300</v>
      </c>
    </row>
    <row r="661" spans="1:14" x14ac:dyDescent="0.25">
      <c r="A661" s="31">
        <v>201</v>
      </c>
      <c r="B661" s="34" t="s">
        <v>119</v>
      </c>
      <c r="C661" s="67" t="s">
        <v>42</v>
      </c>
      <c r="D661" s="34" t="s">
        <v>120</v>
      </c>
      <c r="E661" s="35" t="s">
        <v>404</v>
      </c>
      <c r="F661" s="35">
        <v>187</v>
      </c>
      <c r="G661" s="35" t="s">
        <v>405</v>
      </c>
      <c r="H661" s="27" t="s">
        <v>306</v>
      </c>
      <c r="I661" s="27" t="s">
        <v>406</v>
      </c>
      <c r="J661" s="58" t="s">
        <v>1515</v>
      </c>
      <c r="K661" s="98" t="s">
        <v>1271</v>
      </c>
      <c r="M661" s="66">
        <v>42724.167963194443</v>
      </c>
      <c r="N661" s="31" t="s">
        <v>1300</v>
      </c>
    </row>
    <row r="662" spans="1:14" ht="26.4" x14ac:dyDescent="0.25">
      <c r="A662" s="31">
        <v>294</v>
      </c>
      <c r="B662" s="34" t="s">
        <v>447</v>
      </c>
      <c r="C662" s="67" t="s">
        <v>448</v>
      </c>
      <c r="D662" s="34" t="s">
        <v>120</v>
      </c>
      <c r="E662" s="35" t="s">
        <v>407</v>
      </c>
      <c r="F662" s="31">
        <v>189</v>
      </c>
      <c r="G662" s="31">
        <v>23</v>
      </c>
      <c r="H662" s="94" t="s">
        <v>551</v>
      </c>
      <c r="I662" s="68" t="s">
        <v>552</v>
      </c>
      <c r="J662" s="31" t="s">
        <v>1268</v>
      </c>
      <c r="K662" s="98" t="s">
        <v>1271</v>
      </c>
      <c r="M662" s="66">
        <v>42724.167963194443</v>
      </c>
      <c r="N662" s="31" t="s">
        <v>1300</v>
      </c>
    </row>
    <row r="663" spans="1:14" ht="26.4" x14ac:dyDescent="0.25">
      <c r="A663" s="31">
        <v>293</v>
      </c>
      <c r="B663" s="34" t="s">
        <v>447</v>
      </c>
      <c r="C663" s="67" t="s">
        <v>448</v>
      </c>
      <c r="D663" s="34" t="s">
        <v>120</v>
      </c>
      <c r="E663" s="35" t="s">
        <v>547</v>
      </c>
      <c r="F663" s="31">
        <v>189</v>
      </c>
      <c r="G663" s="35" t="s">
        <v>548</v>
      </c>
      <c r="H663" s="94" t="s">
        <v>549</v>
      </c>
      <c r="I663" s="68" t="s">
        <v>550</v>
      </c>
      <c r="J663" s="31" t="s">
        <v>1268</v>
      </c>
      <c r="K663" s="98" t="s">
        <v>1271</v>
      </c>
      <c r="M663" s="66">
        <v>42724.167963194443</v>
      </c>
      <c r="N663" s="31" t="s">
        <v>1300</v>
      </c>
    </row>
    <row r="664" spans="1:14" x14ac:dyDescent="0.25">
      <c r="A664" s="39">
        <v>202</v>
      </c>
      <c r="B664" s="34" t="s">
        <v>119</v>
      </c>
      <c r="C664" s="67" t="s">
        <v>42</v>
      </c>
      <c r="D664" s="34" t="s">
        <v>120</v>
      </c>
      <c r="E664" s="35" t="s">
        <v>407</v>
      </c>
      <c r="F664" s="35">
        <v>190</v>
      </c>
      <c r="G664" s="35" t="s">
        <v>136</v>
      </c>
      <c r="H664" s="27" t="s">
        <v>306</v>
      </c>
      <c r="I664" s="27" t="s">
        <v>406</v>
      </c>
      <c r="J664" s="31" t="s">
        <v>1274</v>
      </c>
      <c r="K664" s="98" t="s">
        <v>1271</v>
      </c>
      <c r="L664" s="28" t="s">
        <v>1705</v>
      </c>
      <c r="M664" s="66">
        <v>42724.167963194443</v>
      </c>
      <c r="N664" s="31" t="s">
        <v>1300</v>
      </c>
    </row>
    <row r="665" spans="1:14" x14ac:dyDescent="0.25">
      <c r="A665" s="35">
        <v>49</v>
      </c>
      <c r="B665" s="67" t="s">
        <v>40</v>
      </c>
      <c r="C665" s="67" t="s">
        <v>1200</v>
      </c>
      <c r="D665" s="67" t="s">
        <v>1201</v>
      </c>
      <c r="E665" s="31" t="s">
        <v>1233</v>
      </c>
      <c r="F665" s="31">
        <v>197</v>
      </c>
      <c r="G665" s="31">
        <v>7</v>
      </c>
      <c r="H665" s="27">
        <v>15.6</v>
      </c>
      <c r="I665" s="27" t="s">
        <v>1234</v>
      </c>
      <c r="J665" s="31" t="s">
        <v>1268</v>
      </c>
      <c r="K665" s="98" t="s">
        <v>1271</v>
      </c>
      <c r="M665" s="66">
        <v>42724.167963194443</v>
      </c>
      <c r="N665" s="31" t="s">
        <v>1300</v>
      </c>
    </row>
    <row r="666" spans="1:14" ht="26.4" x14ac:dyDescent="0.25">
      <c r="A666" s="31">
        <v>295</v>
      </c>
      <c r="B666" s="34" t="s">
        <v>447</v>
      </c>
      <c r="C666" s="67" t="s">
        <v>448</v>
      </c>
      <c r="D666" s="34" t="s">
        <v>120</v>
      </c>
      <c r="E666" s="31" t="s">
        <v>553</v>
      </c>
      <c r="F666" s="31">
        <v>198</v>
      </c>
      <c r="G666" s="31">
        <v>4</v>
      </c>
      <c r="H666" s="94" t="s">
        <v>551</v>
      </c>
      <c r="I666" s="68" t="s">
        <v>554</v>
      </c>
      <c r="J666" s="31" t="s">
        <v>1268</v>
      </c>
      <c r="K666" s="98" t="s">
        <v>1271</v>
      </c>
      <c r="M666" s="66">
        <v>42724.167963194443</v>
      </c>
      <c r="N666" s="31" t="s">
        <v>1300</v>
      </c>
    </row>
    <row r="667" spans="1:14" x14ac:dyDescent="0.25">
      <c r="A667" s="31">
        <v>203</v>
      </c>
      <c r="B667" s="34" t="s">
        <v>119</v>
      </c>
      <c r="C667" s="67" t="s">
        <v>42</v>
      </c>
      <c r="D667" s="34" t="s">
        <v>120</v>
      </c>
      <c r="E667" s="35" t="s">
        <v>408</v>
      </c>
      <c r="F667" s="35">
        <v>204</v>
      </c>
      <c r="G667" s="35" t="s">
        <v>409</v>
      </c>
      <c r="H667" s="27" t="s">
        <v>306</v>
      </c>
      <c r="I667" s="27" t="s">
        <v>406</v>
      </c>
      <c r="J667" s="31" t="s">
        <v>1274</v>
      </c>
      <c r="K667" s="98" t="s">
        <v>1271</v>
      </c>
      <c r="L667" s="28" t="s">
        <v>1705</v>
      </c>
      <c r="M667" s="66">
        <v>42724.167963194443</v>
      </c>
      <c r="N667" s="31" t="s">
        <v>1300</v>
      </c>
    </row>
    <row r="668" spans="1:14" x14ac:dyDescent="0.25">
      <c r="A668" s="31">
        <v>204</v>
      </c>
      <c r="B668" s="34" t="s">
        <v>119</v>
      </c>
      <c r="C668" s="67" t="s">
        <v>42</v>
      </c>
      <c r="D668" s="34" t="s">
        <v>120</v>
      </c>
      <c r="E668" s="35" t="s">
        <v>408</v>
      </c>
      <c r="F668" s="35">
        <v>205</v>
      </c>
      <c r="G668" s="35">
        <v>2</v>
      </c>
      <c r="H668" s="27" t="s">
        <v>306</v>
      </c>
      <c r="I668" s="27" t="s">
        <v>406</v>
      </c>
      <c r="J668" s="31" t="s">
        <v>1274</v>
      </c>
      <c r="K668" s="98" t="s">
        <v>1271</v>
      </c>
      <c r="L668" s="28" t="s">
        <v>1705</v>
      </c>
      <c r="M668" s="66">
        <v>42724.167963194443</v>
      </c>
      <c r="N668" s="31" t="s">
        <v>1300</v>
      </c>
    </row>
    <row r="669" spans="1:14" x14ac:dyDescent="0.25">
      <c r="A669" s="31">
        <v>296</v>
      </c>
      <c r="B669" s="34" t="s">
        <v>447</v>
      </c>
      <c r="C669" s="67" t="s">
        <v>448</v>
      </c>
      <c r="D669" s="34" t="s">
        <v>120</v>
      </c>
      <c r="E669" s="31" t="s">
        <v>408</v>
      </c>
      <c r="F669" s="31">
        <v>206</v>
      </c>
      <c r="G669" s="31">
        <v>2</v>
      </c>
      <c r="H669" s="27" t="s">
        <v>483</v>
      </c>
      <c r="I669" s="27" t="s">
        <v>484</v>
      </c>
      <c r="J669" s="31" t="s">
        <v>1274</v>
      </c>
      <c r="K669" s="98" t="s">
        <v>1271</v>
      </c>
      <c r="L669" s="28" t="s">
        <v>1705</v>
      </c>
      <c r="M669" s="66">
        <v>42724.167963194443</v>
      </c>
      <c r="N669" s="31" t="s">
        <v>1300</v>
      </c>
    </row>
    <row r="670" spans="1:14" ht="26.4" x14ac:dyDescent="0.25">
      <c r="A670" s="39">
        <v>205</v>
      </c>
      <c r="B670" s="34" t="s">
        <v>119</v>
      </c>
      <c r="C670" s="67" t="s">
        <v>42</v>
      </c>
      <c r="D670" s="34" t="s">
        <v>120</v>
      </c>
      <c r="E670" s="35" t="s">
        <v>408</v>
      </c>
      <c r="F670" s="35">
        <v>206</v>
      </c>
      <c r="G670" s="35" t="s">
        <v>136</v>
      </c>
      <c r="H670" s="27" t="s">
        <v>306</v>
      </c>
      <c r="I670" s="94" t="s">
        <v>410</v>
      </c>
      <c r="J670" s="31" t="s">
        <v>1274</v>
      </c>
      <c r="K670" s="98" t="s">
        <v>1271</v>
      </c>
      <c r="L670" s="28" t="s">
        <v>1705</v>
      </c>
      <c r="M670" s="66">
        <v>42724.167963194443</v>
      </c>
      <c r="N670" s="31" t="s">
        <v>1300</v>
      </c>
    </row>
    <row r="671" spans="1:14" ht="26.4" x14ac:dyDescent="0.25">
      <c r="A671" s="31">
        <v>206</v>
      </c>
      <c r="B671" s="34" t="s">
        <v>119</v>
      </c>
      <c r="C671" s="67" t="s">
        <v>42</v>
      </c>
      <c r="D671" s="34" t="s">
        <v>120</v>
      </c>
      <c r="E671" s="35" t="s">
        <v>411</v>
      </c>
      <c r="F671" s="35">
        <v>206</v>
      </c>
      <c r="G671" s="35" t="s">
        <v>412</v>
      </c>
      <c r="H671" s="27" t="s">
        <v>306</v>
      </c>
      <c r="I671" s="94" t="s">
        <v>413</v>
      </c>
      <c r="J671" s="31" t="s">
        <v>1274</v>
      </c>
      <c r="K671" s="98" t="s">
        <v>1271</v>
      </c>
      <c r="L671" s="28" t="s">
        <v>1705</v>
      </c>
      <c r="M671" s="66">
        <v>42724.167963194443</v>
      </c>
      <c r="N671" s="31" t="s">
        <v>1300</v>
      </c>
    </row>
    <row r="672" spans="1:14" ht="26.4" x14ac:dyDescent="0.25">
      <c r="A672" s="31">
        <v>207</v>
      </c>
      <c r="B672" s="34" t="s">
        <v>119</v>
      </c>
      <c r="C672" s="67" t="s">
        <v>42</v>
      </c>
      <c r="D672" s="34" t="s">
        <v>120</v>
      </c>
      <c r="E672" s="35" t="s">
        <v>414</v>
      </c>
      <c r="F672" s="35">
        <v>207</v>
      </c>
      <c r="G672" s="35">
        <v>1</v>
      </c>
      <c r="H672" s="27" t="s">
        <v>306</v>
      </c>
      <c r="I672" s="94" t="s">
        <v>415</v>
      </c>
      <c r="J672" s="31" t="s">
        <v>1274</v>
      </c>
      <c r="K672" s="98" t="s">
        <v>1271</v>
      </c>
      <c r="L672" s="28" t="s">
        <v>1705</v>
      </c>
      <c r="M672" s="66">
        <v>42724.167963194443</v>
      </c>
      <c r="N672" s="31" t="s">
        <v>1300</v>
      </c>
    </row>
    <row r="673" spans="1:14" ht="26.4" x14ac:dyDescent="0.25">
      <c r="A673" s="31">
        <v>209</v>
      </c>
      <c r="B673" s="34" t="s">
        <v>119</v>
      </c>
      <c r="C673" s="67" t="s">
        <v>42</v>
      </c>
      <c r="D673" s="34" t="s">
        <v>120</v>
      </c>
      <c r="E673" s="35" t="s">
        <v>418</v>
      </c>
      <c r="F673" s="35">
        <v>207</v>
      </c>
      <c r="G673" s="35" t="s">
        <v>419</v>
      </c>
      <c r="H673" s="27" t="s">
        <v>306</v>
      </c>
      <c r="I673" s="94" t="s">
        <v>420</v>
      </c>
      <c r="J673" s="31" t="s">
        <v>1274</v>
      </c>
      <c r="K673" s="98" t="s">
        <v>1271</v>
      </c>
      <c r="L673" s="28" t="s">
        <v>1705</v>
      </c>
      <c r="M673" s="66">
        <v>42724.167963194443</v>
      </c>
      <c r="N673" s="31" t="s">
        <v>1300</v>
      </c>
    </row>
    <row r="674" spans="1:14" ht="26.4" x14ac:dyDescent="0.25">
      <c r="A674" s="39">
        <v>208</v>
      </c>
      <c r="B674" s="34" t="s">
        <v>119</v>
      </c>
      <c r="C674" s="67" t="s">
        <v>42</v>
      </c>
      <c r="D674" s="34" t="s">
        <v>120</v>
      </c>
      <c r="E674" s="35" t="s">
        <v>414</v>
      </c>
      <c r="F674" s="35">
        <v>207</v>
      </c>
      <c r="G674" s="35" t="s">
        <v>416</v>
      </c>
      <c r="H674" s="27" t="s">
        <v>306</v>
      </c>
      <c r="I674" s="94" t="s">
        <v>417</v>
      </c>
      <c r="J674" s="31" t="s">
        <v>1274</v>
      </c>
      <c r="K674" s="98" t="s">
        <v>1271</v>
      </c>
      <c r="L674" s="28" t="s">
        <v>1705</v>
      </c>
      <c r="M674" s="66">
        <v>42724.167963194443</v>
      </c>
      <c r="N674" s="31" t="s">
        <v>1300</v>
      </c>
    </row>
    <row r="675" spans="1:14" x14ac:dyDescent="0.25">
      <c r="A675" s="35">
        <v>50</v>
      </c>
      <c r="B675" s="67" t="s">
        <v>40</v>
      </c>
      <c r="C675" s="67" t="s">
        <v>1200</v>
      </c>
      <c r="D675" s="67" t="s">
        <v>1201</v>
      </c>
      <c r="E675" s="31">
        <v>11</v>
      </c>
      <c r="F675" s="31">
        <v>208</v>
      </c>
      <c r="G675" s="31">
        <v>22</v>
      </c>
      <c r="H675" s="94" t="s">
        <v>1235</v>
      </c>
      <c r="I675" s="94" t="s">
        <v>114</v>
      </c>
      <c r="J675" s="31" t="s">
        <v>1268</v>
      </c>
      <c r="K675" s="98" t="s">
        <v>1271</v>
      </c>
      <c r="M675" s="66">
        <v>42724.167963194443</v>
      </c>
      <c r="N675" s="31" t="s">
        <v>1300</v>
      </c>
    </row>
    <row r="676" spans="1:14" x14ac:dyDescent="0.25">
      <c r="A676" s="35">
        <v>51</v>
      </c>
      <c r="B676" s="67" t="s">
        <v>40</v>
      </c>
      <c r="C676" s="67" t="s">
        <v>1200</v>
      </c>
      <c r="D676" s="67" t="s">
        <v>1201</v>
      </c>
      <c r="E676" s="31">
        <v>11</v>
      </c>
      <c r="F676" s="31">
        <v>208</v>
      </c>
      <c r="G676" s="31">
        <v>32</v>
      </c>
      <c r="H676" s="94" t="s">
        <v>115</v>
      </c>
      <c r="I676" s="94" t="s">
        <v>116</v>
      </c>
      <c r="J676" s="31" t="s">
        <v>1268</v>
      </c>
      <c r="K676" s="98" t="s">
        <v>1271</v>
      </c>
      <c r="L676" s="28" t="s">
        <v>1706</v>
      </c>
      <c r="M676" s="66">
        <v>42724.167963194443</v>
      </c>
      <c r="N676" s="31" t="s">
        <v>1300</v>
      </c>
    </row>
    <row r="677" spans="1:14" x14ac:dyDescent="0.25">
      <c r="A677" s="31">
        <v>210</v>
      </c>
      <c r="B677" s="34" t="s">
        <v>119</v>
      </c>
      <c r="C677" s="67" t="s">
        <v>42</v>
      </c>
      <c r="D677" s="34" t="s">
        <v>120</v>
      </c>
      <c r="E677" s="35">
        <v>11</v>
      </c>
      <c r="F677" s="35">
        <v>208</v>
      </c>
      <c r="G677" s="35">
        <v>32</v>
      </c>
      <c r="H677" s="27" t="s">
        <v>306</v>
      </c>
      <c r="I677" s="94" t="s">
        <v>421</v>
      </c>
      <c r="J677" s="31" t="s">
        <v>1268</v>
      </c>
      <c r="K677" s="98" t="s">
        <v>1271</v>
      </c>
      <c r="L677" s="28" t="s">
        <v>1706</v>
      </c>
      <c r="M677" s="66">
        <v>42724.167963194443</v>
      </c>
      <c r="N677" s="31" t="s">
        <v>1300</v>
      </c>
    </row>
    <row r="678" spans="1:14" ht="26.4" x14ac:dyDescent="0.25">
      <c r="A678" s="31">
        <v>297</v>
      </c>
      <c r="B678" s="34" t="s">
        <v>447</v>
      </c>
      <c r="C678" s="67" t="s">
        <v>448</v>
      </c>
      <c r="D678" s="34" t="s">
        <v>120</v>
      </c>
      <c r="E678" s="31">
        <v>11</v>
      </c>
      <c r="F678" s="31">
        <v>208</v>
      </c>
      <c r="G678" s="31">
        <v>32</v>
      </c>
      <c r="H678" s="94" t="s">
        <v>555</v>
      </c>
      <c r="I678" s="94" t="s">
        <v>556</v>
      </c>
      <c r="J678" s="31" t="s">
        <v>1268</v>
      </c>
      <c r="K678" s="98" t="s">
        <v>1271</v>
      </c>
      <c r="L678" s="28" t="s">
        <v>1706</v>
      </c>
      <c r="M678" s="66">
        <v>42724.167963194443</v>
      </c>
      <c r="N678" s="31" t="s">
        <v>1300</v>
      </c>
    </row>
    <row r="679" spans="1:14" ht="39.6" x14ac:dyDescent="0.25">
      <c r="A679" s="31">
        <v>625</v>
      </c>
      <c r="B679" s="68" t="s">
        <v>948</v>
      </c>
      <c r="C679" s="34" t="s">
        <v>949</v>
      </c>
      <c r="D679" s="34" t="s">
        <v>125</v>
      </c>
      <c r="E679" s="31">
        <v>11</v>
      </c>
      <c r="F679" s="31">
        <v>208</v>
      </c>
      <c r="G679" s="31" t="s">
        <v>609</v>
      </c>
      <c r="H679" s="27" t="s">
        <v>1197</v>
      </c>
      <c r="I679" s="27" t="s">
        <v>1188</v>
      </c>
      <c r="K679" s="98" t="s">
        <v>1287</v>
      </c>
      <c r="L679" s="28" t="s">
        <v>1704</v>
      </c>
      <c r="M679" s="66">
        <v>42724.167963194443</v>
      </c>
      <c r="N679" s="31" t="s">
        <v>1300</v>
      </c>
    </row>
    <row r="680" spans="1:14" ht="39.6" x14ac:dyDescent="0.25">
      <c r="A680" s="31">
        <v>626</v>
      </c>
      <c r="B680" s="68" t="s">
        <v>948</v>
      </c>
      <c r="C680" s="34" t="s">
        <v>949</v>
      </c>
      <c r="D680" s="34" t="s">
        <v>125</v>
      </c>
      <c r="E680" s="31">
        <v>12</v>
      </c>
      <c r="F680" s="31">
        <v>212</v>
      </c>
      <c r="G680" s="31" t="s">
        <v>609</v>
      </c>
      <c r="H680" s="27" t="s">
        <v>1198</v>
      </c>
      <c r="I680" s="27" t="s">
        <v>1188</v>
      </c>
      <c r="K680" s="98" t="s">
        <v>1287</v>
      </c>
      <c r="L680" s="28" t="s">
        <v>1704</v>
      </c>
      <c r="M680" s="66">
        <v>42724.167963194443</v>
      </c>
      <c r="N680" s="31" t="s">
        <v>1300</v>
      </c>
    </row>
    <row r="681" spans="1:14" ht="26.4" x14ac:dyDescent="0.25">
      <c r="A681" s="39">
        <v>211</v>
      </c>
      <c r="B681" s="34" t="s">
        <v>119</v>
      </c>
      <c r="C681" s="67" t="s">
        <v>42</v>
      </c>
      <c r="D681" s="34" t="s">
        <v>120</v>
      </c>
      <c r="E681" s="35" t="s">
        <v>422</v>
      </c>
      <c r="F681" s="35">
        <v>216</v>
      </c>
      <c r="G681" s="35">
        <v>7</v>
      </c>
      <c r="H681" s="27" t="s">
        <v>306</v>
      </c>
      <c r="I681" s="94" t="s">
        <v>423</v>
      </c>
      <c r="J681" s="31" t="s">
        <v>1515</v>
      </c>
      <c r="K681" s="98" t="s">
        <v>1271</v>
      </c>
      <c r="M681" s="66">
        <v>42724.167963194443</v>
      </c>
      <c r="N681" s="31" t="s">
        <v>1300</v>
      </c>
    </row>
    <row r="682" spans="1:14" ht="26.4" x14ac:dyDescent="0.25">
      <c r="A682" s="31">
        <v>212</v>
      </c>
      <c r="B682" s="34" t="s">
        <v>119</v>
      </c>
      <c r="C682" s="67" t="s">
        <v>42</v>
      </c>
      <c r="D682" s="34" t="s">
        <v>120</v>
      </c>
      <c r="E682" s="35" t="s">
        <v>424</v>
      </c>
      <c r="F682" s="35">
        <v>217</v>
      </c>
      <c r="G682" s="35">
        <v>7</v>
      </c>
      <c r="H682" s="27" t="s">
        <v>306</v>
      </c>
      <c r="I682" s="94" t="s">
        <v>423</v>
      </c>
      <c r="J682" s="31" t="s">
        <v>1515</v>
      </c>
      <c r="K682" s="98" t="s">
        <v>1271</v>
      </c>
      <c r="L682" s="28" t="s">
        <v>1707</v>
      </c>
      <c r="M682" s="66">
        <v>42724.167963194443</v>
      </c>
      <c r="N682" s="31" t="s">
        <v>1300</v>
      </c>
    </row>
    <row r="683" spans="1:14" ht="39.6" x14ac:dyDescent="0.25">
      <c r="A683" s="31">
        <v>627</v>
      </c>
      <c r="B683" s="68" t="s">
        <v>948</v>
      </c>
      <c r="C683" s="34" t="s">
        <v>949</v>
      </c>
      <c r="D683" s="34" t="s">
        <v>125</v>
      </c>
      <c r="E683" s="31">
        <v>13</v>
      </c>
      <c r="F683" s="31">
        <v>222</v>
      </c>
      <c r="G683" s="31" t="s">
        <v>609</v>
      </c>
      <c r="H683" s="27" t="s">
        <v>1199</v>
      </c>
      <c r="I683" s="27" t="s">
        <v>1188</v>
      </c>
      <c r="K683" s="98" t="s">
        <v>1287</v>
      </c>
      <c r="L683" s="28" t="s">
        <v>1704</v>
      </c>
      <c r="M683" s="66">
        <v>42724.167963194443</v>
      </c>
      <c r="N683" s="31" t="s">
        <v>1300</v>
      </c>
    </row>
    <row r="684" spans="1:14" x14ac:dyDescent="0.25">
      <c r="A684" s="35">
        <v>52</v>
      </c>
      <c r="B684" s="67" t="s">
        <v>40</v>
      </c>
      <c r="C684" s="67" t="s">
        <v>1200</v>
      </c>
      <c r="D684" s="67" t="s">
        <v>1201</v>
      </c>
      <c r="E684" s="35" t="s">
        <v>75</v>
      </c>
      <c r="F684" s="31">
        <v>223</v>
      </c>
      <c r="G684" s="31">
        <v>6</v>
      </c>
      <c r="H684" s="94" t="s">
        <v>117</v>
      </c>
      <c r="I684" s="94" t="s">
        <v>118</v>
      </c>
      <c r="J684" s="31" t="s">
        <v>1268</v>
      </c>
      <c r="K684" s="98" t="s">
        <v>1271</v>
      </c>
      <c r="M684" s="66">
        <v>42724.167963194443</v>
      </c>
      <c r="N684" s="31" t="s">
        <v>1300</v>
      </c>
    </row>
    <row r="685" spans="1:14" ht="303.60000000000002" x14ac:dyDescent="0.25">
      <c r="A685" s="31">
        <v>446</v>
      </c>
      <c r="B685" s="34" t="s">
        <v>842</v>
      </c>
      <c r="C685" s="71" t="s">
        <v>843</v>
      </c>
      <c r="D685" s="34" t="s">
        <v>125</v>
      </c>
      <c r="E685" s="31" t="s">
        <v>844</v>
      </c>
      <c r="F685" s="31">
        <v>223</v>
      </c>
      <c r="G685" s="31">
        <v>12</v>
      </c>
      <c r="H685" s="27" t="s">
        <v>845</v>
      </c>
      <c r="I685" s="27" t="s">
        <v>846</v>
      </c>
      <c r="J685" s="31" t="s">
        <v>1268</v>
      </c>
      <c r="K685" s="99" t="s">
        <v>1287</v>
      </c>
      <c r="L685" s="24" t="s">
        <v>1740</v>
      </c>
      <c r="M685" s="66">
        <v>42724.167963194443</v>
      </c>
      <c r="N685" s="31" t="s">
        <v>1300</v>
      </c>
    </row>
    <row r="686" spans="1:14" ht="92.4" x14ac:dyDescent="0.25">
      <c r="A686" s="31">
        <v>447</v>
      </c>
      <c r="B686" s="34" t="s">
        <v>842</v>
      </c>
      <c r="C686" s="34" t="s">
        <v>843</v>
      </c>
      <c r="D686" s="34" t="s">
        <v>125</v>
      </c>
      <c r="E686" s="31" t="s">
        <v>847</v>
      </c>
      <c r="F686" s="31">
        <v>224</v>
      </c>
      <c r="G686" s="31">
        <v>10</v>
      </c>
      <c r="H686" s="27" t="s">
        <v>848</v>
      </c>
      <c r="I686" s="27" t="s">
        <v>849</v>
      </c>
      <c r="J686" s="31" t="s">
        <v>1268</v>
      </c>
      <c r="K686" s="99" t="s">
        <v>1286</v>
      </c>
      <c r="L686" s="24" t="s">
        <v>1744</v>
      </c>
      <c r="M686" s="66">
        <v>42724.167963194443</v>
      </c>
      <c r="N686" s="31" t="s">
        <v>1300</v>
      </c>
    </row>
    <row r="687" spans="1:14" ht="92.4" x14ac:dyDescent="0.25">
      <c r="A687" s="31">
        <v>448</v>
      </c>
      <c r="B687" s="34" t="s">
        <v>842</v>
      </c>
      <c r="C687" s="34" t="s">
        <v>843</v>
      </c>
      <c r="D687" s="34" t="s">
        <v>125</v>
      </c>
      <c r="E687" s="31" t="s">
        <v>847</v>
      </c>
      <c r="F687" s="31">
        <v>224</v>
      </c>
      <c r="G687" s="31">
        <v>12</v>
      </c>
      <c r="H687" s="27" t="s">
        <v>850</v>
      </c>
      <c r="I687" s="27" t="s">
        <v>851</v>
      </c>
      <c r="J687" s="31" t="s">
        <v>1268</v>
      </c>
      <c r="K687" s="99" t="s">
        <v>1286</v>
      </c>
      <c r="L687" s="24" t="s">
        <v>1745</v>
      </c>
      <c r="M687" s="66">
        <v>42724.167963194443</v>
      </c>
      <c r="N687" s="31" t="s">
        <v>1300</v>
      </c>
    </row>
    <row r="688" spans="1:14" ht="79.2" x14ac:dyDescent="0.25">
      <c r="A688" s="31">
        <v>449</v>
      </c>
      <c r="B688" s="34" t="s">
        <v>842</v>
      </c>
      <c r="C688" s="34" t="s">
        <v>843</v>
      </c>
      <c r="D688" s="34" t="s">
        <v>125</v>
      </c>
      <c r="E688" s="31" t="s">
        <v>852</v>
      </c>
      <c r="F688" s="31">
        <v>224</v>
      </c>
      <c r="G688" s="31">
        <v>23</v>
      </c>
      <c r="H688" s="27" t="s">
        <v>853</v>
      </c>
      <c r="I688" s="27" t="s">
        <v>854</v>
      </c>
      <c r="J688" s="31" t="s">
        <v>1268</v>
      </c>
      <c r="K688" s="99" t="s">
        <v>1286</v>
      </c>
      <c r="L688" s="24" t="s">
        <v>1746</v>
      </c>
      <c r="M688" s="66">
        <v>42724.167963194443</v>
      </c>
      <c r="N688" s="31" t="s">
        <v>1300</v>
      </c>
    </row>
    <row r="689" spans="1:14" ht="145.19999999999999" x14ac:dyDescent="0.25">
      <c r="A689" s="31">
        <v>450</v>
      </c>
      <c r="B689" s="34" t="s">
        <v>842</v>
      </c>
      <c r="C689" s="34" t="s">
        <v>843</v>
      </c>
      <c r="D689" s="34" t="s">
        <v>125</v>
      </c>
      <c r="E689" s="31" t="s">
        <v>852</v>
      </c>
      <c r="F689" s="31">
        <v>224</v>
      </c>
      <c r="G689" s="31">
        <v>23</v>
      </c>
      <c r="H689" s="27" t="s">
        <v>855</v>
      </c>
      <c r="I689" s="27" t="s">
        <v>856</v>
      </c>
      <c r="J689" s="31" t="s">
        <v>1268</v>
      </c>
      <c r="K689" s="99" t="s">
        <v>1286</v>
      </c>
      <c r="L689" s="87" t="s">
        <v>1747</v>
      </c>
      <c r="M689" s="66">
        <v>42724.167963194443</v>
      </c>
      <c r="N689" s="31" t="s">
        <v>1300</v>
      </c>
    </row>
    <row r="690" spans="1:14" ht="79.2" x14ac:dyDescent="0.25">
      <c r="A690" s="31">
        <v>451</v>
      </c>
      <c r="B690" s="34" t="s">
        <v>842</v>
      </c>
      <c r="C690" s="34" t="s">
        <v>843</v>
      </c>
      <c r="D690" s="34" t="s">
        <v>125</v>
      </c>
      <c r="E690" s="31" t="s">
        <v>857</v>
      </c>
      <c r="F690" s="31">
        <v>225</v>
      </c>
      <c r="G690" s="31">
        <v>18</v>
      </c>
      <c r="H690" s="27" t="s">
        <v>858</v>
      </c>
      <c r="I690" s="27" t="s">
        <v>859</v>
      </c>
      <c r="J690" s="31" t="s">
        <v>1268</v>
      </c>
      <c r="K690" s="99" t="s">
        <v>1286</v>
      </c>
      <c r="L690" s="87" t="s">
        <v>1747</v>
      </c>
      <c r="M690" s="66">
        <v>42724.167963194443</v>
      </c>
      <c r="N690" s="31" t="s">
        <v>1300</v>
      </c>
    </row>
    <row r="691" spans="1:14" ht="79.2" x14ac:dyDescent="0.25">
      <c r="A691" s="31">
        <v>452</v>
      </c>
      <c r="B691" s="34" t="s">
        <v>842</v>
      </c>
      <c r="C691" s="34" t="s">
        <v>843</v>
      </c>
      <c r="D691" s="34" t="s">
        <v>125</v>
      </c>
      <c r="E691" s="31" t="s">
        <v>860</v>
      </c>
      <c r="F691" s="31">
        <v>226</v>
      </c>
      <c r="G691" s="31">
        <v>15</v>
      </c>
      <c r="H691" s="27" t="s">
        <v>861</v>
      </c>
      <c r="I691" s="27" t="s">
        <v>862</v>
      </c>
      <c r="J691" s="31" t="s">
        <v>1268</v>
      </c>
      <c r="K691" s="99" t="s">
        <v>1286</v>
      </c>
      <c r="L691" s="87" t="s">
        <v>1747</v>
      </c>
      <c r="M691" s="66">
        <v>42724.167963194443</v>
      </c>
      <c r="N691" s="31" t="s">
        <v>1300</v>
      </c>
    </row>
    <row r="692" spans="1:14" ht="105.6" x14ac:dyDescent="0.25">
      <c r="A692" s="31">
        <v>453</v>
      </c>
      <c r="B692" s="34" t="s">
        <v>842</v>
      </c>
      <c r="C692" s="34" t="s">
        <v>843</v>
      </c>
      <c r="D692" s="34" t="s">
        <v>125</v>
      </c>
      <c r="E692" s="31" t="s">
        <v>863</v>
      </c>
      <c r="F692" s="31">
        <v>227</v>
      </c>
      <c r="G692" s="31">
        <v>28</v>
      </c>
      <c r="H692" s="27" t="s">
        <v>864</v>
      </c>
      <c r="I692" s="27" t="s">
        <v>865</v>
      </c>
      <c r="J692" s="31" t="s">
        <v>1268</v>
      </c>
      <c r="K692" s="99" t="s">
        <v>1286</v>
      </c>
      <c r="L692" s="24" t="s">
        <v>1748</v>
      </c>
      <c r="M692" s="66">
        <v>42724.167963194443</v>
      </c>
      <c r="N692" s="31" t="s">
        <v>1300</v>
      </c>
    </row>
    <row r="693" spans="1:14" ht="145.19999999999999" x14ac:dyDescent="0.25">
      <c r="A693" s="31">
        <v>454</v>
      </c>
      <c r="B693" s="34" t="s">
        <v>842</v>
      </c>
      <c r="C693" s="34" t="s">
        <v>843</v>
      </c>
      <c r="D693" s="34" t="s">
        <v>125</v>
      </c>
      <c r="E693" s="31" t="s">
        <v>866</v>
      </c>
      <c r="F693" s="31">
        <v>229</v>
      </c>
      <c r="G693" s="31">
        <v>17</v>
      </c>
      <c r="H693" s="27" t="s">
        <v>867</v>
      </c>
      <c r="I693" s="27" t="s">
        <v>868</v>
      </c>
      <c r="J693" s="31" t="s">
        <v>1268</v>
      </c>
      <c r="K693" s="99" t="s">
        <v>1286</v>
      </c>
      <c r="L693" s="87" t="s">
        <v>1747</v>
      </c>
      <c r="M693" s="66">
        <v>42724.167963194443</v>
      </c>
      <c r="N693" s="31" t="s">
        <v>1300</v>
      </c>
    </row>
    <row r="694" spans="1:14" ht="79.2" x14ac:dyDescent="0.25">
      <c r="A694" s="31">
        <v>455</v>
      </c>
      <c r="B694" s="34" t="s">
        <v>842</v>
      </c>
      <c r="C694" s="34" t="s">
        <v>843</v>
      </c>
      <c r="D694" s="34" t="s">
        <v>120</v>
      </c>
      <c r="E694" s="31" t="s">
        <v>869</v>
      </c>
      <c r="F694" s="31">
        <v>230</v>
      </c>
      <c r="G694" s="31">
        <v>2</v>
      </c>
      <c r="H694" s="27" t="s">
        <v>870</v>
      </c>
      <c r="I694" s="27" t="s">
        <v>871</v>
      </c>
      <c r="J694" s="31" t="s">
        <v>1268</v>
      </c>
      <c r="K694" s="99" t="s">
        <v>1286</v>
      </c>
      <c r="L694" s="87" t="s">
        <v>1747</v>
      </c>
      <c r="M694" s="66">
        <v>42724.167963194443</v>
      </c>
      <c r="N694" s="31" t="s">
        <v>1300</v>
      </c>
    </row>
    <row r="695" spans="1:14" ht="79.2" x14ac:dyDescent="0.25">
      <c r="A695" s="31">
        <v>456</v>
      </c>
      <c r="B695" s="34" t="s">
        <v>842</v>
      </c>
      <c r="C695" s="34" t="s">
        <v>843</v>
      </c>
      <c r="D695" s="34" t="s">
        <v>125</v>
      </c>
      <c r="E695" s="31" t="s">
        <v>872</v>
      </c>
      <c r="F695" s="31">
        <v>230</v>
      </c>
      <c r="G695" s="31">
        <v>8</v>
      </c>
      <c r="H695" s="27" t="s">
        <v>873</v>
      </c>
      <c r="I695" s="27" t="s">
        <v>874</v>
      </c>
      <c r="J695" s="31" t="s">
        <v>1268</v>
      </c>
      <c r="K695" s="99" t="s">
        <v>1286</v>
      </c>
      <c r="L695" s="24" t="s">
        <v>1749</v>
      </c>
      <c r="M695" s="66">
        <v>42724.167963194443</v>
      </c>
      <c r="N695" s="31" t="s">
        <v>1300</v>
      </c>
    </row>
    <row r="696" spans="1:14" ht="105.6" x14ac:dyDescent="0.25">
      <c r="A696" s="31">
        <v>457</v>
      </c>
      <c r="B696" s="34" t="s">
        <v>842</v>
      </c>
      <c r="C696" s="34" t="s">
        <v>843</v>
      </c>
      <c r="D696" s="34" t="s">
        <v>125</v>
      </c>
      <c r="E696" s="31">
        <v>13.3</v>
      </c>
      <c r="F696" s="31">
        <v>230</v>
      </c>
      <c r="G696" s="31">
        <v>13</v>
      </c>
      <c r="H696" s="27" t="s">
        <v>875</v>
      </c>
      <c r="I696" s="27" t="s">
        <v>876</v>
      </c>
      <c r="J696" s="31" t="s">
        <v>1268</v>
      </c>
      <c r="K696" s="99" t="s">
        <v>1286</v>
      </c>
      <c r="L696" s="24" t="s">
        <v>1750</v>
      </c>
      <c r="M696" s="66">
        <v>42724.167963194443</v>
      </c>
      <c r="N696" s="31" t="s">
        <v>1300</v>
      </c>
    </row>
    <row r="697" spans="1:14" ht="92.4" x14ac:dyDescent="0.25">
      <c r="A697" s="31">
        <v>458</v>
      </c>
      <c r="B697" s="34" t="s">
        <v>842</v>
      </c>
      <c r="C697" s="34" t="s">
        <v>843</v>
      </c>
      <c r="D697" s="34" t="s">
        <v>125</v>
      </c>
      <c r="E697" s="31">
        <v>13.5</v>
      </c>
      <c r="F697" s="31">
        <v>232</v>
      </c>
      <c r="G697" s="31">
        <v>14</v>
      </c>
      <c r="H697" s="27" t="s">
        <v>877</v>
      </c>
      <c r="I697" s="27" t="s">
        <v>878</v>
      </c>
      <c r="J697" s="31" t="s">
        <v>1268</v>
      </c>
      <c r="K697" s="99" t="s">
        <v>1286</v>
      </c>
      <c r="L697" s="24" t="s">
        <v>1751</v>
      </c>
      <c r="M697" s="66">
        <v>42724.167963194443</v>
      </c>
      <c r="N697" s="31" t="s">
        <v>1300</v>
      </c>
    </row>
    <row r="698" spans="1:14" ht="26.4" x14ac:dyDescent="0.25">
      <c r="A698" s="39">
        <v>213</v>
      </c>
      <c r="B698" s="34" t="s">
        <v>119</v>
      </c>
      <c r="C698" s="67" t="s">
        <v>42</v>
      </c>
      <c r="D698" s="34" t="s">
        <v>120</v>
      </c>
      <c r="E698" s="35" t="s">
        <v>425</v>
      </c>
      <c r="F698" s="35">
        <v>235</v>
      </c>
      <c r="G698" s="35" t="s">
        <v>426</v>
      </c>
      <c r="H698" s="27" t="s">
        <v>306</v>
      </c>
      <c r="I698" s="94" t="s">
        <v>420</v>
      </c>
      <c r="J698" s="31" t="s">
        <v>1270</v>
      </c>
      <c r="K698" s="98" t="s">
        <v>1271</v>
      </c>
      <c r="L698" s="87"/>
      <c r="M698" s="66">
        <v>42724.167963194443</v>
      </c>
      <c r="N698" s="31" t="s">
        <v>1300</v>
      </c>
    </row>
    <row r="699" spans="1:14" x14ac:dyDescent="0.25">
      <c r="A699" s="31">
        <v>215</v>
      </c>
      <c r="B699" s="34" t="s">
        <v>119</v>
      </c>
      <c r="C699" s="67" t="s">
        <v>42</v>
      </c>
      <c r="D699" s="34" t="s">
        <v>120</v>
      </c>
      <c r="E699" s="35" t="s">
        <v>429</v>
      </c>
      <c r="F699" s="35">
        <v>237</v>
      </c>
      <c r="G699" s="35">
        <v>22</v>
      </c>
      <c r="H699" s="27" t="s">
        <v>306</v>
      </c>
      <c r="I699" s="94" t="s">
        <v>421</v>
      </c>
      <c r="J699" s="31" t="s">
        <v>1270</v>
      </c>
      <c r="K699" s="98" t="s">
        <v>1271</v>
      </c>
      <c r="M699" s="66">
        <v>42724.167963194443</v>
      </c>
      <c r="N699" s="31" t="s">
        <v>1300</v>
      </c>
    </row>
    <row r="700" spans="1:14" ht="26.4" x14ac:dyDescent="0.25">
      <c r="A700" s="39">
        <v>216</v>
      </c>
      <c r="B700" s="34" t="s">
        <v>119</v>
      </c>
      <c r="C700" s="67" t="s">
        <v>42</v>
      </c>
      <c r="D700" s="34" t="s">
        <v>120</v>
      </c>
      <c r="E700" s="35" t="s">
        <v>429</v>
      </c>
      <c r="F700" s="35">
        <v>237</v>
      </c>
      <c r="G700" s="35" t="s">
        <v>430</v>
      </c>
      <c r="H700" s="27" t="s">
        <v>306</v>
      </c>
      <c r="I700" s="94" t="s">
        <v>417</v>
      </c>
      <c r="J700" s="31" t="s">
        <v>1270</v>
      </c>
      <c r="K700" s="98" t="s">
        <v>1271</v>
      </c>
      <c r="M700" s="66">
        <v>42724.167963194443</v>
      </c>
      <c r="N700" s="31" t="s">
        <v>1300</v>
      </c>
    </row>
    <row r="701" spans="1:14" ht="26.4" x14ac:dyDescent="0.25">
      <c r="A701" s="31">
        <v>214</v>
      </c>
      <c r="B701" s="34" t="s">
        <v>119</v>
      </c>
      <c r="C701" s="67" t="s">
        <v>42</v>
      </c>
      <c r="D701" s="34" t="s">
        <v>120</v>
      </c>
      <c r="E701" s="35" t="s">
        <v>427</v>
      </c>
      <c r="F701" s="35">
        <v>237</v>
      </c>
      <c r="G701" s="35" t="s">
        <v>210</v>
      </c>
      <c r="H701" s="27" t="s">
        <v>306</v>
      </c>
      <c r="I701" s="94" t="s">
        <v>428</v>
      </c>
      <c r="J701" s="31" t="s">
        <v>1270</v>
      </c>
      <c r="K701" s="98" t="s">
        <v>1271</v>
      </c>
      <c r="M701" s="66">
        <v>42724.167963194443</v>
      </c>
      <c r="N701" s="31" t="s">
        <v>1300</v>
      </c>
    </row>
    <row r="702" spans="1:14" ht="26.4" x14ac:dyDescent="0.25">
      <c r="A702" s="31">
        <v>217</v>
      </c>
      <c r="B702" s="34" t="s">
        <v>119</v>
      </c>
      <c r="C702" s="67" t="s">
        <v>42</v>
      </c>
      <c r="D702" s="34" t="s">
        <v>120</v>
      </c>
      <c r="E702" s="35" t="s">
        <v>429</v>
      </c>
      <c r="F702" s="35">
        <v>238</v>
      </c>
      <c r="G702" s="35" t="s">
        <v>233</v>
      </c>
      <c r="H702" s="27" t="s">
        <v>306</v>
      </c>
      <c r="I702" s="94" t="s">
        <v>417</v>
      </c>
      <c r="J702" s="31" t="s">
        <v>1270</v>
      </c>
      <c r="K702" s="98" t="s">
        <v>1271</v>
      </c>
      <c r="M702" s="66">
        <v>42724.167963194443</v>
      </c>
      <c r="N702" s="31" t="s">
        <v>1300</v>
      </c>
    </row>
    <row r="703" spans="1:14" ht="26.4" x14ac:dyDescent="0.25">
      <c r="A703" s="31">
        <v>218</v>
      </c>
      <c r="B703" s="34" t="s">
        <v>119</v>
      </c>
      <c r="C703" s="67" t="s">
        <v>42</v>
      </c>
      <c r="D703" s="34" t="s">
        <v>120</v>
      </c>
      <c r="E703" s="35" t="s">
        <v>429</v>
      </c>
      <c r="F703" s="35">
        <v>239</v>
      </c>
      <c r="G703" s="35" t="s">
        <v>233</v>
      </c>
      <c r="H703" s="27" t="s">
        <v>306</v>
      </c>
      <c r="I703" s="94" t="s">
        <v>417</v>
      </c>
      <c r="J703" s="31" t="s">
        <v>1270</v>
      </c>
      <c r="K703" s="98" t="s">
        <v>1271</v>
      </c>
      <c r="M703" s="66">
        <v>42724.167963194443</v>
      </c>
      <c r="N703" s="31" t="s">
        <v>1300</v>
      </c>
    </row>
    <row r="704" spans="1:14" ht="26.4" x14ac:dyDescent="0.25">
      <c r="A704" s="39">
        <v>219</v>
      </c>
      <c r="B704" s="34" t="s">
        <v>119</v>
      </c>
      <c r="C704" s="67" t="s">
        <v>42</v>
      </c>
      <c r="D704" s="34" t="s">
        <v>120</v>
      </c>
      <c r="E704" s="35" t="s">
        <v>431</v>
      </c>
      <c r="F704" s="35">
        <v>248</v>
      </c>
      <c r="G704" s="35" t="s">
        <v>233</v>
      </c>
      <c r="H704" s="27" t="s">
        <v>306</v>
      </c>
      <c r="I704" s="94" t="s">
        <v>432</v>
      </c>
      <c r="J704" s="31" t="s">
        <v>1270</v>
      </c>
      <c r="K704" s="98" t="s">
        <v>1271</v>
      </c>
      <c r="M704" s="66">
        <v>42724.167963194443</v>
      </c>
      <c r="N704" s="31" t="s">
        <v>1300</v>
      </c>
    </row>
    <row r="705" spans="1:14" ht="26.4" x14ac:dyDescent="0.25">
      <c r="A705" s="31">
        <v>220</v>
      </c>
      <c r="B705" s="34" t="s">
        <v>119</v>
      </c>
      <c r="C705" s="67" t="s">
        <v>42</v>
      </c>
      <c r="D705" s="34" t="s">
        <v>120</v>
      </c>
      <c r="E705" s="35" t="s">
        <v>431</v>
      </c>
      <c r="F705" s="35">
        <v>249</v>
      </c>
      <c r="G705" s="35" t="s">
        <v>433</v>
      </c>
      <c r="H705" s="27" t="s">
        <v>306</v>
      </c>
      <c r="I705" s="94" t="s">
        <v>432</v>
      </c>
      <c r="J705" s="31" t="s">
        <v>1270</v>
      </c>
      <c r="K705" s="98" t="s">
        <v>1271</v>
      </c>
      <c r="M705" s="66">
        <v>42724.167963194443</v>
      </c>
      <c r="N705" s="31" t="s">
        <v>1300</v>
      </c>
    </row>
    <row r="706" spans="1:14" ht="26.4" x14ac:dyDescent="0.25">
      <c r="A706" s="31">
        <v>221</v>
      </c>
      <c r="B706" s="34" t="s">
        <v>119</v>
      </c>
      <c r="C706" s="67" t="s">
        <v>42</v>
      </c>
      <c r="D706" s="34" t="s">
        <v>120</v>
      </c>
      <c r="E706" s="35" t="s">
        <v>431</v>
      </c>
      <c r="F706" s="35">
        <v>250</v>
      </c>
      <c r="G706" s="35" t="s">
        <v>434</v>
      </c>
      <c r="H706" s="27" t="s">
        <v>306</v>
      </c>
      <c r="I706" s="94" t="s">
        <v>417</v>
      </c>
      <c r="J706" s="31" t="s">
        <v>1270</v>
      </c>
      <c r="K706" s="98" t="s">
        <v>1271</v>
      </c>
      <c r="M706" s="66">
        <v>42724.167963194443</v>
      </c>
      <c r="N706" s="31" t="s">
        <v>1300</v>
      </c>
    </row>
    <row r="707" spans="1:14" ht="26.4" x14ac:dyDescent="0.25">
      <c r="A707" s="39">
        <v>222</v>
      </c>
      <c r="B707" s="34" t="s">
        <v>119</v>
      </c>
      <c r="C707" s="67" t="s">
        <v>42</v>
      </c>
      <c r="D707" s="34" t="s">
        <v>120</v>
      </c>
      <c r="E707" s="35" t="s">
        <v>431</v>
      </c>
      <c r="F707" s="35">
        <v>251</v>
      </c>
      <c r="G707" s="35" t="s">
        <v>435</v>
      </c>
      <c r="H707" s="27" t="s">
        <v>306</v>
      </c>
      <c r="I707" s="94" t="s">
        <v>417</v>
      </c>
      <c r="J707" s="31" t="s">
        <v>1270</v>
      </c>
      <c r="K707" s="98" t="s">
        <v>1271</v>
      </c>
      <c r="M707" s="66">
        <v>42724.167963194443</v>
      </c>
      <c r="N707" s="31" t="s">
        <v>1300</v>
      </c>
    </row>
    <row r="708" spans="1:14" ht="26.4" x14ac:dyDescent="0.25">
      <c r="A708" s="31">
        <v>223</v>
      </c>
      <c r="B708" s="34" t="s">
        <v>119</v>
      </c>
      <c r="C708" s="67" t="s">
        <v>42</v>
      </c>
      <c r="D708" s="34" t="s">
        <v>120</v>
      </c>
      <c r="E708" s="35" t="s">
        <v>431</v>
      </c>
      <c r="F708" s="35">
        <v>252</v>
      </c>
      <c r="G708" s="35" t="s">
        <v>436</v>
      </c>
      <c r="H708" s="27" t="s">
        <v>306</v>
      </c>
      <c r="I708" s="94" t="s">
        <v>417</v>
      </c>
      <c r="J708" s="31" t="s">
        <v>1270</v>
      </c>
      <c r="K708" s="98" t="s">
        <v>1271</v>
      </c>
      <c r="M708" s="66">
        <v>42724.167963194443</v>
      </c>
      <c r="N708" s="31" t="s">
        <v>1300</v>
      </c>
    </row>
    <row r="709" spans="1:14" ht="26.4" x14ac:dyDescent="0.25">
      <c r="A709" s="31">
        <v>224</v>
      </c>
      <c r="B709" s="34" t="s">
        <v>119</v>
      </c>
      <c r="C709" s="67" t="s">
        <v>42</v>
      </c>
      <c r="D709" s="34" t="s">
        <v>120</v>
      </c>
      <c r="E709" s="35" t="s">
        <v>437</v>
      </c>
      <c r="F709" s="35">
        <v>253</v>
      </c>
      <c r="G709" s="35" t="s">
        <v>438</v>
      </c>
      <c r="H709" s="27" t="s">
        <v>306</v>
      </c>
      <c r="I709" s="94" t="s">
        <v>439</v>
      </c>
      <c r="J709" s="31" t="s">
        <v>1270</v>
      </c>
      <c r="K709" s="98" t="s">
        <v>1271</v>
      </c>
      <c r="M709" s="66">
        <v>42724.167963194443</v>
      </c>
      <c r="N709" s="31" t="s">
        <v>1300</v>
      </c>
    </row>
    <row r="710" spans="1:14" ht="26.4" x14ac:dyDescent="0.25">
      <c r="A710" s="39">
        <v>225</v>
      </c>
      <c r="B710" s="34" t="s">
        <v>119</v>
      </c>
      <c r="C710" s="67" t="s">
        <v>42</v>
      </c>
      <c r="D710" s="34" t="s">
        <v>120</v>
      </c>
      <c r="E710" s="35" t="s">
        <v>437</v>
      </c>
      <c r="F710" s="35">
        <v>254</v>
      </c>
      <c r="G710" s="35" t="s">
        <v>440</v>
      </c>
      <c r="H710" s="27" t="s">
        <v>306</v>
      </c>
      <c r="I710" s="94" t="s">
        <v>441</v>
      </c>
      <c r="J710" s="31" t="s">
        <v>1270</v>
      </c>
      <c r="K710" s="98" t="s">
        <v>1271</v>
      </c>
      <c r="M710" s="66">
        <v>42724.167963194443</v>
      </c>
      <c r="N710" s="31" t="s">
        <v>1300</v>
      </c>
    </row>
    <row r="711" spans="1:14" ht="26.4" x14ac:dyDescent="0.25">
      <c r="A711" s="31">
        <v>226</v>
      </c>
      <c r="B711" s="34" t="s">
        <v>119</v>
      </c>
      <c r="C711" s="67" t="s">
        <v>42</v>
      </c>
      <c r="D711" s="34" t="s">
        <v>120</v>
      </c>
      <c r="E711" s="35" t="s">
        <v>437</v>
      </c>
      <c r="F711" s="35">
        <v>255</v>
      </c>
      <c r="G711" s="35" t="s">
        <v>442</v>
      </c>
      <c r="H711" s="27" t="s">
        <v>306</v>
      </c>
      <c r="I711" s="94" t="s">
        <v>443</v>
      </c>
      <c r="J711" s="31" t="s">
        <v>1270</v>
      </c>
      <c r="K711" s="98" t="s">
        <v>1271</v>
      </c>
      <c r="M711" s="66">
        <v>42724.167963194443</v>
      </c>
      <c r="N711" s="31" t="s">
        <v>1300</v>
      </c>
    </row>
    <row r="712" spans="1:14" ht="26.4" x14ac:dyDescent="0.25">
      <c r="A712" s="31">
        <v>227</v>
      </c>
      <c r="B712" s="34" t="s">
        <v>119</v>
      </c>
      <c r="C712" s="67" t="s">
        <v>42</v>
      </c>
      <c r="D712" s="34" t="s">
        <v>120</v>
      </c>
      <c r="E712" s="35" t="s">
        <v>437</v>
      </c>
      <c r="F712" s="35">
        <v>256</v>
      </c>
      <c r="G712" s="35">
        <v>1</v>
      </c>
      <c r="H712" s="27" t="s">
        <v>306</v>
      </c>
      <c r="I712" s="94" t="s">
        <v>443</v>
      </c>
      <c r="J712" s="31" t="s">
        <v>1270</v>
      </c>
      <c r="K712" s="98" t="s">
        <v>1271</v>
      </c>
      <c r="M712" s="66">
        <v>42724.167963194443</v>
      </c>
      <c r="N712" s="31" t="s">
        <v>1300</v>
      </c>
    </row>
    <row r="713" spans="1:14" ht="26.4" x14ac:dyDescent="0.25">
      <c r="A713" s="39">
        <v>228</v>
      </c>
      <c r="B713" s="34" t="s">
        <v>119</v>
      </c>
      <c r="C713" s="67" t="s">
        <v>42</v>
      </c>
      <c r="D713" s="34" t="s">
        <v>120</v>
      </c>
      <c r="E713" s="35" t="s">
        <v>444</v>
      </c>
      <c r="F713" s="35">
        <v>264</v>
      </c>
      <c r="G713" s="35" t="s">
        <v>445</v>
      </c>
      <c r="H713" s="27" t="s">
        <v>306</v>
      </c>
      <c r="I713" s="27" t="s">
        <v>446</v>
      </c>
      <c r="J713" s="31" t="s">
        <v>1268</v>
      </c>
      <c r="K713" s="98" t="s">
        <v>1708</v>
      </c>
      <c r="L713" s="28" t="s">
        <v>590</v>
      </c>
      <c r="M713" s="66">
        <v>42724.167963194443</v>
      </c>
      <c r="N713" s="31" t="s">
        <v>1300</v>
      </c>
    </row>
    <row r="714" spans="1:14" ht="39.6" x14ac:dyDescent="0.25">
      <c r="A714" s="31">
        <v>489</v>
      </c>
      <c r="B714" s="34" t="s">
        <v>879</v>
      </c>
      <c r="C714" s="67" t="s">
        <v>880</v>
      </c>
      <c r="D714" s="67" t="s">
        <v>887</v>
      </c>
      <c r="E714" s="35" t="s">
        <v>946</v>
      </c>
      <c r="F714" s="31">
        <v>264</v>
      </c>
      <c r="H714" s="94" t="s">
        <v>947</v>
      </c>
      <c r="J714" s="58" t="s">
        <v>1549</v>
      </c>
      <c r="K714" s="98" t="s">
        <v>1271</v>
      </c>
      <c r="M714" s="66">
        <v>42724.167963194443</v>
      </c>
      <c r="N714" s="31" t="s">
        <v>1300</v>
      </c>
    </row>
    <row r="715" spans="1:14" ht="26.4" x14ac:dyDescent="0.25">
      <c r="A715" s="31">
        <v>714</v>
      </c>
      <c r="B715" s="34" t="s">
        <v>1259</v>
      </c>
      <c r="C715" s="67" t="s">
        <v>1260</v>
      </c>
      <c r="D715" s="34" t="s">
        <v>125</v>
      </c>
      <c r="E715" s="31" t="s">
        <v>1261</v>
      </c>
      <c r="F715" s="31">
        <v>265</v>
      </c>
      <c r="G715" s="31">
        <v>1</v>
      </c>
      <c r="H715" s="27" t="s">
        <v>1262</v>
      </c>
      <c r="I715" s="27" t="s">
        <v>1265</v>
      </c>
      <c r="J715" s="58" t="s">
        <v>1270</v>
      </c>
      <c r="K715" s="98" t="s">
        <v>1271</v>
      </c>
      <c r="M715" s="84">
        <v>42545.558889699074</v>
      </c>
      <c r="N715" s="31" t="s">
        <v>1300</v>
      </c>
    </row>
    <row r="716" spans="1:14" ht="52.8" x14ac:dyDescent="0.25">
      <c r="A716" s="31">
        <v>715</v>
      </c>
      <c r="B716" s="34" t="s">
        <v>1259</v>
      </c>
      <c r="C716" s="67" t="s">
        <v>1260</v>
      </c>
      <c r="D716" s="34" t="s">
        <v>125</v>
      </c>
      <c r="E716" s="31" t="s">
        <v>1261</v>
      </c>
      <c r="F716" s="31">
        <v>265</v>
      </c>
      <c r="G716" s="31">
        <v>1</v>
      </c>
      <c r="H716" s="27" t="s">
        <v>1263</v>
      </c>
      <c r="I716" s="27" t="s">
        <v>1267</v>
      </c>
      <c r="J716" s="58" t="s">
        <v>1270</v>
      </c>
      <c r="K716" s="99" t="s">
        <v>1287</v>
      </c>
      <c r="L716" s="24" t="s">
        <v>1741</v>
      </c>
      <c r="M716" s="84">
        <v>42545.558889699074</v>
      </c>
      <c r="N716" s="31" t="s">
        <v>1300</v>
      </c>
    </row>
    <row r="717" spans="1:14" ht="26.4" x14ac:dyDescent="0.25">
      <c r="A717" s="31">
        <v>716</v>
      </c>
      <c r="B717" s="34" t="s">
        <v>1259</v>
      </c>
      <c r="C717" s="67" t="s">
        <v>1260</v>
      </c>
      <c r="D717" s="34" t="s">
        <v>125</v>
      </c>
      <c r="E717" s="31" t="s">
        <v>1261</v>
      </c>
      <c r="F717" s="31">
        <v>265</v>
      </c>
      <c r="G717" s="35">
        <v>1</v>
      </c>
      <c r="H717" s="27" t="s">
        <v>1264</v>
      </c>
      <c r="I717" s="27" t="s">
        <v>1266</v>
      </c>
      <c r="J717" s="58" t="s">
        <v>1279</v>
      </c>
      <c r="K717" s="99" t="s">
        <v>1287</v>
      </c>
      <c r="L717" s="24" t="s">
        <v>1742</v>
      </c>
      <c r="M717" s="84">
        <v>42545.558889699074</v>
      </c>
      <c r="N717" s="31" t="s">
        <v>1300</v>
      </c>
    </row>
    <row r="718" spans="1:14" x14ac:dyDescent="0.25">
      <c r="C718" s="67"/>
      <c r="E718" s="35"/>
      <c r="F718" s="35"/>
      <c r="G718" s="35"/>
      <c r="I718" s="94"/>
    </row>
    <row r="719" spans="1:14" x14ac:dyDescent="0.25">
      <c r="C719" s="67"/>
    </row>
    <row r="720" spans="1:14" ht="13.8" thickBot="1" x14ac:dyDescent="0.3">
      <c r="C720" s="64"/>
      <c r="D720" s="72"/>
      <c r="E720" s="89"/>
    </row>
    <row r="721" spans="2:9" x14ac:dyDescent="0.25">
      <c r="B721" s="73"/>
      <c r="C721" s="74"/>
      <c r="D721" s="75"/>
      <c r="E721" s="90"/>
      <c r="F721" s="62"/>
    </row>
    <row r="722" spans="2:9" ht="39.6" x14ac:dyDescent="0.25">
      <c r="B722" s="76" t="s">
        <v>1276</v>
      </c>
      <c r="C722" s="77"/>
      <c r="D722" s="72"/>
      <c r="E722" s="76" t="s">
        <v>1277</v>
      </c>
      <c r="F722" s="59"/>
      <c r="H722" s="107" t="s">
        <v>1713</v>
      </c>
    </row>
    <row r="723" spans="2:9" x14ac:dyDescent="0.25">
      <c r="B723" s="78"/>
      <c r="C723" s="77"/>
      <c r="D723" s="72"/>
      <c r="E723" s="92"/>
      <c r="F723" s="59"/>
    </row>
    <row r="724" spans="2:9" x14ac:dyDescent="0.25">
      <c r="B724" s="91" t="s">
        <v>1272</v>
      </c>
      <c r="C724" s="59">
        <f>COUNTA($K$2:$K717)-COUNT($K$2:$K717)</f>
        <v>716</v>
      </c>
      <c r="D724" s="72"/>
      <c r="E724" s="91" t="s">
        <v>1272</v>
      </c>
      <c r="F724" s="59">
        <f>COUNTA($N$2:$N717)-COUNT($N$2:$N717)</f>
        <v>716</v>
      </c>
    </row>
    <row r="725" spans="2:9" x14ac:dyDescent="0.25">
      <c r="B725" s="76"/>
      <c r="C725" s="77"/>
      <c r="D725" s="72"/>
      <c r="E725" s="91"/>
      <c r="F725" s="59"/>
      <c r="H725" s="94"/>
      <c r="I725" s="94"/>
    </row>
    <row r="726" spans="2:9" x14ac:dyDescent="0.25">
      <c r="B726" s="91" t="s">
        <v>1273</v>
      </c>
      <c r="C726" s="59">
        <f>COUNTBLANK($K$2:$K717)</f>
        <v>0</v>
      </c>
      <c r="D726" s="72"/>
      <c r="E726" s="91" t="s">
        <v>1273</v>
      </c>
      <c r="F726" s="59">
        <f>COUNTBLANK($N$2:$N717)</f>
        <v>0</v>
      </c>
    </row>
    <row r="727" spans="2:9" ht="13.8" thickBot="1" x14ac:dyDescent="0.3">
      <c r="B727" s="79"/>
      <c r="C727" s="80"/>
      <c r="D727" s="72"/>
      <c r="E727" s="93"/>
      <c r="F727" s="57"/>
    </row>
    <row r="730" spans="2:9" x14ac:dyDescent="0.25">
      <c r="B730" s="34" t="s">
        <v>1519</v>
      </c>
      <c r="C730" s="34">
        <f>COUNTIF(D2:D717,"editorial")</f>
        <v>467</v>
      </c>
    </row>
    <row r="732" spans="2:9" x14ac:dyDescent="0.25">
      <c r="B732" s="34" t="s">
        <v>125</v>
      </c>
      <c r="C732" s="34">
        <f>COUNTIF(D2:D717,"technical")</f>
        <v>242</v>
      </c>
    </row>
    <row r="733" spans="2:9" x14ac:dyDescent="0.25">
      <c r="H733" s="94"/>
    </row>
    <row r="734" spans="2:9" x14ac:dyDescent="0.25">
      <c r="B734" s="34" t="s">
        <v>1520</v>
      </c>
      <c r="C734" s="34">
        <f>COUNTIF(D2:D717,"General")</f>
        <v>7</v>
      </c>
    </row>
    <row r="796" spans="7:7" x14ac:dyDescent="0.25">
      <c r="G796" s="35"/>
    </row>
  </sheetData>
  <sortState ref="A2:O717">
    <sortCondition ref="F2:F717"/>
    <sortCondition ref="G2:G717"/>
  </sortState>
  <conditionalFormatting sqref="B522:C522 B538:C545 B563:C564 B547:C553 B567:C567">
    <cfRule type="expression" dxfId="170" priority="176" stopIfTrue="1">
      <formula>$O498="Written"</formula>
    </cfRule>
  </conditionalFormatting>
  <conditionalFormatting sqref="B523:C523">
    <cfRule type="expression" dxfId="169" priority="175" stopIfTrue="1">
      <formula>$O499="Written"</formula>
    </cfRule>
  </conditionalFormatting>
  <conditionalFormatting sqref="B524:C524">
    <cfRule type="expression" dxfId="168" priority="174" stopIfTrue="1">
      <formula>$O500="Written"</formula>
    </cfRule>
  </conditionalFormatting>
  <conditionalFormatting sqref="B525:C535">
    <cfRule type="expression" dxfId="167" priority="173" stopIfTrue="1">
      <formula>$O501="Written"</formula>
    </cfRule>
  </conditionalFormatting>
  <conditionalFormatting sqref="B536:C536">
    <cfRule type="expression" dxfId="166" priority="172" stopIfTrue="1">
      <formula>$O512="Written"</formula>
    </cfRule>
  </conditionalFormatting>
  <conditionalFormatting sqref="B537:C537">
    <cfRule type="expression" dxfId="165" priority="171" stopIfTrue="1">
      <formula>$O513="Written"</formula>
    </cfRule>
  </conditionalFormatting>
  <conditionalFormatting sqref="B560:C562">
    <cfRule type="expression" dxfId="164" priority="170" stopIfTrue="1">
      <formula>$O536="Written"</formula>
    </cfRule>
  </conditionalFormatting>
  <conditionalFormatting sqref="B557:C559">
    <cfRule type="expression" dxfId="163" priority="169" stopIfTrue="1">
      <formula>$O533="Written"</formula>
    </cfRule>
  </conditionalFormatting>
  <conditionalFormatting sqref="B555:C556">
    <cfRule type="expression" dxfId="162" priority="168" stopIfTrue="1">
      <formula>$O531="Written"</formula>
    </cfRule>
  </conditionalFormatting>
  <conditionalFormatting sqref="B546:C546">
    <cfRule type="expression" dxfId="161" priority="167" stopIfTrue="1">
      <formula>$O522="Written"</formula>
    </cfRule>
  </conditionalFormatting>
  <conditionalFormatting sqref="B554:C554">
    <cfRule type="expression" dxfId="160" priority="166" stopIfTrue="1">
      <formula>$O530="Written"</formula>
    </cfRule>
  </conditionalFormatting>
  <conditionalFormatting sqref="B622:C622 B629:C635 B641:C646 B626:C627">
    <cfRule type="expression" dxfId="159" priority="165" stopIfTrue="1">
      <formula>$O597="Written"</formula>
    </cfRule>
  </conditionalFormatting>
  <conditionalFormatting sqref="B577:C577">
    <cfRule type="expression" dxfId="158" priority="164" stopIfTrue="1">
      <formula>$O552="Written"</formula>
    </cfRule>
  </conditionalFormatting>
  <conditionalFormatting sqref="B576:C576">
    <cfRule type="expression" dxfId="157" priority="163" stopIfTrue="1">
      <formula>$O551="Written"</formula>
    </cfRule>
  </conditionalFormatting>
  <conditionalFormatting sqref="B575:C575">
    <cfRule type="expression" dxfId="156" priority="162" stopIfTrue="1">
      <formula>$O550="Written"</formula>
    </cfRule>
  </conditionalFormatting>
  <conditionalFormatting sqref="B574:C574">
    <cfRule type="expression" dxfId="155" priority="161" stopIfTrue="1">
      <formula>$O549="Written"</formula>
    </cfRule>
  </conditionalFormatting>
  <conditionalFormatting sqref="B573:C573">
    <cfRule type="expression" dxfId="154" priority="160" stopIfTrue="1">
      <formula>$O548="Written"</formula>
    </cfRule>
  </conditionalFormatting>
  <conditionalFormatting sqref="B570:C570">
    <cfRule type="expression" dxfId="153" priority="159" stopIfTrue="1">
      <formula>$O546="Written"</formula>
    </cfRule>
  </conditionalFormatting>
  <conditionalFormatting sqref="B569:C569">
    <cfRule type="expression" dxfId="152" priority="158" stopIfTrue="1">
      <formula>$O545="Written"</formula>
    </cfRule>
  </conditionalFormatting>
  <conditionalFormatting sqref="B568:C568">
    <cfRule type="expression" dxfId="151" priority="157" stopIfTrue="1">
      <formula>$O544="Written"</formula>
    </cfRule>
  </conditionalFormatting>
  <conditionalFormatting sqref="B566:C566">
    <cfRule type="expression" dxfId="150" priority="156" stopIfTrue="1">
      <formula>$O542="Written"</formula>
    </cfRule>
  </conditionalFormatting>
  <conditionalFormatting sqref="B565:C565">
    <cfRule type="expression" dxfId="149" priority="155" stopIfTrue="1">
      <formula>$O541="Written"</formula>
    </cfRule>
  </conditionalFormatting>
  <conditionalFormatting sqref="B571:C571">
    <cfRule type="expression" dxfId="148" priority="154" stopIfTrue="1">
      <formula>$O547="Written"</formula>
    </cfRule>
  </conditionalFormatting>
  <conditionalFormatting sqref="B591:C591">
    <cfRule type="expression" dxfId="147" priority="153" stopIfTrue="1">
      <formula>$O566="Written"</formula>
    </cfRule>
  </conditionalFormatting>
  <conditionalFormatting sqref="B590:C590">
    <cfRule type="expression" dxfId="146" priority="152" stopIfTrue="1">
      <formula>$O565="Written"</formula>
    </cfRule>
  </conditionalFormatting>
  <conditionalFormatting sqref="B589:C589">
    <cfRule type="expression" dxfId="145" priority="151" stopIfTrue="1">
      <formula>$O564="Written"</formula>
    </cfRule>
  </conditionalFormatting>
  <conditionalFormatting sqref="B588:C588">
    <cfRule type="expression" dxfId="144" priority="150" stopIfTrue="1">
      <formula>$O563="Written"</formula>
    </cfRule>
  </conditionalFormatting>
  <conditionalFormatting sqref="B587:C587">
    <cfRule type="expression" dxfId="143" priority="149" stopIfTrue="1">
      <formula>$O562="Written"</formula>
    </cfRule>
  </conditionalFormatting>
  <conditionalFormatting sqref="B586:C586">
    <cfRule type="expression" dxfId="142" priority="148" stopIfTrue="1">
      <formula>$O561="Written"</formula>
    </cfRule>
  </conditionalFormatting>
  <conditionalFormatting sqref="B585:C585">
    <cfRule type="expression" dxfId="141" priority="147" stopIfTrue="1">
      <formula>$O560="Written"</formula>
    </cfRule>
  </conditionalFormatting>
  <conditionalFormatting sqref="B584:C584">
    <cfRule type="expression" dxfId="140" priority="146" stopIfTrue="1">
      <formula>$O559="Written"</formula>
    </cfRule>
  </conditionalFormatting>
  <conditionalFormatting sqref="B583:C583">
    <cfRule type="expression" dxfId="139" priority="145" stopIfTrue="1">
      <formula>$O558="Written"</formula>
    </cfRule>
  </conditionalFormatting>
  <conditionalFormatting sqref="B582:C582">
    <cfRule type="expression" dxfId="138" priority="144" stopIfTrue="1">
      <formula>$O557="Written"</formula>
    </cfRule>
  </conditionalFormatting>
  <conditionalFormatting sqref="B581:C581">
    <cfRule type="expression" dxfId="137" priority="143" stopIfTrue="1">
      <formula>$O556="Written"</formula>
    </cfRule>
  </conditionalFormatting>
  <conditionalFormatting sqref="B580:C580">
    <cfRule type="expression" dxfId="136" priority="142" stopIfTrue="1">
      <formula>$O555="Written"</formula>
    </cfRule>
  </conditionalFormatting>
  <conditionalFormatting sqref="B579:C579">
    <cfRule type="expression" dxfId="135" priority="141" stopIfTrue="1">
      <formula>$O554="Written"</formula>
    </cfRule>
  </conditionalFormatting>
  <conditionalFormatting sqref="B578:C578">
    <cfRule type="expression" dxfId="134" priority="140" stopIfTrue="1">
      <formula>$O553="Written"</formula>
    </cfRule>
  </conditionalFormatting>
  <conditionalFormatting sqref="B615:C615">
    <cfRule type="expression" dxfId="133" priority="139" stopIfTrue="1">
      <formula>$O590="Written"</formula>
    </cfRule>
  </conditionalFormatting>
  <conditionalFormatting sqref="B613:C613">
    <cfRule type="expression" dxfId="132" priority="138" stopIfTrue="1">
      <formula>$O588="Written"</formula>
    </cfRule>
  </conditionalFormatting>
  <conditionalFormatting sqref="B612:C612">
    <cfRule type="expression" dxfId="131" priority="137" stopIfTrue="1">
      <formula>$O587="Written"</formula>
    </cfRule>
  </conditionalFormatting>
  <conditionalFormatting sqref="B611:C611">
    <cfRule type="expression" dxfId="130" priority="136" stopIfTrue="1">
      <formula>$O586="Written"</formula>
    </cfRule>
  </conditionalFormatting>
  <conditionalFormatting sqref="B610:C610">
    <cfRule type="expression" dxfId="129" priority="135" stopIfTrue="1">
      <formula>$O585="Written"</formula>
    </cfRule>
  </conditionalFormatting>
  <conditionalFormatting sqref="B609:C609">
    <cfRule type="expression" dxfId="128" priority="134" stopIfTrue="1">
      <formula>$O584="Written"</formula>
    </cfRule>
  </conditionalFormatting>
  <conditionalFormatting sqref="B608:C608">
    <cfRule type="expression" dxfId="127" priority="133" stopIfTrue="1">
      <formula>$O583="Written"</formula>
    </cfRule>
  </conditionalFormatting>
  <conditionalFormatting sqref="B607:C607">
    <cfRule type="expression" dxfId="126" priority="132" stopIfTrue="1">
      <formula>$O582="Written"</formula>
    </cfRule>
  </conditionalFormatting>
  <conditionalFormatting sqref="B606:C606">
    <cfRule type="expression" dxfId="125" priority="131" stopIfTrue="1">
      <formula>$O581="Written"</formula>
    </cfRule>
  </conditionalFormatting>
  <conditionalFormatting sqref="B605:C605">
    <cfRule type="expression" dxfId="124" priority="130" stopIfTrue="1">
      <formula>$O580="Written"</formula>
    </cfRule>
  </conditionalFormatting>
  <conditionalFormatting sqref="B604:C604">
    <cfRule type="expression" dxfId="123" priority="129" stopIfTrue="1">
      <formula>$O579="Written"</formula>
    </cfRule>
  </conditionalFormatting>
  <conditionalFormatting sqref="B603:C603">
    <cfRule type="expression" dxfId="122" priority="128" stopIfTrue="1">
      <formula>$O578="Written"</formula>
    </cfRule>
  </conditionalFormatting>
  <conditionalFormatting sqref="B602:C602">
    <cfRule type="expression" dxfId="121" priority="127" stopIfTrue="1">
      <formula>$O577="Written"</formula>
    </cfRule>
  </conditionalFormatting>
  <conditionalFormatting sqref="B601:C601">
    <cfRule type="expression" dxfId="120" priority="126" stopIfTrue="1">
      <formula>$O576="Written"</formula>
    </cfRule>
  </conditionalFormatting>
  <conditionalFormatting sqref="B600:C600">
    <cfRule type="expression" dxfId="119" priority="125" stopIfTrue="1">
      <formula>$O575="Written"</formula>
    </cfRule>
  </conditionalFormatting>
  <conditionalFormatting sqref="B599:C599">
    <cfRule type="expression" dxfId="118" priority="124" stopIfTrue="1">
      <formula>$O574="Written"</formula>
    </cfRule>
  </conditionalFormatting>
  <conditionalFormatting sqref="B598:C598">
    <cfRule type="expression" dxfId="117" priority="123" stopIfTrue="1">
      <formula>$O573="Written"</formula>
    </cfRule>
  </conditionalFormatting>
  <conditionalFormatting sqref="B597:C597">
    <cfRule type="expression" dxfId="116" priority="122" stopIfTrue="1">
      <formula>$O572="Written"</formula>
    </cfRule>
  </conditionalFormatting>
  <conditionalFormatting sqref="B596:C596">
    <cfRule type="expression" dxfId="115" priority="121" stopIfTrue="1">
      <formula>$O571="Written"</formula>
    </cfRule>
  </conditionalFormatting>
  <conditionalFormatting sqref="B595:C595">
    <cfRule type="expression" dxfId="114" priority="120" stopIfTrue="1">
      <formula>$O570="Written"</formula>
    </cfRule>
  </conditionalFormatting>
  <conditionalFormatting sqref="B594:C594">
    <cfRule type="expression" dxfId="113" priority="119" stopIfTrue="1">
      <formula>$O569="Written"</formula>
    </cfRule>
  </conditionalFormatting>
  <conditionalFormatting sqref="B593:C593">
    <cfRule type="expression" dxfId="112" priority="118" stopIfTrue="1">
      <formula>$O568="Written"</formula>
    </cfRule>
  </conditionalFormatting>
  <conditionalFormatting sqref="B592:C592">
    <cfRule type="expression" dxfId="111" priority="117" stopIfTrue="1">
      <formula>$O567="Written"</formula>
    </cfRule>
  </conditionalFormatting>
  <conditionalFormatting sqref="B520:C520">
    <cfRule type="expression" dxfId="110" priority="116" stopIfTrue="1">
      <formula>$O496="Written"</formula>
    </cfRule>
  </conditionalFormatting>
  <conditionalFormatting sqref="B521:C521">
    <cfRule type="expression" dxfId="109" priority="115" stopIfTrue="1">
      <formula>$O497="Written"</formula>
    </cfRule>
  </conditionalFormatting>
  <conditionalFormatting sqref="B614:C614">
    <cfRule type="expression" dxfId="108" priority="114" stopIfTrue="1">
      <formula>$O589="Written"</formula>
    </cfRule>
  </conditionalFormatting>
  <conditionalFormatting sqref="B616:C616">
    <cfRule type="expression" dxfId="107" priority="113" stopIfTrue="1">
      <formula>$O591="Written"</formula>
    </cfRule>
  </conditionalFormatting>
  <conditionalFormatting sqref="B617:C617">
    <cfRule type="expression" dxfId="106" priority="112" stopIfTrue="1">
      <formula>$O592="Written"</formula>
    </cfRule>
  </conditionalFormatting>
  <conditionalFormatting sqref="B620:C620">
    <cfRule type="expression" dxfId="105" priority="111" stopIfTrue="1">
      <formula>$O595="Written"</formula>
    </cfRule>
  </conditionalFormatting>
  <conditionalFormatting sqref="B618:C618">
    <cfRule type="expression" dxfId="104" priority="110" stopIfTrue="1">
      <formula>$O593="Written"</formula>
    </cfRule>
  </conditionalFormatting>
  <conditionalFormatting sqref="B621:C621">
    <cfRule type="expression" dxfId="103" priority="109" stopIfTrue="1">
      <formula>$O596="Written"</formula>
    </cfRule>
  </conditionalFormatting>
  <conditionalFormatting sqref="B624:C625">
    <cfRule type="expression" dxfId="102" priority="108" stopIfTrue="1">
      <formula>$O599="Written"</formula>
    </cfRule>
  </conditionalFormatting>
  <conditionalFormatting sqref="B619:C619">
    <cfRule type="expression" dxfId="101" priority="107" stopIfTrue="1">
      <formula>$O594="Written"</formula>
    </cfRule>
  </conditionalFormatting>
  <conditionalFormatting sqref="B623:C623">
    <cfRule type="expression" dxfId="100" priority="106" stopIfTrue="1">
      <formula>$O598="Written"</formula>
    </cfRule>
  </conditionalFormatting>
  <conditionalFormatting sqref="B628:C628">
    <cfRule type="expression" dxfId="99" priority="105" stopIfTrue="1">
      <formula>$O603="Written"</formula>
    </cfRule>
  </conditionalFormatting>
  <conditionalFormatting sqref="B640:C640">
    <cfRule type="expression" dxfId="98" priority="104" stopIfTrue="1">
      <formula>$O615="Written"</formula>
    </cfRule>
  </conditionalFormatting>
  <conditionalFormatting sqref="B639:C639">
    <cfRule type="expression" dxfId="97" priority="103" stopIfTrue="1">
      <formula>$O614="Written"</formula>
    </cfRule>
  </conditionalFormatting>
  <conditionalFormatting sqref="B638:C638">
    <cfRule type="expression" dxfId="96" priority="102" stopIfTrue="1">
      <formula>$O613="Written"</formula>
    </cfRule>
  </conditionalFormatting>
  <conditionalFormatting sqref="B636:C636">
    <cfRule type="expression" dxfId="95" priority="101" stopIfTrue="1">
      <formula>$O611="Written"</formula>
    </cfRule>
  </conditionalFormatting>
  <conditionalFormatting sqref="B637:C637">
    <cfRule type="expression" dxfId="94" priority="100" stopIfTrue="1">
      <formula>$O612="Written"</formula>
    </cfRule>
  </conditionalFormatting>
  <conditionalFormatting sqref="B81:C81">
    <cfRule type="expression" dxfId="93" priority="98" stopIfTrue="1">
      <formula>$O66="Written"</formula>
    </cfRule>
  </conditionalFormatting>
  <conditionalFormatting sqref="B352:C353">
    <cfRule type="expression" dxfId="92" priority="97" stopIfTrue="1">
      <formula>$O330="Written"</formula>
    </cfRule>
  </conditionalFormatting>
  <conditionalFormatting sqref="B499:C499">
    <cfRule type="expression" dxfId="91" priority="96" stopIfTrue="1">
      <formula>$O475="Written"</formula>
    </cfRule>
  </conditionalFormatting>
  <conditionalFormatting sqref="B437:C437">
    <cfRule type="expression" dxfId="90" priority="94" stopIfTrue="1">
      <formula>$O419="Written"</formula>
    </cfRule>
  </conditionalFormatting>
  <conditionalFormatting sqref="B11:C13">
    <cfRule type="expression" dxfId="89" priority="177" stopIfTrue="1">
      <formula>$N5="Written"</formula>
    </cfRule>
  </conditionalFormatting>
  <conditionalFormatting sqref="B8:C10">
    <cfRule type="expression" dxfId="88" priority="178" stopIfTrue="1">
      <formula>$N5="Written"</formula>
    </cfRule>
  </conditionalFormatting>
  <conditionalFormatting sqref="E724:E727">
    <cfRule type="expression" dxfId="87" priority="91" stopIfTrue="1">
      <formula>$O637="Written"</formula>
    </cfRule>
  </conditionalFormatting>
  <conditionalFormatting sqref="E722">
    <cfRule type="expression" dxfId="86" priority="90" stopIfTrue="1">
      <formula>$O636="Written"</formula>
    </cfRule>
  </conditionalFormatting>
  <conditionalFormatting sqref="E721">
    <cfRule type="expression" dxfId="85" priority="182" stopIfTrue="1">
      <formula>$O633="Written"</formula>
    </cfRule>
  </conditionalFormatting>
  <conditionalFormatting sqref="B724:B727">
    <cfRule type="expression" dxfId="84" priority="184" stopIfTrue="1">
      <formula>$O637="Written"</formula>
    </cfRule>
  </conditionalFormatting>
  <conditionalFormatting sqref="B722">
    <cfRule type="expression" dxfId="83" priority="185" stopIfTrue="1">
      <formula>$O636="Written"</formula>
    </cfRule>
  </conditionalFormatting>
  <conditionalFormatting sqref="B721">
    <cfRule type="expression" dxfId="82" priority="188" stopIfTrue="1">
      <formula>$O633="Written"</formula>
    </cfRule>
  </conditionalFormatting>
  <conditionalFormatting sqref="B648:C648">
    <cfRule type="expression" dxfId="81" priority="89" stopIfTrue="1">
      <formula>$N646="Written"</formula>
    </cfRule>
  </conditionalFormatting>
  <conditionalFormatting sqref="B661:C661">
    <cfRule type="expression" dxfId="80" priority="88" stopIfTrue="1">
      <formula>$N659="Written"</formula>
    </cfRule>
  </conditionalFormatting>
  <conditionalFormatting sqref="B664:C664">
    <cfRule type="expression" dxfId="79" priority="87" stopIfTrue="1">
      <formula>$N662="Written"</formula>
    </cfRule>
  </conditionalFormatting>
  <conditionalFormatting sqref="B665:C665">
    <cfRule type="expression" dxfId="78" priority="86" stopIfTrue="1">
      <formula>$N663="Written"</formula>
    </cfRule>
  </conditionalFormatting>
  <conditionalFormatting sqref="B711:C711">
    <cfRule type="expression" dxfId="77" priority="85" stopIfTrue="1">
      <formula>$N709="Written"</formula>
    </cfRule>
  </conditionalFormatting>
  <conditionalFormatting sqref="B696:C696">
    <cfRule type="expression" dxfId="76" priority="82" stopIfTrue="1">
      <formula>$N694="Written"</formula>
    </cfRule>
  </conditionalFormatting>
  <conditionalFormatting sqref="B698:C698">
    <cfRule type="expression" dxfId="75" priority="84" stopIfTrue="1">
      <formula>$N696="Written"</formula>
    </cfRule>
  </conditionalFormatting>
  <conditionalFormatting sqref="B697:C697">
    <cfRule type="expression" dxfId="74" priority="83" stopIfTrue="1">
      <formula>$N695="Written"</formula>
    </cfRule>
  </conditionalFormatting>
  <conditionalFormatting sqref="B695:C695">
    <cfRule type="expression" dxfId="73" priority="81" stopIfTrue="1">
      <formula>$N693="Written"</formula>
    </cfRule>
  </conditionalFormatting>
  <conditionalFormatting sqref="B694:C694">
    <cfRule type="expression" dxfId="72" priority="80" stopIfTrue="1">
      <formula>$N692="Written"</formula>
    </cfRule>
  </conditionalFormatting>
  <conditionalFormatting sqref="B693:C693">
    <cfRule type="expression" dxfId="71" priority="79" stopIfTrue="1">
      <formula>$N691="Written"</formula>
    </cfRule>
  </conditionalFormatting>
  <conditionalFormatting sqref="B692:C692">
    <cfRule type="expression" dxfId="70" priority="78" stopIfTrue="1">
      <formula>$N690="Written"</formula>
    </cfRule>
  </conditionalFormatting>
  <conditionalFormatting sqref="B691:C691">
    <cfRule type="expression" dxfId="69" priority="77" stopIfTrue="1">
      <formula>$N689="Written"</formula>
    </cfRule>
  </conditionalFormatting>
  <conditionalFormatting sqref="B690:C690">
    <cfRule type="expression" dxfId="68" priority="76" stopIfTrue="1">
      <formula>$N688="Written"</formula>
    </cfRule>
  </conditionalFormatting>
  <conditionalFormatting sqref="B689:C689">
    <cfRule type="expression" dxfId="67" priority="75" stopIfTrue="1">
      <formula>$N687="Written"</formula>
    </cfRule>
  </conditionalFormatting>
  <conditionalFormatting sqref="B688:C688">
    <cfRule type="expression" dxfId="66" priority="74" stopIfTrue="1">
      <formula>$N686="Written"</formula>
    </cfRule>
  </conditionalFormatting>
  <conditionalFormatting sqref="B687:C687">
    <cfRule type="expression" dxfId="65" priority="73" stopIfTrue="1">
      <formula>$N685="Written"</formula>
    </cfRule>
  </conditionalFormatting>
  <conditionalFormatting sqref="B686:C686">
    <cfRule type="expression" dxfId="64" priority="72" stopIfTrue="1">
      <formula>$N684="Written"</formula>
    </cfRule>
  </conditionalFormatting>
  <conditionalFormatting sqref="B685:C685">
    <cfRule type="expression" dxfId="63" priority="71" stopIfTrue="1">
      <formula>$N683="Written"</formula>
    </cfRule>
  </conditionalFormatting>
  <conditionalFormatting sqref="B684:C684">
    <cfRule type="expression" dxfId="62" priority="70" stopIfTrue="1">
      <formula>$N682="Written"</formula>
    </cfRule>
  </conditionalFormatting>
  <conditionalFormatting sqref="B682:C682">
    <cfRule type="expression" dxfId="61" priority="69" stopIfTrue="1">
      <formula>$N680="Written"</formula>
    </cfRule>
  </conditionalFormatting>
  <conditionalFormatting sqref="B681:C681">
    <cfRule type="expression" dxfId="60" priority="68" stopIfTrue="1">
      <formula>$N679="Written"</formula>
    </cfRule>
  </conditionalFormatting>
  <conditionalFormatting sqref="B680:C680">
    <cfRule type="expression" dxfId="59" priority="67" stopIfTrue="1">
      <formula>$N678="Written"</formula>
    </cfRule>
  </conditionalFormatting>
  <conditionalFormatting sqref="B679:C679">
    <cfRule type="expression" dxfId="58" priority="66" stopIfTrue="1">
      <formula>$N677="Written"</formula>
    </cfRule>
  </conditionalFormatting>
  <conditionalFormatting sqref="B673:C673">
    <cfRule type="expression" dxfId="57" priority="65" stopIfTrue="1">
      <formula>$N671="Written"</formula>
    </cfRule>
  </conditionalFormatting>
  <conditionalFormatting sqref="B672:C672">
    <cfRule type="expression" dxfId="56" priority="64" stopIfTrue="1">
      <formula>$N670="Written"</formula>
    </cfRule>
  </conditionalFormatting>
  <conditionalFormatting sqref="B671:C671">
    <cfRule type="expression" dxfId="55" priority="63" stopIfTrue="1">
      <formula>$N669="Written"</formula>
    </cfRule>
  </conditionalFormatting>
  <conditionalFormatting sqref="B670:C670">
    <cfRule type="expression" dxfId="54" priority="62" stopIfTrue="1">
      <formula>$N668="Written"</formula>
    </cfRule>
  </conditionalFormatting>
  <conditionalFormatting sqref="B669:C669">
    <cfRule type="expression" dxfId="53" priority="61" stopIfTrue="1">
      <formula>$N667="Written"</formula>
    </cfRule>
  </conditionalFormatting>
  <conditionalFormatting sqref="B668:C668">
    <cfRule type="expression" dxfId="52" priority="60" stopIfTrue="1">
      <formula>$N666="Written"</formula>
    </cfRule>
  </conditionalFormatting>
  <conditionalFormatting sqref="B667:C667">
    <cfRule type="expression" dxfId="51" priority="59" stopIfTrue="1">
      <formula>$N665="Written"</formula>
    </cfRule>
  </conditionalFormatting>
  <conditionalFormatting sqref="B666:C666">
    <cfRule type="expression" dxfId="50" priority="58" stopIfTrue="1">
      <formula>$N664="Written"</formula>
    </cfRule>
  </conditionalFormatting>
  <conditionalFormatting sqref="B647:C647">
    <cfRule type="expression" dxfId="49" priority="57" stopIfTrue="1">
      <formula>$N645="Written"</formula>
    </cfRule>
  </conditionalFormatting>
  <conditionalFormatting sqref="B678:C678">
    <cfRule type="expression" dxfId="48" priority="56" stopIfTrue="1">
      <formula>$N676="Written"</formula>
    </cfRule>
  </conditionalFormatting>
  <conditionalFormatting sqref="B683:C683">
    <cfRule type="expression" dxfId="47" priority="55" stopIfTrue="1">
      <formula>$N681="Written"</formula>
    </cfRule>
  </conditionalFormatting>
  <conditionalFormatting sqref="B676:C676">
    <cfRule type="expression" dxfId="46" priority="54" stopIfTrue="1">
      <formula>$N674="Written"</formula>
    </cfRule>
  </conditionalFormatting>
  <conditionalFormatting sqref="B674:C674">
    <cfRule type="expression" dxfId="45" priority="53" stopIfTrue="1">
      <formula>$N672="Written"</formula>
    </cfRule>
  </conditionalFormatting>
  <conditionalFormatting sqref="B675:C675">
    <cfRule type="expression" dxfId="44" priority="52" stopIfTrue="1">
      <formula>$N673="Written"</formula>
    </cfRule>
  </conditionalFormatting>
  <conditionalFormatting sqref="B660:C660">
    <cfRule type="expression" dxfId="43" priority="51" stopIfTrue="1">
      <formula>$N658="Written"</formula>
    </cfRule>
  </conditionalFormatting>
  <conditionalFormatting sqref="B656:C656">
    <cfRule type="expression" dxfId="42" priority="50" stopIfTrue="1">
      <formula>$N654="Written"</formula>
    </cfRule>
  </conditionalFormatting>
  <conditionalFormatting sqref="B658:C659">
    <cfRule type="expression" dxfId="41" priority="49" stopIfTrue="1">
      <formula>$N656="Written"</formula>
    </cfRule>
  </conditionalFormatting>
  <conditionalFormatting sqref="B657:C657">
    <cfRule type="expression" dxfId="40" priority="48" stopIfTrue="1">
      <formula>$N655="Written"</formula>
    </cfRule>
  </conditionalFormatting>
  <conditionalFormatting sqref="B677:C677">
    <cfRule type="expression" dxfId="39" priority="47" stopIfTrue="1">
      <formula>$N675="Written"</formula>
    </cfRule>
  </conditionalFormatting>
  <conditionalFormatting sqref="B710:C710">
    <cfRule type="expression" dxfId="38" priority="46" stopIfTrue="1">
      <formula>$N708="Written"</formula>
    </cfRule>
  </conditionalFormatting>
  <conditionalFormatting sqref="B709:C709">
    <cfRule type="expression" dxfId="37" priority="45" stopIfTrue="1">
      <formula>$N707="Written"</formula>
    </cfRule>
  </conditionalFormatting>
  <conditionalFormatting sqref="B701:C701">
    <cfRule type="expression" dxfId="36" priority="44" stopIfTrue="1">
      <formula>$N699="Written"</formula>
    </cfRule>
  </conditionalFormatting>
  <conditionalFormatting sqref="B700:C700">
    <cfRule type="expression" dxfId="35" priority="43" stopIfTrue="1">
      <formula>$N698="Written"</formula>
    </cfRule>
  </conditionalFormatting>
  <conditionalFormatting sqref="B699:C699">
    <cfRule type="expression" dxfId="34" priority="42" stopIfTrue="1">
      <formula>$N697="Written"</formula>
    </cfRule>
  </conditionalFormatting>
  <conditionalFormatting sqref="B663:C663">
    <cfRule type="expression" dxfId="33" priority="40" stopIfTrue="1">
      <formula>$N661="Written"</formula>
    </cfRule>
  </conditionalFormatting>
  <conditionalFormatting sqref="B662:C662">
    <cfRule type="expression" dxfId="32" priority="41" stopIfTrue="1">
      <formula>$N660="Written"</formula>
    </cfRule>
  </conditionalFormatting>
  <conditionalFormatting sqref="B702:C702">
    <cfRule type="expression" dxfId="31" priority="35" stopIfTrue="1">
      <formula>$N700="Written"</formula>
    </cfRule>
  </conditionalFormatting>
  <conditionalFormatting sqref="B708:C708">
    <cfRule type="expression" dxfId="30" priority="39" stopIfTrue="1">
      <formula>$N706="Written"</formula>
    </cfRule>
  </conditionalFormatting>
  <conditionalFormatting sqref="B707:C707">
    <cfRule type="expression" dxfId="29" priority="38" stopIfTrue="1">
      <formula>$N705="Written"</formula>
    </cfRule>
  </conditionalFormatting>
  <conditionalFormatting sqref="B706:C706">
    <cfRule type="expression" dxfId="28" priority="37" stopIfTrue="1">
      <formula>$N704="Written"</formula>
    </cfRule>
  </conditionalFormatting>
  <conditionalFormatting sqref="B703:C703">
    <cfRule type="expression" dxfId="27" priority="36" stopIfTrue="1">
      <formula>$N701="Written"</formula>
    </cfRule>
  </conditionalFormatting>
  <conditionalFormatting sqref="B716:C716">
    <cfRule type="expression" dxfId="26" priority="30" stopIfTrue="1">
      <formula>$N714="Written"</formula>
    </cfRule>
  </conditionalFormatting>
  <conditionalFormatting sqref="B717:C717">
    <cfRule type="expression" dxfId="25" priority="31" stopIfTrue="1">
      <formula>$N715="Written"</formula>
    </cfRule>
  </conditionalFormatting>
  <conditionalFormatting sqref="B712:C712">
    <cfRule type="expression" dxfId="24" priority="26" stopIfTrue="1">
      <formula>$N710="Written"</formula>
    </cfRule>
  </conditionalFormatting>
  <conditionalFormatting sqref="B652:C652">
    <cfRule type="expression" dxfId="23" priority="24" stopIfTrue="1">
      <formula>$N650="Written"</formula>
    </cfRule>
  </conditionalFormatting>
  <conditionalFormatting sqref="B715:C715">
    <cfRule type="expression" dxfId="22" priority="29" stopIfTrue="1">
      <formula>$N713="Written"</formula>
    </cfRule>
  </conditionalFormatting>
  <conditionalFormatting sqref="B714:C714">
    <cfRule type="expression" dxfId="21" priority="28" stopIfTrue="1">
      <formula>$N712="Written"</formula>
    </cfRule>
  </conditionalFormatting>
  <conditionalFormatting sqref="B713:C713">
    <cfRule type="expression" dxfId="20" priority="27" stopIfTrue="1">
      <formula>$N711="Written"</formula>
    </cfRule>
  </conditionalFormatting>
  <conditionalFormatting sqref="B653:C653">
    <cfRule type="expression" dxfId="19" priority="22" stopIfTrue="1">
      <formula>$N651="Written"</formula>
    </cfRule>
  </conditionalFormatting>
  <conditionalFormatting sqref="B650:C650">
    <cfRule type="expression" dxfId="18" priority="25" stopIfTrue="1">
      <formula>$N648="Written"</formula>
    </cfRule>
  </conditionalFormatting>
  <conditionalFormatting sqref="B705:C705">
    <cfRule type="expression" dxfId="17" priority="23" stopIfTrue="1">
      <formula>$N703="Written"</formula>
    </cfRule>
  </conditionalFormatting>
  <conditionalFormatting sqref="B655:C655">
    <cfRule type="expression" dxfId="16" priority="20" stopIfTrue="1">
      <formula>$N653="Written"</formula>
    </cfRule>
  </conditionalFormatting>
  <conditionalFormatting sqref="B704:C704">
    <cfRule type="expression" dxfId="15" priority="15" stopIfTrue="1">
      <formula>$N702="Written"</formula>
    </cfRule>
  </conditionalFormatting>
  <conditionalFormatting sqref="B651:C651">
    <cfRule type="expression" dxfId="14" priority="14" stopIfTrue="1">
      <formula>$N649="Written"</formula>
    </cfRule>
  </conditionalFormatting>
  <conditionalFormatting sqref="B654:C654">
    <cfRule type="expression" dxfId="13" priority="13" stopIfTrue="1">
      <formula>$N652="Written"</formula>
    </cfRule>
  </conditionalFormatting>
  <conditionalFormatting sqref="B649:C649">
    <cfRule type="expression" dxfId="12" priority="12" stopIfTrue="1">
      <formula>$N647="Written"</formula>
    </cfRule>
  </conditionalFormatting>
  <conditionalFormatting sqref="B93:C93">
    <cfRule type="expression" dxfId="11" priority="11" stopIfTrue="1">
      <formula>$N92="Written"</formula>
    </cfRule>
  </conditionalFormatting>
  <conditionalFormatting sqref="B572:C572">
    <cfRule type="expression" dxfId="10" priority="10" stopIfTrue="1">
      <formula>#REF!="Written"</formula>
    </cfRule>
  </conditionalFormatting>
  <conditionalFormatting sqref="B74:C74">
    <cfRule type="expression" dxfId="9" priority="8" stopIfTrue="1">
      <formula>#REF!="Written"</formula>
    </cfRule>
  </conditionalFormatting>
  <conditionalFormatting sqref="B345:C345">
    <cfRule type="expression" dxfId="8" priority="7" stopIfTrue="1">
      <formula>#REF!="Written"</formula>
    </cfRule>
  </conditionalFormatting>
  <conditionalFormatting sqref="B344:C344">
    <cfRule type="expression" dxfId="7" priority="6" stopIfTrue="1">
      <formula>$N343="Written"</formula>
    </cfRule>
  </conditionalFormatting>
  <conditionalFormatting sqref="B6:C6">
    <cfRule type="expression" dxfId="6" priority="4" stopIfTrue="1">
      <formula>$O1048478="Written"</formula>
    </cfRule>
  </conditionalFormatting>
  <conditionalFormatting sqref="B5:C5 B7:C7">
    <cfRule type="expression" dxfId="5" priority="5" stopIfTrue="1">
      <formula>$O1048476="Written"</formula>
    </cfRule>
  </conditionalFormatting>
  <conditionalFormatting sqref="B4:C4">
    <cfRule type="expression" dxfId="4" priority="3" stopIfTrue="1">
      <formula>$N2="Written"</formula>
    </cfRule>
  </conditionalFormatting>
  <conditionalFormatting sqref="B3:C3">
    <cfRule type="expression" dxfId="3" priority="2" stopIfTrue="1">
      <formula>#REF!="Written"</formula>
    </cfRule>
  </conditionalFormatting>
  <conditionalFormatting sqref="B2:C2">
    <cfRule type="expression" dxfId="2" priority="1" stopIfTrue="1">
      <formula>#REF!="Written"</formula>
    </cfRule>
  </conditionalFormatting>
  <conditionalFormatting sqref="B718:C720">
    <cfRule type="expression" dxfId="1" priority="189" stopIfTrue="1">
      <formula>$O625="Written"</formula>
    </cfRule>
  </conditionalFormatting>
  <conditionalFormatting sqref="B109:C109">
    <cfRule type="expression" dxfId="0" priority="190" stopIfTrue="1">
      <formula>$M88="Written"</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workbookViewId="0">
      <selection activeCell="A3" sqref="A3"/>
    </sheetView>
  </sheetViews>
  <sheetFormatPr defaultRowHeight="13.2" x14ac:dyDescent="0.25"/>
  <cols>
    <col min="1" max="1" width="9.33203125" customWidth="1"/>
    <col min="2" max="2" width="13.5546875" customWidth="1"/>
    <col min="3" max="3" width="13.33203125" customWidth="1"/>
    <col min="4" max="4" width="11.6640625" customWidth="1"/>
    <col min="5" max="5" width="7.5546875" customWidth="1"/>
    <col min="6" max="6" width="8.33203125" customWidth="1"/>
    <col min="7" max="7" width="13.44140625" customWidth="1"/>
    <col min="8" max="8" width="36.44140625" customWidth="1"/>
    <col min="9" max="9" width="38" customWidth="1"/>
    <col min="10" max="10" width="36.5546875" customWidth="1"/>
    <col min="11" max="11" width="16.109375" customWidth="1"/>
    <col min="12" max="12" width="10.88671875" customWidth="1"/>
  </cols>
  <sheetData>
    <row r="1" spans="1:12" ht="24.9" customHeight="1" x14ac:dyDescent="0.25">
      <c r="A1" s="1" t="s">
        <v>26</v>
      </c>
      <c r="B1" s="1" t="s">
        <v>19</v>
      </c>
      <c r="C1" s="1" t="s">
        <v>4</v>
      </c>
      <c r="D1" s="1" t="s">
        <v>27</v>
      </c>
      <c r="E1" s="1" t="s">
        <v>0</v>
      </c>
      <c r="F1" s="1" t="s">
        <v>1</v>
      </c>
      <c r="G1" s="1" t="s">
        <v>28</v>
      </c>
      <c r="H1" s="1" t="s">
        <v>2</v>
      </c>
      <c r="I1" s="1" t="s">
        <v>3</v>
      </c>
      <c r="J1" s="1" t="s">
        <v>29</v>
      </c>
      <c r="K1" s="1" t="s">
        <v>30</v>
      </c>
      <c r="L1" s="2" t="s">
        <v>37</v>
      </c>
    </row>
    <row r="2" spans="1:12" x14ac:dyDescent="0.25">
      <c r="A2" s="1"/>
    </row>
    <row r="3" spans="1:12" s="18" customFormat="1" x14ac:dyDescent="0.25">
      <c r="A3" s="18">
        <v>1</v>
      </c>
      <c r="B3" s="18">
        <v>2</v>
      </c>
      <c r="C3" s="18">
        <v>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Instructions</vt:lpstr>
      <vt:lpstr>Sort 1</vt:lpstr>
      <vt:lpstr>Sort 2</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TG8 1st letter ballot</dc:title>
  <dc:creator>MarcoHernandez</dc:creator>
  <cp:keywords>LB122</cp:keywords>
  <cp:lastModifiedBy>Marco Hernandez</cp:lastModifiedBy>
  <cp:lastPrinted>2015-11-24T00:48:58Z</cp:lastPrinted>
  <dcterms:created xsi:type="dcterms:W3CDTF">2003-06-20T19:21:23Z</dcterms:created>
  <dcterms:modified xsi:type="dcterms:W3CDTF">2016-12-20T13:41:44Z</dcterms:modified>
  <cp:category>IEEE 802.15.8</cp:category>
</cp:coreProperties>
</file>