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5370" activeTab="2"/>
  </bookViews>
  <sheets>
    <sheet name="Graphic-15" sheetId="20" r:id="rId1"/>
    <sheet name="Patent Policy-AntiTrust" sheetId="401" r:id="rId2"/>
    <sheet name="Jt. Agenda" sheetId="409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Thursday!$A$56:$A$77</definedName>
    <definedName name="_Parse_In" localSheetId="4" hidden="1">Wednesday!$A$52:$A$61</definedName>
    <definedName name="_Parse_Out" localSheetId="5" hidden="1">Thursday!$A$79</definedName>
    <definedName name="_Parse_Out" localSheetId="4" hidden="1">Wednesday!$A$63</definedName>
    <definedName name="all">#REF!</definedName>
    <definedName name="circular">#REF!</definedName>
    <definedName name="hour">'Graphic-15'!$G$73</definedName>
    <definedName name="_xlnm.Print_Area" localSheetId="5">Thursday!$A$1:$G$64</definedName>
    <definedName name="_xlnm.Print_Area" localSheetId="4">Wednesday!$A$5:$G$51</definedName>
    <definedName name="PRINT_AREA_MI" localSheetId="5">Thursday!$A$1:$F$56</definedName>
    <definedName name="PRINT_AREA_MI" localSheetId="4">Wednesday!$A$5:$F$17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G9" i="405" l="1"/>
  <c r="G10" i="405" s="1"/>
  <c r="G11" i="405" s="1"/>
  <c r="G12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8" i="405" s="1"/>
  <c r="I12" i="409" l="1"/>
  <c r="I13" i="409" s="1"/>
  <c r="I21" i="409" s="1"/>
  <c r="I22" i="409" s="1"/>
  <c r="I23" i="409" s="1"/>
  <c r="I24" i="409" s="1"/>
  <c r="I25" i="409" s="1"/>
  <c r="I27" i="409" s="1"/>
  <c r="I29" i="409" s="1"/>
  <c r="I37" i="409" s="1"/>
  <c r="I54" i="409" s="1"/>
  <c r="I60" i="409" s="1"/>
  <c r="I101" i="409" s="1"/>
  <c r="I107" i="409" s="1"/>
  <c r="I114" i="409" s="1"/>
  <c r="I120" i="409" s="1"/>
  <c r="I127" i="409" s="1"/>
  <c r="I134" i="409" s="1"/>
  <c r="I141" i="409" s="1"/>
  <c r="I146" i="409" s="1"/>
  <c r="I86" i="20"/>
  <c r="G86" i="20"/>
  <c r="C61" i="20"/>
  <c r="D8" i="20"/>
  <c r="G8" i="20" s="1"/>
  <c r="L8" i="20" s="1"/>
  <c r="Q8" i="20" s="1"/>
  <c r="V8" i="20" s="1"/>
  <c r="AA8" i="20" s="1"/>
  <c r="G8" i="23" l="1"/>
  <c r="G9" i="23" l="1"/>
  <c r="G8" i="398"/>
  <c r="A31" i="398"/>
  <c r="A32" i="398"/>
  <c r="A33" i="398"/>
  <c r="A26" i="398"/>
  <c r="A27" i="398"/>
  <c r="A28" i="398"/>
  <c r="A29" i="398"/>
  <c r="A30" i="398"/>
  <c r="A25" i="398"/>
  <c r="A16" i="398"/>
  <c r="A17" i="398"/>
  <c r="A18" i="398"/>
  <c r="A19" i="398"/>
  <c r="A20" i="398"/>
  <c r="A21" i="398"/>
  <c r="A22" i="398"/>
  <c r="A23" i="398"/>
  <c r="A15" i="398"/>
  <c r="G10" i="23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9" i="398"/>
  <c r="G10" i="398"/>
  <c r="G11" i="398"/>
  <c r="G12" i="398"/>
  <c r="G13" i="398"/>
  <c r="G14" i="398"/>
  <c r="G15" i="398"/>
  <c r="G16" i="398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</calcChain>
</file>

<file path=xl/sharedStrings.xml><?xml version="1.0" encoding="utf-8"?>
<sst xmlns="http://schemas.openxmlformats.org/spreadsheetml/2006/main" count="823" uniqueCount="410">
  <si>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</si>
  <si>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</si>
  <si>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</si>
  <si>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</si>
  <si>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</si>
  <si>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</si>
  <si>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</si>
  <si>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</si>
  <si>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</si>
  <si>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</si>
  <si>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</si>
  <si>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</si>
  <si>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</si>
  <si>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</si>
  <si>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</si>
  <si>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</si>
  <si>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</si>
  <si>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</si>
  <si>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</si>
  <si>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</si>
  <si>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</si>
  <si>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</si>
  <si>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</si>
  <si>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</si>
  <si>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</si>
  <si>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</si>
  <si>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</si>
  <si>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</si>
  <si>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</si>
  <si>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</si>
  <si>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</si>
  <si>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</si>
  <si>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</si>
  <si>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</si>
  <si>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</si>
  <si>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</si>
  <si>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</si>
  <si>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</si>
  <si>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</si>
  <si>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</si>
  <si>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</si>
  <si>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</si>
  <si>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</si>
  <si>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</si>
  <si>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</si>
  <si>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</si>
  <si>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</si>
  <si>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</si>
  <si>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</si>
  <si>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</si>
  <si>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</si>
  <si>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</si>
  <si>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</si>
  <si>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</si>
  <si>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</si>
  <si>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</si>
  <si>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</si>
  <si>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</si>
  <si>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</si>
  <si>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</si>
  <si>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</si>
  <si>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</si>
  <si>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</si>
  <si>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</si>
  <si>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</si>
  <si>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</si>
  <si>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</si>
  <si>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</si>
  <si>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</si>
  <si>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</si>
  <si>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</si>
  <si>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</si>
  <si>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</si>
  <si>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</si>
  <si>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</si>
  <si>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</si>
  <si>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</si>
  <si>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</si>
  <si>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</si>
  <si>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</si>
  <si>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</si>
  <si>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</si>
  <si>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</si>
  <si>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</si>
  <si>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</si>
  <si>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</si>
  <si>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</si>
  <si>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</si>
  <si>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</si>
  <si>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</si>
  <si>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</si>
  <si>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</si>
  <si>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</si>
  <si>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</si>
  <si>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</si>
  <si>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</si>
  <si>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</si>
  <si>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</si>
  <si>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</si>
  <si>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</si>
  <si>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</si>
  <si>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</si>
  <si>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</si>
  <si>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</si>
  <si>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</si>
  <si>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</si>
  <si>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</si>
  <si>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</si>
  <si>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</si>
  <si>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</si>
  <si>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</si>
  <si>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</si>
  <si>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</si>
  <si>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</si>
  <si>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</si>
  <si>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</si>
  <si>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</si>
  <si>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TG9 KMP</t>
  </si>
  <si>
    <t>802.15 WNG</t>
  </si>
  <si>
    <t xml:space="preserve">TG8 PAC </t>
  </si>
  <si>
    <t>TG8 PAC</t>
  </si>
  <si>
    <t>JANG</t>
  </si>
  <si>
    <t>SC-M</t>
  </si>
  <si>
    <t>GROUPS AND COMMITTEES</t>
  </si>
  <si>
    <t>POWELL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</si>
  <si>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</si>
  <si>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</si>
  <si>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</si>
  <si>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</si>
  <si>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</si>
  <si>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</si>
  <si>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</si>
  <si>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</si>
  <si>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</si>
  <si>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</si>
  <si>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</si>
  <si>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STATUS: WNG</t>
  </si>
  <si>
    <t>TG10
L2R</t>
  </si>
  <si>
    <t>TG10 L2R</t>
  </si>
  <si>
    <t>Task Group 15.10 -LAYER 2 ROUTING</t>
  </si>
  <si>
    <t>PROJ</t>
  </si>
  <si>
    <t>4.20</t>
  </si>
  <si>
    <t>4.21</t>
  </si>
  <si>
    <t>4.22</t>
  </si>
  <si>
    <t>CLOSING REPORT: WNG</t>
  </si>
  <si>
    <t>TG3d 100G</t>
  </si>
  <si>
    <t>TG4r DMT</t>
  </si>
  <si>
    <t>Task Group-100G 15.3 PHY layer</t>
  </si>
  <si>
    <t>Task Group 15.8 on Peer Aware Communication</t>
  </si>
  <si>
    <t>IG THZ</t>
  </si>
  <si>
    <t>Interest Group-Terahertz</t>
  </si>
  <si>
    <t>TG3d-100G</t>
  </si>
  <si>
    <t>IG -DEP</t>
  </si>
  <si>
    <t>TG4s SRU</t>
  </si>
  <si>
    <t>802.19 LIAISON REPORT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</si>
  <si>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</si>
  <si>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</si>
  <si>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</si>
  <si>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</si>
  <si>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</si>
  <si>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</si>
  <si>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ROOM 1</t>
  </si>
  <si>
    <t>CR</t>
  </si>
  <si>
    <t>ROOM 2</t>
  </si>
  <si>
    <t>ROOM 3</t>
  </si>
  <si>
    <t>ROOM 4</t>
  </si>
  <si>
    <t>BR</t>
  </si>
  <si>
    <t xml:space="preserve">Total TG/SG/IG only:  </t>
  </si>
  <si>
    <t>STATUS: 802.18</t>
  </si>
  <si>
    <t>802.18 LIAISON REPORT</t>
  </si>
  <si>
    <t>802.15 WG CLOSING
ROOM 1</t>
  </si>
  <si>
    <t>ESTRADA</t>
  </si>
  <si>
    <t>KIM</t>
  </si>
  <si>
    <t>IG HRRC</t>
  </si>
  <si>
    <t>STATUS: TG8 PAC (PEER AWARE COMMUNICATIONS)</t>
  </si>
  <si>
    <t>TG3e HRCP</t>
  </si>
  <si>
    <t>TG3e-HRCP</t>
  </si>
  <si>
    <t>Rn 2
30 CR</t>
  </si>
  <si>
    <t>Rm 4
16 BR</t>
  </si>
  <si>
    <t>TG3e</t>
  </si>
  <si>
    <t>802.15 Wireless Next Generation Standing Committee</t>
  </si>
  <si>
    <t>IG GUIDE</t>
  </si>
  <si>
    <t>IG Guide</t>
  </si>
  <si>
    <t>slots</t>
  </si>
  <si>
    <t>4.23</t>
  </si>
  <si>
    <t>TG4t HR</t>
  </si>
  <si>
    <t xml:space="preserve">Social
</t>
  </si>
  <si>
    <t>TG4t HRP</t>
  </si>
  <si>
    <t>Task Group-15.4t Higher Rate PHY (HRP)</t>
  </si>
  <si>
    <t>TG7m OWC</t>
  </si>
  <si>
    <t>SC-TE</t>
  </si>
  <si>
    <t>Technical Editors Standing Committee</t>
  </si>
  <si>
    <t>Task Group 15.9  KEY MANAGEMENT PROTOCOL</t>
  </si>
  <si>
    <t>TG 4t HRP</t>
  </si>
  <si>
    <t>TG7m REVa OWC</t>
  </si>
  <si>
    <t>STATUS: TG4s SRU (SPECTRUM RESOURCE UTILIZATION)</t>
  </si>
  <si>
    <t>STATUS: TG7m OWC (OPTICAL WIRELESS COMMS)</t>
  </si>
  <si>
    <t>CLOSING REPORT: TG4s SRU (SPECTRUM RESOURCE UTILIZATION)</t>
  </si>
  <si>
    <t>CLOSING REPORT: TG7m OWC (OPTICAL WIRELESS COMMS)</t>
  </si>
  <si>
    <t>CLOSING REPORT: TG8 PAC (PEER AWARE COMMUNICATIONS)</t>
  </si>
  <si>
    <t>HOLCOMB</t>
  </si>
  <si>
    <t>GODFREY/ROLFE</t>
  </si>
  <si>
    <t>LUNCH</t>
  </si>
  <si>
    <t>802.15 AC Meeting</t>
  </si>
  <si>
    <t>TG12
ULI</t>
  </si>
  <si>
    <t>TG4v
EUB</t>
  </si>
  <si>
    <t>TG4v EUB</t>
  </si>
  <si>
    <t>TG12 ULI</t>
  </si>
  <si>
    <t>Task Group- Upper Layer Interface (ULI) for 15.4</t>
  </si>
  <si>
    <t>STATUS: TG4v RSB (REGIONAL SUB GIG BANDS)</t>
  </si>
  <si>
    <t>STATUS: TG15.12 ULI (UPPER LAYER INTERFACE)</t>
  </si>
  <si>
    <t>CLOSING REPORT: TG15.12 ULI (UPPER LAYER INTERFACE)</t>
  </si>
  <si>
    <t>4.24</t>
  </si>
  <si>
    <t>4.25</t>
  </si>
  <si>
    <t>BEECHER</t>
  </si>
  <si>
    <t>Rm 3
20 BR or CR</t>
  </si>
  <si>
    <t>SC IETF</t>
  </si>
  <si>
    <t>STATUS: SCs IETF/SC-M/RULES</t>
  </si>
  <si>
    <t>CLOSING REPORT: SCs IETF/SC-M/RULES</t>
  </si>
  <si>
    <t>CLOSING REPORT: TG3d 100G</t>
  </si>
  <si>
    <t>STATUS: TG3d 100G</t>
  </si>
  <si>
    <t>Rm 1
60 CR</t>
  </si>
  <si>
    <t>TG7m OCC</t>
  </si>
  <si>
    <t>SC-M 
+
Rules</t>
  </si>
  <si>
    <t>802.15 WG Midweek
ROOM 1</t>
  </si>
  <si>
    <t>LPWA
IG</t>
  </si>
  <si>
    <t>Task Group 15.3e-High Rate Close Proximity Amendment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</si>
  <si>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</si>
  <si>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</si>
  <si>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</si>
  <si>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</si>
  <si>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</si>
  <si>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STATUS: IG HRRC (HIGH RATE RAIL) (PLENARIES ONLY)</t>
  </si>
  <si>
    <t>CLOSING REPORT: IG HRRC (HIGH RATE RAIL) (PLENARIES ONLY)</t>
  </si>
  <si>
    <t>YOKOTA</t>
  </si>
  <si>
    <t>STATUS: IG LWPA (LOW POWER WIDE AREA)</t>
  </si>
  <si>
    <t>ROBERT</t>
  </si>
  <si>
    <t>KÜRNER</t>
  </si>
  <si>
    <t>Joint
TG3d +
IG THZ</t>
  </si>
  <si>
    <t>802.1 /802.15 jt mtg</t>
  </si>
  <si>
    <t>ROOM 5</t>
  </si>
  <si>
    <t>Tentative AGENDA  - 105th IEEE 802.15 WPAN MEETING</t>
  </si>
  <si>
    <t>Wednesday, November 9, 2016</t>
  </si>
  <si>
    <t>CLOSING REPORT: TG4t HRP (HIGHER RATE PHY)</t>
  </si>
  <si>
    <t>PETRICK</t>
  </si>
  <si>
    <t>CLOSING REPORT: IG DEP (DEPENDABILITY)</t>
  </si>
  <si>
    <t>HOTEL LINK IS LIVE FOR ATLANTA</t>
  </si>
  <si>
    <t>SOCIAL THIS EVENING</t>
  </si>
  <si>
    <t>CLOSING REPORT: IG LPWA (LOW POWER WIDE AREA)</t>
  </si>
  <si>
    <t>R3</t>
  </si>
  <si>
    <t>106th IEEE 802.15 WSN MEETING</t>
  </si>
  <si>
    <t>ATLANTA, GEORGIA, USA</t>
  </si>
  <si>
    <t>JOINT OPENING PLENARY</t>
  </si>
  <si>
    <t>VAT
IG</t>
  </si>
  <si>
    <t>802.15 WG Opening-RM1</t>
  </si>
  <si>
    <t>Task Group 15.4r Dist. Measurements Techniques (on hold)</t>
  </si>
  <si>
    <t>Standing Committee on Maintenance and Rules</t>
  </si>
  <si>
    <t>SC-IETF</t>
  </si>
  <si>
    <t>IETF/802.15 Jtoint Activity Standing Committee</t>
  </si>
  <si>
    <t>TG4v RSB</t>
  </si>
  <si>
    <t>Task Group 15.4v Regional Sub GHz Bands</t>
  </si>
  <si>
    <t>Interest Group-Guide for 15.4 Use (on hold)</t>
  </si>
  <si>
    <t>Interest Group- High Rate Rail Communications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</si>
  <si>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</si>
  <si>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</si>
  <si>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</si>
  <si>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</si>
  <si>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</si>
  <si>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</si>
  <si>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</si>
  <si>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Tentative AGENDA  - 106th IEEE 802.15 WPAN MEETING</t>
  </si>
  <si>
    <t>Thursday, January 18, 2017</t>
  </si>
  <si>
    <t>IEEE 802 WIRELESS GROUPS 104thd JOINT OPENING PLENARY</t>
  </si>
  <si>
    <t>---------</t>
  </si>
  <si>
    <t>Grand Hyatt Atlanta at Buckhead, Atlanta, Georgia, USA</t>
  </si>
  <si>
    <t>OPENING JOINT PLENARY AGENDA - Monday, January 16, 2017    8:00am-9:00am</t>
  </si>
  <si>
    <t>GENERAL ANNOUNCEMENTS</t>
  </si>
  <si>
    <t>NO PHOTOGRAPHY, VIDEO, OR AUDIO RECORDING</t>
  </si>
  <si>
    <t>SOCIAL INFO</t>
  </si>
  <si>
    <t>BREAKFAST/LUNCH/BREAKS</t>
  </si>
  <si>
    <t>OTHER LOGISTICS</t>
  </si>
  <si>
    <t>STRAW POLL OF NEW ATTENDEES</t>
  </si>
  <si>
    <t>C</t>
  </si>
  <si>
    <t>1.2.1</t>
  </si>
  <si>
    <t>IEEE PATENT POLICY</t>
  </si>
  <si>
    <t>http://standards.ieee.org/board/pat/pat-slideset.ppt</t>
  </si>
  <si>
    <t>FINANCIALS / YTD SUMMARY - 802.11 &amp; 802.15 JOINT TREASURY</t>
  </si>
  <si>
    <t>ROSDAHL / ROLFE</t>
  </si>
  <si>
    <t>WIRELESS NETWORK UPDATE</t>
  </si>
  <si>
    <t>ALFVIN</t>
  </si>
  <si>
    <t>THE IEEE SA ATTENDANCE TOOL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</si>
  <si>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</si>
  <si>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</si>
  <si>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</si>
  <si>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</si>
  <si>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</si>
  <si>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t>March 12-17, 2017, Hyatt Regency Vancouver, 802 Plenary Session.</t>
  </si>
  <si>
    <t>4.1.1</t>
  </si>
  <si>
    <t>May 7-12, 2017, Daejeon Convention Center, Daejeon, Korea (TBC), 802 Wireless Interim Session.*</t>
  </si>
  <si>
    <t>4.1.2</t>
  </si>
  <si>
    <t>July 9-14, 2017, Estrel Hotel and Convention Center, Berlin, Germany, 802 Plenary Session.</t>
  </si>
  <si>
    <t>4.1.3</t>
  </si>
  <si>
    <t>September 10-15,  2017, Hilton Waikoloa Village, Kona, HI, USA, 802 Wireless Interim Session.*</t>
  </si>
  <si>
    <t>4.1.4</t>
  </si>
  <si>
    <t>November 5-10, 2017, Caribe Hotel and Convention Center, Orlando, FL, USA, 802 Plenary Session</t>
  </si>
  <si>
    <t>4.1.5</t>
  </si>
  <si>
    <t>January 14-19, 2018, Hotel Irvine, Irvine, California, 802 Wireless Interim Session.*</t>
  </si>
  <si>
    <t>4.1.6</t>
  </si>
  <si>
    <t>March  4-9, 2018, Hyatt Regency O'Hare, Rosemont, IL, USA, 802 Plenary Session.</t>
  </si>
  <si>
    <t>4.1.7</t>
  </si>
  <si>
    <r>
      <t>May, 2018, EMEA destination,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</si>
  <si>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4.1.8</t>
  </si>
  <si>
    <r>
      <t>July 8-13, 2018, Manchester Grand Hyatt, San Diego, CA, USA, </t>
    </r>
    <r>
      <rPr>
        <i/>
        <sz val="14"/>
        <color rgb="FF000000"/>
        <rFont val="Arial"/>
        <family val="2"/>
      </rPr>
      <t>802 Plenary Session.</t>
    </r>
  </si>
  <si>
    <t>4.1.9</t>
  </si>
  <si>
    <r>
      <t>September 9-14,  2018, Hilton Waikoloa Village, Kona, HI, USA,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</si>
  <si>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4.1.10</t>
  </si>
  <si>
    <t>4.1.11</t>
  </si>
  <si>
    <t>4.1.12</t>
  </si>
  <si>
    <t>802.11 WIRELESS LOCAL AREA NETWORKS WG ACTIVITIES &amp; PLANS</t>
  </si>
  <si>
    <t>STEPHENS</t>
  </si>
  <si>
    <t>VOTER SUMMARY [voters, nearly voters, aspirant members]</t>
  </si>
  <si>
    <t>UPDATE ON KEY ACTIONS/ACITVITIES FOR THE WEEK</t>
  </si>
  <si>
    <t>802.15 WIRELESS SPECIALTY NETWORKS WG ACTIVITIES &amp; PLANS</t>
  </si>
  <si>
    <t>WG VOTER SUMMARY (voters, nearly voters, aspirant members)</t>
  </si>
  <si>
    <t>STANDING COMMITTEE REPORTS:</t>
  </si>
  <si>
    <t>6.2.1</t>
  </si>
  <si>
    <t>WNG SC - WIRELESS NEXT GENERATION</t>
  </si>
  <si>
    <t>6.2.2</t>
  </si>
  <si>
    <t>IETF SC</t>
  </si>
  <si>
    <t>6.2.3</t>
  </si>
  <si>
    <t>M-SC MAINTENANCE</t>
  </si>
  <si>
    <t>TASK GROUP REPORTS:</t>
  </si>
  <si>
    <t>6.3.1</t>
  </si>
  <si>
    <t>TASK GROUP 3d - 100G</t>
  </si>
  <si>
    <t>6.3.2</t>
  </si>
  <si>
    <t>TASK GROUP 3e - HRCP</t>
  </si>
  <si>
    <t>6.3.3</t>
  </si>
  <si>
    <t>TASK GROUP 4s - SPECTRUM RESOURCE UTILIZATION</t>
  </si>
  <si>
    <t>6.3.4</t>
  </si>
  <si>
    <t>TASK GROUP 4t - HIGHER RATE PHY (HRP)</t>
  </si>
  <si>
    <t>6.3.5</t>
  </si>
  <si>
    <t>TASK GROUP 4u - INDIA 865 BAND PHY (IBP)</t>
  </si>
  <si>
    <t>6.3.6</t>
  </si>
  <si>
    <t>TASK GROUP 4v - RSB -Regional Sub Gig Bands adds and updates</t>
  </si>
  <si>
    <t>6.3.7</t>
  </si>
  <si>
    <t>TASK GROUP 7m - OWC (Optical Wireless Communications)</t>
  </si>
  <si>
    <t>6.3.8</t>
  </si>
  <si>
    <t>TASK GROUP 8 - PAC</t>
  </si>
  <si>
    <t>6.3.9</t>
  </si>
  <si>
    <t>TASK GROUP 9 - KEY MANAGEMENT PROTOCOL (KMP)</t>
  </si>
  <si>
    <t>6.3.10</t>
  </si>
  <si>
    <t>TASK GROUP 10 - L2R (LAYER 2 ROUTING)</t>
  </si>
  <si>
    <t>6.3.11</t>
  </si>
  <si>
    <t>TASK GROUP 12 - ULI- Upper Layer Interface for 15.4</t>
  </si>
  <si>
    <t>6.3.12</t>
  </si>
  <si>
    <t>6.3.13</t>
  </si>
  <si>
    <t>STUDY GROUP REPORTS:</t>
  </si>
  <si>
    <t>6.4.1</t>
  </si>
  <si>
    <t>6.4.2</t>
  </si>
  <si>
    <t>6.4.3</t>
  </si>
  <si>
    <t>INTEREST GROUP REPORTS:</t>
  </si>
  <si>
    <t>6.5.1</t>
  </si>
  <si>
    <t>IG- DEPENDABILITY   ***NOT MEETING IN ATL***</t>
  </si>
  <si>
    <t>6.5.2</t>
  </si>
  <si>
    <t>IG-High Rate Rail Communications (ONLY MEETS AT PLENERIES)</t>
  </si>
  <si>
    <t>6.5.3</t>
  </si>
  <si>
    <t>IG-THz</t>
  </si>
  <si>
    <t>6.5.4</t>
  </si>
  <si>
    <t>IG-VEHICULAR OPTICAL COMMUNICATIONS</t>
  </si>
  <si>
    <t>6.5.5</t>
  </si>
  <si>
    <t>IG-LPWA (Low Power Wide Area)</t>
  </si>
  <si>
    <t>802.16 WIRELESS METROPOLITAN AREA NETWORKS</t>
  </si>
  <si>
    <t>MARKS</t>
  </si>
  <si>
    <t>WG VOTER SUMMARY [voters, nearly voters, aspirant members]</t>
  </si>
  <si>
    <t>802.18 RADIO REGULATORY TECHNICAL ADVISORY GROUP ACTIVITIES &amp; PLANS</t>
  </si>
  <si>
    <t>TAG VOTERS SUMMARY AND KEY ACTIVITIES</t>
  </si>
  <si>
    <t>802.19 COEXISTENCE WORKING GROUP ACTIVITIES &amp; PLANS</t>
  </si>
  <si>
    <t>SHELLHAMMER</t>
  </si>
  <si>
    <t>WG VOTERS SUMMARY</t>
  </si>
  <si>
    <t>802.21 HANDOVER WORKING GROUP ACTIVITIES &amp; PLANS</t>
  </si>
  <si>
    <t>DAS</t>
  </si>
  <si>
    <t>802.22 WIRELESS REGIONAL AREA NETWORKS WG ACTIVITIES &amp; PLANS</t>
  </si>
  <si>
    <t>MODY</t>
  </si>
  <si>
    <t>***NOT MEETING IN WAW***</t>
  </si>
  <si>
    <t>802.24 VERTICAL APPLICATION TAG</t>
  </si>
  <si>
    <t>GODFREY</t>
  </si>
  <si>
    <t>OTHER ACTIVITIES</t>
  </si>
  <si>
    <t xml:space="preserve">ADJOURN JOINT MEETING </t>
  </si>
  <si>
    <t>Tentative AGENDA  - 104th IEEE 802.15 WPAN MEETING</t>
  </si>
  <si>
    <t>SOCIAL</t>
  </si>
  <si>
    <t>BREAKFAST/LUNCH/DINNERS</t>
  </si>
  <si>
    <t>PERSONAL SECURITY</t>
  </si>
  <si>
    <t>APPROVE THE MINUTES FROM SAT (15-16-0782-00)</t>
  </si>
  <si>
    <t>APPROVE ATL AGENDA (15-16-0857-04)</t>
  </si>
  <si>
    <t>Monday, January 16, 2017</t>
  </si>
  <si>
    <t>CLOSING: IG THZ</t>
  </si>
  <si>
    <t>KITASAWA</t>
  </si>
  <si>
    <t>TG3e HRCP -Not meeting in ATL</t>
  </si>
  <si>
    <t xml:space="preserve">TG10 L2R (LAYER 2 ROUTING)        -Not meeting in ATL        </t>
  </si>
  <si>
    <t>STATUS: IG DEP (DEPENDABILITY)-Not meeting in ATL</t>
  </si>
  <si>
    <t>CLOSING: IG VAT (VEHICULAR ASSISTANCE TECHNOLOGY)</t>
  </si>
  <si>
    <t>CLOSING REPORT: IG THZ</t>
  </si>
  <si>
    <t>CLOSING REPORT: TG3e HRCP -Did not Meet</t>
  </si>
  <si>
    <t xml:space="preserve">CLOSING REPORT: TG10 L2R (LAYER 2 ROUTING)            </t>
  </si>
  <si>
    <t>CLOSING REPORT: TG4v RSB (REGIONAL SUB 1GIG BANDS)</t>
  </si>
  <si>
    <t>CLOSING REPORT: IG VAT (VEHICULAR ASSISTANCE TECHNOLOGY)</t>
  </si>
  <si>
    <t>TG4t HRP (HIGHER RATE PHY)       -Not meeting in ATL</t>
  </si>
  <si>
    <t>REVIEW YVR MEETING PLANS</t>
  </si>
  <si>
    <t>GRAND HYATT ATLANTA IN BUCKHEAD</t>
  </si>
  <si>
    <t>PROJECT RELATED AoB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</si>
</sst>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9"/>
      <color rgb="FFFF33CC"/>
      <name val="Arial"/>
      <family val="2"/>
    </font>
    <font>
      <b/>
      <sz val="8"/>
      <color rgb="FFFF0000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8"/>
      <color rgb="FF0070C0"/>
      <name val="Arial"/>
      <family val="2"/>
    </font>
    <font>
      <b/>
      <sz val="8"/>
      <color rgb="FFCC0099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00B050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sz val="10"/>
      <color indexed="14"/>
      <name val="Arial"/>
      <family val="2"/>
    </font>
    <font>
      <i/>
      <sz val="14"/>
      <color rgb="FF000000"/>
      <name val="Arial"/>
      <family val="2"/>
    </font>
    <font>
      <sz val="14"/>
      <color rgb="FF000000"/>
      <name val="Arial"/>
      <family val="2"/>
    </font>
    <font>
      <sz val="12"/>
      <color indexed="8"/>
      <name val="Arial"/>
      <family val="2"/>
    </font>
    <font>
      <b/>
      <u/>
      <sz val="10"/>
      <color theme="10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76BD6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6368B"/>
        <bgColor indexed="64"/>
      </patternFill>
    </fill>
    <fill>
      <patternFill patternType="darkDown">
        <fgColor auto="1"/>
        <bgColor theme="0" tint="-4.9989318521683403E-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69400"/>
        <bgColor indexed="64"/>
      </patternFill>
    </fill>
    <fill>
      <patternFill patternType="solid">
        <fgColor rgb="FFFFE101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6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86" fillId="0" borderId="0" applyNumberFormat="0" applyFill="0" applyBorder="0" applyAlignment="0" applyProtection="0"/>
  </cellStyleXfs>
  <cellXfs count="746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2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7" fillId="0" borderId="0" xfId="0" applyFont="1"/>
    <xf numFmtId="164" fontId="37" fillId="0" borderId="0" xfId="0" applyFont="1"/>
    <xf numFmtId="10" fontId="40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64" fontId="48" fillId="0" borderId="0" xfId="0" applyFont="1"/>
    <xf numFmtId="166" fontId="37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6" fillId="0" borderId="0" xfId="0" applyFont="1" applyAlignment="1">
      <alignment horizontal="left" indent="2"/>
    </xf>
    <xf numFmtId="164" fontId="56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quotePrefix="1" applyNumberFormat="1" applyFont="1" applyFill="1" applyBorder="1" applyAlignment="1" applyProtection="1">
      <alignment horizontal="left" vertical="center"/>
    </xf>
    <xf numFmtId="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3" applyNumberFormat="1" applyFont="1" applyFill="1" applyBorder="1" applyAlignment="1" applyProtection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 wrapText="1"/>
    </xf>
    <xf numFmtId="164" fontId="19" fillId="0" borderId="0" xfId="3" applyFont="1" applyFill="1" applyBorder="1" applyAlignment="1">
      <alignment horizontal="left" vertical="center"/>
    </xf>
    <xf numFmtId="0" fontId="19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 applyProtection="1">
      <alignment horizontal="left" vertical="center"/>
    </xf>
    <xf numFmtId="164" fontId="2" fillId="0" borderId="0" xfId="3" applyFont="1" applyFill="1" applyBorder="1" applyAlignment="1">
      <alignment horizontal="left" vertical="center" wrapText="1"/>
    </xf>
    <xf numFmtId="164" fontId="2" fillId="0" borderId="0" xfId="3" applyFont="1" applyFill="1" applyBorder="1" applyAlignment="1">
      <alignment horizontal="left" vertical="center"/>
    </xf>
    <xf numFmtId="164" fontId="2" fillId="0" borderId="0" xfId="3" applyNumberFormat="1" applyFont="1" applyFill="1" applyBorder="1" applyAlignment="1" applyProtection="1">
      <alignment horizontal="center" vertical="center"/>
    </xf>
    <xf numFmtId="165" fontId="2" fillId="0" borderId="0" xfId="3" applyNumberFormat="1" applyFont="1" applyFill="1" applyBorder="1" applyAlignment="1" applyProtection="1">
      <alignment horizontal="center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3" fillId="0" borderId="0" xfId="0" applyFont="1" applyFill="1" applyAlignment="1">
      <alignment horizontal="left" vertical="top" wrapText="1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4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4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5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6" fillId="2" borderId="0" xfId="0" applyFont="1" applyFill="1" applyAlignment="1">
      <alignment horizontal="left" indent="2"/>
    </xf>
    <xf numFmtId="164" fontId="56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20" fillId="7" borderId="13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7" fillId="8" borderId="0" xfId="0" applyFont="1" applyFill="1" applyBorder="1" applyAlignment="1">
      <alignment horizontal="center" vertical="center" wrapText="1"/>
    </xf>
    <xf numFmtId="164" fontId="7" fillId="8" borderId="6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/>
    </xf>
    <xf numFmtId="164" fontId="7" fillId="8" borderId="4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9" borderId="13" xfId="0" quotePrefix="1" applyFont="1" applyFill="1" applyBorder="1" applyAlignment="1">
      <alignment horizontal="center" vertical="center" wrapText="1"/>
    </xf>
    <xf numFmtId="164" fontId="37" fillId="6" borderId="11" xfId="0" applyFont="1" applyFill="1" applyBorder="1" applyAlignment="1">
      <alignment horizontal="center" vertical="center"/>
    </xf>
    <xf numFmtId="164" fontId="22" fillId="9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7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1" fillId="6" borderId="11" xfId="0" applyFont="1" applyFill="1" applyBorder="1" applyAlignment="1">
      <alignment horizontal="center" vertical="center" wrapText="1"/>
    </xf>
    <xf numFmtId="164" fontId="7" fillId="10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4" fillId="6" borderId="12" xfId="0" applyFont="1" applyFill="1" applyBorder="1" applyAlignment="1">
      <alignment horizontal="center" vertical="center" wrapText="1"/>
    </xf>
    <xf numFmtId="164" fontId="44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9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4" fillId="6" borderId="15" xfId="0" applyFont="1" applyFill="1" applyBorder="1" applyAlignment="1">
      <alignment horizontal="center" vertical="center" wrapText="1"/>
    </xf>
    <xf numFmtId="164" fontId="44" fillId="6" borderId="0" xfId="0" applyFont="1" applyFill="1" applyBorder="1" applyAlignment="1">
      <alignment horizontal="center" vertical="center" wrapText="1"/>
    </xf>
    <xf numFmtId="164" fontId="24" fillId="11" borderId="11" xfId="0" applyFont="1" applyFill="1" applyBorder="1" applyAlignment="1">
      <alignment horizontal="center" vertical="center" wrapText="1"/>
    </xf>
    <xf numFmtId="164" fontId="44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2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2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30" fillId="12" borderId="7" xfId="0" applyFont="1" applyFill="1" applyBorder="1" applyAlignment="1">
      <alignment horizontal="left" vertical="center"/>
    </xf>
    <xf numFmtId="164" fontId="30" fillId="12" borderId="14" xfId="0" applyFont="1" applyFill="1" applyBorder="1" applyAlignment="1">
      <alignment horizontal="left" vertical="center"/>
    </xf>
    <xf numFmtId="164" fontId="21" fillId="12" borderId="7" xfId="0" applyFont="1" applyFill="1" applyBorder="1" applyAlignment="1">
      <alignment vertical="center"/>
    </xf>
    <xf numFmtId="164" fontId="21" fillId="12" borderId="14" xfId="0" applyFont="1" applyFill="1" applyBorder="1" applyAlignment="1">
      <alignment vertical="center"/>
    </xf>
    <xf numFmtId="164" fontId="33" fillId="12" borderId="0" xfId="0" applyFont="1" applyFill="1" applyBorder="1" applyAlignment="1">
      <alignment horizontal="left" vertical="center"/>
    </xf>
    <xf numFmtId="164" fontId="33" fillId="12" borderId="6" xfId="0" applyFont="1" applyFill="1" applyBorder="1" applyAlignment="1">
      <alignment horizontal="left" vertical="center"/>
    </xf>
    <xf numFmtId="164" fontId="29" fillId="12" borderId="0" xfId="0" applyFont="1" applyFill="1" applyBorder="1" applyAlignment="1">
      <alignment vertical="center"/>
    </xf>
    <xf numFmtId="164" fontId="29" fillId="12" borderId="6" xfId="0" applyFont="1" applyFill="1" applyBorder="1" applyAlignment="1">
      <alignment vertical="center"/>
    </xf>
    <xf numFmtId="164" fontId="31" fillId="12" borderId="0" xfId="0" applyFont="1" applyFill="1" applyBorder="1" applyAlignment="1">
      <alignment horizontal="left" vertical="center"/>
    </xf>
    <xf numFmtId="164" fontId="31" fillId="12" borderId="6" xfId="0" applyFont="1" applyFill="1" applyBorder="1" applyAlignment="1">
      <alignment horizontal="left" vertical="center"/>
    </xf>
    <xf numFmtId="164" fontId="30" fillId="12" borderId="0" xfId="0" applyFont="1" applyFill="1" applyBorder="1" applyAlignment="1">
      <alignment vertical="center"/>
    </xf>
    <xf numFmtId="164" fontId="30" fillId="12" borderId="6" xfId="0" applyFont="1" applyFill="1" applyBorder="1" applyAlignment="1">
      <alignment vertical="center"/>
    </xf>
    <xf numFmtId="164" fontId="28" fillId="0" borderId="0" xfId="0" applyFont="1" applyFill="1" applyBorder="1" applyAlignment="1">
      <alignment horizontal="left" vertical="center"/>
    </xf>
    <xf numFmtId="164" fontId="36" fillId="12" borderId="0" xfId="0" applyFont="1" applyFill="1" applyBorder="1" applyAlignment="1">
      <alignment vertical="center"/>
    </xf>
    <xf numFmtId="164" fontId="36" fillId="12" borderId="6" xfId="0" applyFont="1" applyFill="1" applyBorder="1" applyAlignment="1">
      <alignment vertical="center"/>
    </xf>
    <xf numFmtId="164" fontId="36" fillId="12" borderId="0" xfId="0" applyFont="1" applyFill="1" applyBorder="1" applyAlignment="1">
      <alignment horizontal="left" vertical="center" indent="1"/>
    </xf>
    <xf numFmtId="164" fontId="36" fillId="12" borderId="6" xfId="0" applyFont="1" applyFill="1" applyBorder="1" applyAlignment="1">
      <alignment horizontal="left" vertical="center" indent="1"/>
    </xf>
    <xf numFmtId="164" fontId="7" fillId="16" borderId="0" xfId="0" applyFont="1" applyFill="1"/>
    <xf numFmtId="164" fontId="23" fillId="16" borderId="0" xfId="0" applyFont="1" applyFill="1" applyBorder="1"/>
    <xf numFmtId="164" fontId="37" fillId="16" borderId="7" xfId="0" applyFont="1" applyFill="1" applyBorder="1" applyAlignment="1">
      <alignment vertical="center"/>
    </xf>
    <xf numFmtId="164" fontId="37" fillId="16" borderId="0" xfId="0" applyFont="1" applyFill="1"/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center" vertical="center"/>
    </xf>
    <xf numFmtId="164" fontId="38" fillId="16" borderId="0" xfId="0" applyFont="1" applyFill="1" applyBorder="1" applyAlignment="1">
      <alignment horizontal="left" vertical="center"/>
    </xf>
    <xf numFmtId="164" fontId="38" fillId="5" borderId="10" xfId="0" applyFont="1" applyFill="1" applyBorder="1" applyAlignment="1">
      <alignment horizontal="left" vertical="center"/>
    </xf>
    <xf numFmtId="164" fontId="38" fillId="5" borderId="0" xfId="0" applyFont="1" applyFill="1" applyBorder="1" applyAlignment="1">
      <alignment horizontal="left" vertical="center"/>
    </xf>
    <xf numFmtId="164" fontId="38" fillId="4" borderId="0" xfId="0" applyFont="1" applyFill="1" applyBorder="1" applyAlignment="1">
      <alignment horizontal="left" vertical="center"/>
    </xf>
    <xf numFmtId="164" fontId="38" fillId="4" borderId="0" xfId="0" applyFont="1" applyFill="1" applyBorder="1" applyAlignment="1">
      <alignment horizontal="center" vertical="center"/>
    </xf>
    <xf numFmtId="164" fontId="39" fillId="16" borderId="0" xfId="0" applyFont="1" applyFill="1" applyBorder="1" applyAlignment="1">
      <alignment vertical="center"/>
    </xf>
    <xf numFmtId="164" fontId="39" fillId="5" borderId="10" xfId="0" applyFont="1" applyFill="1" applyBorder="1" applyAlignment="1">
      <alignment vertical="center"/>
    </xf>
    <xf numFmtId="164" fontId="39" fillId="5" borderId="0" xfId="0" applyFont="1" applyFill="1" applyBorder="1" applyAlignment="1">
      <alignment vertical="center"/>
    </xf>
    <xf numFmtId="164" fontId="37" fillId="4" borderId="0" xfId="0" applyFont="1" applyFill="1" applyBorder="1" applyAlignment="1">
      <alignment vertical="center"/>
    </xf>
    <xf numFmtId="164" fontId="37" fillId="4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vertical="center"/>
    </xf>
    <xf numFmtId="164" fontId="37" fillId="5" borderId="10" xfId="0" applyFont="1" applyFill="1" applyBorder="1"/>
    <xf numFmtId="164" fontId="37" fillId="5" borderId="0" xfId="0" applyFont="1" applyFill="1"/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37" fillId="12" borderId="15" xfId="0" applyFont="1" applyFill="1" applyBorder="1" applyAlignment="1">
      <alignment horizontal="center" vertical="center"/>
    </xf>
    <xf numFmtId="164" fontId="37" fillId="12" borderId="0" xfId="0" applyFont="1" applyFill="1" applyBorder="1" applyAlignment="1">
      <alignment horizontal="center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42" fillId="5" borderId="0" xfId="0" applyFont="1" applyFill="1" applyBorder="1" applyAlignment="1">
      <alignment horizontal="right" vertical="center"/>
    </xf>
    <xf numFmtId="164" fontId="42" fillId="4" borderId="0" xfId="0" applyFont="1" applyFill="1" applyBorder="1" applyAlignment="1">
      <alignment horizontal="right" vertical="center"/>
    </xf>
    <xf numFmtId="164" fontId="37" fillId="12" borderId="15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47" fillId="4" borderId="0" xfId="0" applyFont="1" applyFill="1" applyBorder="1" applyAlignment="1">
      <alignment horizontal="right" vertical="center"/>
    </xf>
    <xf numFmtId="164" fontId="23" fillId="17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37" fillId="12" borderId="0" xfId="0" quotePrefix="1" applyFont="1" applyFill="1" applyBorder="1" applyAlignment="1">
      <alignment horizontal="center" vertical="center"/>
    </xf>
    <xf numFmtId="164" fontId="44" fillId="4" borderId="0" xfId="0" applyFont="1" applyFill="1" applyBorder="1" applyAlignment="1">
      <alignment horizontal="right" vertical="center"/>
    </xf>
    <xf numFmtId="164" fontId="70" fillId="17" borderId="0" xfId="0" applyFont="1" applyFill="1" applyBorder="1" applyAlignment="1">
      <alignment horizontal="right"/>
    </xf>
    <xf numFmtId="164" fontId="44" fillId="5" borderId="0" xfId="0" applyFont="1" applyFill="1" applyBorder="1" applyAlignment="1">
      <alignment horizontal="right" vertical="center"/>
    </xf>
    <xf numFmtId="164" fontId="57" fillId="5" borderId="0" xfId="0" applyFont="1" applyFill="1" applyBorder="1" applyAlignment="1">
      <alignment horizontal="right" vertical="center"/>
    </xf>
    <xf numFmtId="164" fontId="47" fillId="16" borderId="0" xfId="0" applyFont="1" applyFill="1" applyBorder="1" applyAlignment="1">
      <alignment horizontal="center" vertical="center"/>
    </xf>
    <xf numFmtId="164" fontId="47" fillId="5" borderId="10" xfId="0" applyFont="1" applyFill="1" applyBorder="1" applyAlignment="1">
      <alignment horizontal="center" vertical="center"/>
    </xf>
    <xf numFmtId="164" fontId="47" fillId="5" borderId="0" xfId="0" applyFont="1" applyFill="1" applyBorder="1" applyAlignment="1">
      <alignment horizontal="center" vertical="center"/>
    </xf>
    <xf numFmtId="164" fontId="37" fillId="5" borderId="0" xfId="0" applyFont="1" applyFill="1" applyBorder="1" applyAlignment="1">
      <alignment vertical="center"/>
    </xf>
    <xf numFmtId="164" fontId="47" fillId="4" borderId="0" xfId="0" applyFont="1" applyFill="1" applyBorder="1" applyAlignment="1">
      <alignment horizontal="center" vertical="center"/>
    </xf>
    <xf numFmtId="164" fontId="49" fillId="4" borderId="0" xfId="0" applyFont="1" applyFill="1" applyBorder="1" applyAlignment="1">
      <alignment horizontal="center" vertical="center"/>
    </xf>
    <xf numFmtId="164" fontId="37" fillId="16" borderId="0" xfId="0" applyFont="1" applyFill="1" applyBorder="1" applyAlignment="1">
      <alignment vertical="center"/>
    </xf>
    <xf numFmtId="164" fontId="37" fillId="5" borderId="0" xfId="0" applyFont="1" applyFill="1" applyBorder="1" applyAlignment="1">
      <alignment horizontal="right" vertical="center"/>
    </xf>
    <xf numFmtId="164" fontId="37" fillId="16" borderId="0" xfId="0" applyFont="1" applyFill="1" applyBorder="1" applyAlignment="1">
      <alignment horizontal="right" vertical="center"/>
    </xf>
    <xf numFmtId="164" fontId="7" fillId="16" borderId="0" xfId="0" applyFont="1" applyFill="1" applyBorder="1"/>
    <xf numFmtId="164" fontId="37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71" fillId="5" borderId="0" xfId="0" applyFont="1" applyFill="1" applyBorder="1" applyAlignment="1">
      <alignment horizontal="right" vertical="center"/>
    </xf>
    <xf numFmtId="164" fontId="72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9" borderId="18" xfId="0" applyFont="1" applyFill="1" applyBorder="1" applyAlignment="1">
      <alignment horizontal="center" vertical="center" wrapText="1"/>
    </xf>
    <xf numFmtId="164" fontId="22" fillId="9" borderId="17" xfId="0" applyFont="1" applyFill="1" applyBorder="1" applyAlignment="1">
      <alignment horizontal="center" vertical="center" wrapText="1"/>
    </xf>
    <xf numFmtId="164" fontId="22" fillId="13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51" fillId="8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1" fillId="8" borderId="17" xfId="0" applyFont="1" applyFill="1" applyBorder="1" applyAlignment="1">
      <alignment horizontal="center" vertical="center" wrapText="1"/>
    </xf>
    <xf numFmtId="164" fontId="44" fillId="6" borderId="16" xfId="0" applyFont="1" applyFill="1" applyBorder="1" applyAlignment="1">
      <alignment horizontal="center" vertical="center" wrapText="1"/>
    </xf>
    <xf numFmtId="164" fontId="44" fillId="8" borderId="17" xfId="0" applyFont="1" applyFill="1" applyBorder="1" applyAlignment="1">
      <alignment horizontal="center" vertical="center" wrapText="1"/>
    </xf>
    <xf numFmtId="164" fontId="44" fillId="8" borderId="16" xfId="0" applyFont="1" applyFill="1" applyBorder="1" applyAlignment="1">
      <alignment horizontal="center" vertical="center" wrapText="1"/>
    </xf>
    <xf numFmtId="164" fontId="24" fillId="8" borderId="17" xfId="0" applyFont="1" applyFill="1" applyBorder="1" applyAlignment="1">
      <alignment horizontal="center" vertical="center" wrapText="1"/>
    </xf>
    <xf numFmtId="164" fontId="24" fillId="8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2" fillId="12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7" fillId="5" borderId="20" xfId="0" applyFont="1" applyFill="1" applyBorder="1" applyAlignment="1">
      <alignment vertical="center"/>
    </xf>
    <xf numFmtId="164" fontId="37" fillId="5" borderId="20" xfId="0" applyFont="1" applyFill="1" applyBorder="1" applyAlignment="1">
      <alignment horizontal="center" vertical="center"/>
    </xf>
    <xf numFmtId="164" fontId="37" fillId="5" borderId="1" xfId="0" applyFont="1" applyFill="1" applyBorder="1" applyAlignment="1">
      <alignment horizontal="center" vertical="center"/>
    </xf>
    <xf numFmtId="164" fontId="37" fillId="5" borderId="21" xfId="0" applyFont="1" applyFill="1" applyBorder="1" applyAlignment="1">
      <alignment horizontal="center" vertical="center"/>
    </xf>
    <xf numFmtId="164" fontId="37" fillId="12" borderId="22" xfId="0" quotePrefix="1" applyFont="1" applyFill="1" applyBorder="1" applyAlignment="1">
      <alignment horizontal="center" vertical="center"/>
    </xf>
    <xf numFmtId="164" fontId="37" fillId="12" borderId="22" xfId="0" applyFont="1" applyFill="1" applyBorder="1" applyAlignment="1">
      <alignment horizontal="center" vertical="center"/>
    </xf>
    <xf numFmtId="1" fontId="37" fillId="12" borderId="23" xfId="0" applyNumberFormat="1" applyFont="1" applyFill="1" applyBorder="1" applyAlignment="1">
      <alignment horizontal="center" vertical="center"/>
    </xf>
    <xf numFmtId="164" fontId="37" fillId="16" borderId="16" xfId="0" applyFont="1" applyFill="1" applyBorder="1" applyAlignment="1">
      <alignment vertical="center"/>
    </xf>
    <xf numFmtId="164" fontId="37" fillId="5" borderId="24" xfId="0" applyFont="1" applyFill="1" applyBorder="1" applyAlignment="1">
      <alignment vertical="center"/>
    </xf>
    <xf numFmtId="164" fontId="37" fillId="5" borderId="16" xfId="0" applyFont="1" applyFill="1" applyBorder="1" applyAlignment="1">
      <alignment vertical="center"/>
    </xf>
    <xf numFmtId="164" fontId="37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7" fillId="5" borderId="25" xfId="0" applyFont="1" applyFill="1" applyBorder="1" applyAlignment="1">
      <alignment horizontal="center" vertical="center"/>
    </xf>
    <xf numFmtId="164" fontId="73" fillId="17" borderId="0" xfId="0" applyFont="1" applyFill="1" applyBorder="1" applyAlignment="1">
      <alignment horizontal="right"/>
    </xf>
    <xf numFmtId="164" fontId="74" fillId="5" borderId="0" xfId="0" applyFont="1" applyFill="1" applyBorder="1" applyAlignment="1">
      <alignment horizontal="right" vertical="center"/>
    </xf>
    <xf numFmtId="164" fontId="75" fillId="5" borderId="0" xfId="0" applyFont="1" applyFill="1" applyBorder="1" applyAlignment="1">
      <alignment horizontal="right" vertical="center"/>
    </xf>
    <xf numFmtId="164" fontId="37" fillId="18" borderId="15" xfId="0" applyFont="1" applyFill="1" applyBorder="1" applyAlignment="1">
      <alignment horizontal="center" vertical="center"/>
    </xf>
    <xf numFmtId="164" fontId="37" fillId="18" borderId="0" xfId="0" applyFont="1" applyFill="1" applyBorder="1" applyAlignment="1">
      <alignment horizontal="center" vertical="center"/>
    </xf>
    <xf numFmtId="164" fontId="37" fillId="18" borderId="15" xfId="0" quotePrefix="1" applyFont="1" applyFill="1" applyBorder="1" applyAlignment="1">
      <alignment horizontal="center" vertical="center"/>
    </xf>
    <xf numFmtId="164" fontId="37" fillId="18" borderId="0" xfId="0" quotePrefix="1" applyFont="1" applyFill="1" applyBorder="1" applyAlignment="1">
      <alignment horizontal="center" vertical="center"/>
    </xf>
    <xf numFmtId="164" fontId="54" fillId="2" borderId="7" xfId="0" applyFont="1" applyFill="1" applyBorder="1" applyAlignment="1">
      <alignment horizontal="left" vertical="center" indent="2"/>
    </xf>
    <xf numFmtId="164" fontId="54" fillId="2" borderId="0" xfId="0" applyFont="1" applyFill="1" applyBorder="1" applyAlignment="1">
      <alignment horizontal="left" indent="2"/>
    </xf>
    <xf numFmtId="164" fontId="55" fillId="2" borderId="0" xfId="0" applyFont="1" applyFill="1" applyBorder="1" applyAlignment="1">
      <alignment horizontal="left" vertical="center" indent="2"/>
    </xf>
    <xf numFmtId="164" fontId="7" fillId="16" borderId="16" xfId="0" applyFont="1" applyFill="1" applyBorder="1" applyAlignment="1">
      <alignment horizontal="left" vertical="center" indent="2"/>
    </xf>
    <xf numFmtId="164" fontId="7" fillId="16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6" borderId="0" xfId="0" applyFont="1" applyFill="1" applyBorder="1" applyAlignment="1">
      <alignment horizontal="center" vertical="center"/>
    </xf>
    <xf numFmtId="164" fontId="7" fillId="19" borderId="0" xfId="0" applyFont="1" applyFill="1" applyBorder="1"/>
    <xf numFmtId="164" fontId="37" fillId="20" borderId="25" xfId="0" applyFont="1" applyFill="1" applyBorder="1" applyAlignment="1">
      <alignment horizontal="center" vertical="center" wrapText="1"/>
    </xf>
    <xf numFmtId="164" fontId="24" fillId="8" borderId="26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5" fillId="3" borderId="0" xfId="0" applyFont="1" applyFill="1" applyBorder="1" applyAlignment="1">
      <alignment horizontal="right" vertical="center"/>
    </xf>
    <xf numFmtId="164" fontId="53" fillId="3" borderId="0" xfId="0" applyFont="1" applyFill="1" applyBorder="1" applyAlignment="1">
      <alignment horizontal="right" vertical="center"/>
    </xf>
    <xf numFmtId="164" fontId="76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2" fillId="12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8" borderId="17" xfId="0" applyFont="1" applyFill="1" applyBorder="1" applyAlignment="1">
      <alignment horizontal="center" vertical="center" wrapText="1"/>
    </xf>
    <xf numFmtId="164" fontId="78" fillId="12" borderId="8" xfId="0" applyFont="1" applyFill="1" applyBorder="1" applyAlignment="1">
      <alignment vertical="center"/>
    </xf>
    <xf numFmtId="164" fontId="34" fillId="12" borderId="7" xfId="0" applyFont="1" applyFill="1" applyBorder="1" applyAlignment="1">
      <alignment horizontal="left" vertical="center"/>
    </xf>
    <xf numFmtId="164" fontId="61" fillId="3" borderId="0" xfId="0" applyFont="1" applyFill="1" applyBorder="1" applyAlignment="1">
      <alignment horizontal="right" vertical="center"/>
    </xf>
    <xf numFmtId="164" fontId="61" fillId="12" borderId="8" xfId="0" applyFont="1" applyFill="1" applyBorder="1" applyAlignment="1">
      <alignment vertical="center"/>
    </xf>
    <xf numFmtId="164" fontId="20" fillId="12" borderId="7" xfId="0" applyFont="1" applyFill="1" applyBorder="1" applyAlignment="1">
      <alignment vertical="center"/>
    </xf>
    <xf numFmtId="164" fontId="79" fillId="3" borderId="0" xfId="0" applyFont="1" applyFill="1" applyBorder="1" applyAlignment="1">
      <alignment horizontal="right" vertical="center"/>
    </xf>
    <xf numFmtId="164" fontId="79" fillId="12" borderId="11" xfId="0" applyFont="1" applyFill="1" applyBorder="1" applyAlignment="1">
      <alignment vertical="center"/>
    </xf>
    <xf numFmtId="164" fontId="63" fillId="12" borderId="0" xfId="0" applyFont="1" applyFill="1" applyBorder="1" applyAlignment="1">
      <alignment horizontal="left" vertical="center"/>
    </xf>
    <xf numFmtId="164" fontId="34" fillId="3" borderId="0" xfId="0" applyFont="1" applyFill="1" applyBorder="1" applyAlignment="1">
      <alignment horizontal="right" vertical="center"/>
    </xf>
    <xf numFmtId="164" fontId="34" fillId="12" borderId="11" xfId="0" applyFont="1" applyFill="1" applyBorder="1" applyAlignment="1">
      <alignment vertical="center"/>
    </xf>
    <xf numFmtId="164" fontId="61" fillId="12" borderId="0" xfId="0" applyFont="1" applyFill="1" applyBorder="1" applyAlignment="1">
      <alignment vertical="center"/>
    </xf>
    <xf numFmtId="164" fontId="80" fillId="12" borderId="11" xfId="0" applyFont="1" applyFill="1" applyBorder="1" applyAlignment="1">
      <alignment horizontal="left" vertical="center"/>
    </xf>
    <xf numFmtId="164" fontId="65" fillId="12" borderId="0" xfId="0" applyFont="1" applyFill="1" applyBorder="1" applyAlignment="1">
      <alignment vertical="center"/>
    </xf>
    <xf numFmtId="164" fontId="81" fillId="3" borderId="0" xfId="0" applyFont="1" applyFill="1" applyBorder="1" applyAlignment="1">
      <alignment horizontal="right" vertical="center"/>
    </xf>
    <xf numFmtId="164" fontId="81" fillId="12" borderId="11" xfId="0" applyFont="1" applyFill="1" applyBorder="1" applyAlignment="1">
      <alignment vertical="center"/>
    </xf>
    <xf numFmtId="164" fontId="34" fillId="12" borderId="0" xfId="0" applyFont="1" applyFill="1" applyBorder="1" applyAlignment="1">
      <alignment vertical="center"/>
    </xf>
    <xf numFmtId="164" fontId="25" fillId="12" borderId="0" xfId="0" applyFont="1" applyFill="1" applyBorder="1" applyAlignment="1">
      <alignment horizontal="left" vertical="center"/>
    </xf>
    <xf numFmtId="164" fontId="62" fillId="3" borderId="0" xfId="0" applyFont="1" applyFill="1" applyBorder="1" applyAlignment="1">
      <alignment horizontal="right" vertical="center"/>
    </xf>
    <xf numFmtId="164" fontId="62" fillId="12" borderId="11" xfId="0" applyFont="1" applyFill="1" applyBorder="1" applyAlignment="1">
      <alignment vertical="center"/>
    </xf>
    <xf numFmtId="164" fontId="78" fillId="12" borderId="11" xfId="0" applyFont="1" applyFill="1" applyBorder="1" applyAlignment="1">
      <alignment vertical="center"/>
    </xf>
    <xf numFmtId="164" fontId="82" fillId="3" borderId="0" xfId="0" applyFont="1" applyFill="1" applyBorder="1" applyAlignment="1">
      <alignment horizontal="right" vertical="center"/>
    </xf>
    <xf numFmtId="164" fontId="83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2" borderId="11" xfId="0" applyFont="1" applyFill="1" applyBorder="1" applyAlignment="1">
      <alignment vertical="center"/>
    </xf>
    <xf numFmtId="164" fontId="67" fillId="12" borderId="0" xfId="0" applyFont="1" applyFill="1" applyBorder="1" applyAlignment="1">
      <alignment horizontal="left" vertical="center" indent="1"/>
    </xf>
    <xf numFmtId="164" fontId="7" fillId="12" borderId="11" xfId="0" applyFont="1" applyFill="1" applyBorder="1" applyAlignment="1">
      <alignment horizontal="left" vertical="center"/>
    </xf>
    <xf numFmtId="164" fontId="65" fillId="12" borderId="0" xfId="0" applyFont="1" applyFill="1" applyBorder="1" applyAlignment="1">
      <alignment horizontal="left" vertical="center" indent="1"/>
    </xf>
    <xf numFmtId="164" fontId="82" fillId="12" borderId="11" xfId="0" applyFont="1" applyFill="1" applyBorder="1" applyAlignment="1">
      <alignment vertical="center"/>
    </xf>
    <xf numFmtId="164" fontId="35" fillId="12" borderId="0" xfId="0" applyFont="1" applyFill="1" applyBorder="1" applyAlignment="1">
      <alignment vertical="center"/>
    </xf>
    <xf numFmtId="164" fontId="35" fillId="12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64" fillId="0" borderId="0" xfId="0" applyFont="1" applyFill="1" applyBorder="1" applyAlignment="1">
      <alignment horizontal="left" vertical="center"/>
    </xf>
    <xf numFmtId="164" fontId="66" fillId="3" borderId="0" xfId="0" applyFont="1" applyFill="1" applyBorder="1" applyAlignment="1">
      <alignment horizontal="right" vertical="center"/>
    </xf>
    <xf numFmtId="164" fontId="66" fillId="12" borderId="11" xfId="0" applyFont="1" applyFill="1" applyBorder="1" applyAlignment="1">
      <alignment horizontal="left" vertical="center"/>
    </xf>
    <xf numFmtId="164" fontId="84" fillId="3" borderId="0" xfId="0" applyFont="1" applyFill="1" applyBorder="1" applyAlignment="1">
      <alignment horizontal="right" vertical="center"/>
    </xf>
    <xf numFmtId="164" fontId="84" fillId="12" borderId="11" xfId="0" applyFont="1" applyFill="1" applyBorder="1" applyAlignment="1">
      <alignment vertical="center"/>
    </xf>
    <xf numFmtId="164" fontId="73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85" fillId="3" borderId="0" xfId="0" applyFont="1" applyFill="1" applyBorder="1" applyAlignment="1">
      <alignment horizontal="right" vertical="center"/>
    </xf>
    <xf numFmtId="164" fontId="85" fillId="12" borderId="11" xfId="0" applyFont="1" applyFill="1" applyBorder="1" applyAlignment="1">
      <alignment vertical="center"/>
    </xf>
    <xf numFmtId="164" fontId="85" fillId="12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7" fillId="4" borderId="0" xfId="0" applyFont="1" applyFill="1" applyBorder="1" applyAlignment="1">
      <alignment horizontal="center" vertical="center"/>
    </xf>
    <xf numFmtId="164" fontId="37" fillId="32" borderId="12" xfId="0" applyFont="1" applyFill="1" applyBorder="1" applyAlignment="1">
      <alignment horizontal="center" vertical="center"/>
    </xf>
    <xf numFmtId="164" fontId="37" fillId="32" borderId="1" xfId="0" applyFont="1" applyFill="1" applyBorder="1" applyAlignment="1">
      <alignment horizontal="center" vertical="center"/>
    </xf>
    <xf numFmtId="10" fontId="40" fillId="36" borderId="0" xfId="0" applyNumberFormat="1" applyFont="1" applyFill="1" applyBorder="1" applyAlignment="1" applyProtection="1">
      <alignment horizontal="right" vertical="center"/>
    </xf>
    <xf numFmtId="164" fontId="37" fillId="32" borderId="15" xfId="0" quotePrefix="1" applyFont="1" applyFill="1" applyBorder="1" applyAlignment="1">
      <alignment horizontal="center" vertical="center"/>
    </xf>
    <xf numFmtId="10" fontId="87" fillId="4" borderId="0" xfId="0" applyNumberFormat="1" applyFont="1" applyFill="1" applyBorder="1" applyAlignment="1" applyProtection="1">
      <alignment horizontal="right" vertical="center"/>
    </xf>
    <xf numFmtId="10" fontId="45" fillId="4" borderId="0" xfId="0" applyNumberFormat="1" applyFont="1" applyFill="1" applyBorder="1" applyAlignment="1" applyProtection="1">
      <alignment horizontal="right" vertical="center"/>
    </xf>
    <xf numFmtId="164" fontId="74" fillId="36" borderId="0" xfId="0" applyFont="1" applyFill="1" applyBorder="1" applyAlignment="1">
      <alignment horizontal="right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64" fontId="68" fillId="36" borderId="0" xfId="0" applyFont="1" applyFill="1" applyBorder="1" applyAlignment="1">
      <alignment horizontal="right" vertical="center"/>
    </xf>
    <xf numFmtId="164" fontId="37" fillId="32" borderId="15" xfId="0" applyFont="1" applyFill="1" applyBorder="1" applyAlignment="1">
      <alignment horizontal="center" vertical="center"/>
    </xf>
    <xf numFmtId="164" fontId="37" fillId="32" borderId="0" xfId="0" applyFont="1" applyFill="1" applyBorder="1" applyAlignment="1">
      <alignment horizontal="center" vertical="center"/>
    </xf>
    <xf numFmtId="10" fontId="42" fillId="4" borderId="0" xfId="0" applyNumberFormat="1" applyFont="1" applyFill="1" applyBorder="1" applyAlignment="1" applyProtection="1">
      <alignment horizontal="right" vertical="center"/>
    </xf>
    <xf numFmtId="164" fontId="69" fillId="36" borderId="0" xfId="0" applyFont="1" applyFill="1" applyBorder="1" applyAlignment="1">
      <alignment horizontal="right"/>
    </xf>
    <xf numFmtId="10" fontId="88" fillId="36" borderId="0" xfId="0" applyNumberFormat="1" applyFont="1" applyFill="1" applyBorder="1" applyAlignment="1" applyProtection="1">
      <alignment horizontal="right" vertical="center"/>
    </xf>
    <xf numFmtId="164" fontId="73" fillId="36" borderId="0" xfId="0" applyFont="1" applyFill="1" applyBorder="1" applyAlignment="1">
      <alignment horizontal="right"/>
    </xf>
    <xf numFmtId="164" fontId="76" fillId="36" borderId="0" xfId="0" applyFont="1" applyFill="1" applyBorder="1" applyAlignment="1">
      <alignment horizontal="right"/>
    </xf>
    <xf numFmtId="164" fontId="23" fillId="36" borderId="0" xfId="0" applyFont="1" applyFill="1" applyBorder="1" applyAlignment="1">
      <alignment horizontal="right" vertical="center"/>
    </xf>
    <xf numFmtId="164" fontId="53" fillId="36" borderId="0" xfId="0" applyFont="1" applyFill="1" applyBorder="1" applyAlignment="1">
      <alignment horizontal="right" vertical="center"/>
    </xf>
    <xf numFmtId="164" fontId="71" fillId="36" borderId="0" xfId="0" applyFont="1" applyFill="1" applyBorder="1" applyAlignment="1">
      <alignment horizontal="right" vertical="center"/>
    </xf>
    <xf numFmtId="164" fontId="70" fillId="36" borderId="0" xfId="0" applyFont="1" applyFill="1" applyBorder="1" applyAlignment="1">
      <alignment horizontal="right"/>
    </xf>
    <xf numFmtId="164" fontId="57" fillId="36" borderId="0" xfId="0" applyFont="1" applyFill="1" applyBorder="1" applyAlignment="1">
      <alignment horizontal="right" vertical="center"/>
    </xf>
    <xf numFmtId="164" fontId="44" fillId="36" borderId="0" xfId="0" applyFont="1" applyFill="1" applyBorder="1" applyAlignment="1">
      <alignment horizontal="right" vertical="center"/>
    </xf>
    <xf numFmtId="164" fontId="72" fillId="36" borderId="0" xfId="0" applyFont="1" applyFill="1" applyBorder="1" applyAlignment="1">
      <alignment horizontal="right" vertical="center"/>
    </xf>
    <xf numFmtId="164" fontId="75" fillId="4" borderId="0" xfId="0" applyFont="1" applyFill="1" applyBorder="1" applyAlignment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37" borderId="1" xfId="0" quotePrefix="1" applyNumberFormat="1" applyFont="1" applyFill="1" applyBorder="1" applyAlignment="1" applyProtection="1">
      <alignment horizontal="center"/>
    </xf>
    <xf numFmtId="164" fontId="14" fillId="37" borderId="1" xfId="0" applyFont="1" applyFill="1" applyBorder="1" applyAlignment="1"/>
    <xf numFmtId="164" fontId="14" fillId="37" borderId="2" xfId="0" applyFont="1" applyFill="1" applyBorder="1" applyAlignment="1"/>
    <xf numFmtId="0" fontId="7" fillId="37" borderId="0" xfId="0" applyNumberFormat="1" applyFont="1" applyFill="1" applyBorder="1" applyAlignment="1">
      <alignment horizontal="left" vertical="center" indent="2"/>
    </xf>
    <xf numFmtId="164" fontId="18" fillId="37" borderId="0" xfId="0" quotePrefix="1" applyNumberFormat="1" applyFont="1" applyFill="1" applyBorder="1" applyAlignment="1" applyProtection="1">
      <alignment horizontal="center"/>
    </xf>
    <xf numFmtId="164" fontId="17" fillId="37" borderId="0" xfId="0" applyFont="1" applyFill="1" applyBorder="1" applyAlignment="1"/>
    <xf numFmtId="164" fontId="17" fillId="37" borderId="3" xfId="0" applyFont="1" applyFill="1" applyBorder="1" applyAlignment="1"/>
    <xf numFmtId="164" fontId="17" fillId="37" borderId="4" xfId="0" applyFont="1" applyFill="1" applyBorder="1" applyAlignment="1">
      <alignment horizontal="center"/>
    </xf>
    <xf numFmtId="164" fontId="17" fillId="37" borderId="4" xfId="0" applyFont="1" applyFill="1" applyBorder="1" applyAlignment="1"/>
    <xf numFmtId="164" fontId="17" fillId="37" borderId="5" xfId="0" applyFont="1" applyFill="1" applyBorder="1" applyAlignment="1"/>
    <xf numFmtId="0" fontId="7" fillId="37" borderId="1" xfId="0" applyNumberFormat="1" applyFont="1" applyFill="1" applyBorder="1" applyAlignment="1">
      <alignment horizontal="left" vertical="center"/>
    </xf>
    <xf numFmtId="0" fontId="20" fillId="37" borderId="4" xfId="0" applyNumberFormat="1" applyFont="1" applyFill="1" applyBorder="1" applyAlignment="1">
      <alignment horizontal="left" vertical="center" indent="2"/>
    </xf>
    <xf numFmtId="164" fontId="3" fillId="38" borderId="0" xfId="0" applyFont="1" applyFill="1" applyAlignment="1">
      <alignment horizontal="left" indent="1"/>
    </xf>
    <xf numFmtId="164" fontId="2" fillId="38" borderId="0" xfId="0" applyNumberFormat="1" applyFont="1" applyFill="1" applyAlignment="1" applyProtection="1">
      <alignment horizontal="left" indent="1"/>
    </xf>
    <xf numFmtId="164" fontId="89" fillId="3" borderId="0" xfId="0" applyFont="1" applyFill="1" applyBorder="1" applyAlignment="1">
      <alignment horizontal="right" vertical="center"/>
    </xf>
    <xf numFmtId="164" fontId="89" fillId="12" borderId="11" xfId="0" applyFont="1" applyFill="1" applyBorder="1" applyAlignment="1">
      <alignment vertical="center"/>
    </xf>
    <xf numFmtId="164" fontId="89" fillId="12" borderId="0" xfId="0" applyFont="1" applyFill="1" applyBorder="1" applyAlignment="1">
      <alignment vertical="center"/>
    </xf>
    <xf numFmtId="164" fontId="90" fillId="12" borderId="0" xfId="0" applyFont="1" applyFill="1" applyBorder="1" applyAlignment="1">
      <alignment vertical="center"/>
    </xf>
    <xf numFmtId="164" fontId="66" fillId="12" borderId="17" xfId="0" applyFont="1" applyFill="1" applyBorder="1" applyAlignment="1">
      <alignment horizontal="left" vertical="center"/>
    </xf>
    <xf numFmtId="164" fontId="34" fillId="12" borderId="16" xfId="0" applyFont="1" applyFill="1" applyBorder="1" applyAlignment="1">
      <alignment vertical="center"/>
    </xf>
    <xf numFmtId="164" fontId="65" fillId="12" borderId="16" xfId="0" applyFont="1" applyFill="1" applyBorder="1" applyAlignment="1">
      <alignment vertical="center"/>
    </xf>
    <xf numFmtId="164" fontId="36" fillId="12" borderId="16" xfId="0" applyFont="1" applyFill="1" applyBorder="1" applyAlignment="1">
      <alignment vertical="center"/>
    </xf>
    <xf numFmtId="164" fontId="36" fillId="12" borderId="19" xfId="0" applyFont="1" applyFill="1" applyBorder="1" applyAlignment="1">
      <alignment vertical="center"/>
    </xf>
    <xf numFmtId="164" fontId="84" fillId="12" borderId="17" xfId="0" applyFont="1" applyFill="1" applyBorder="1" applyAlignment="1">
      <alignment vertical="center"/>
    </xf>
    <xf numFmtId="164" fontId="36" fillId="12" borderId="16" xfId="0" applyFont="1" applyFill="1" applyBorder="1" applyAlignment="1">
      <alignment horizontal="left" vertical="center" indent="1"/>
    </xf>
    <xf numFmtId="164" fontId="36" fillId="12" borderId="19" xfId="0" applyFont="1" applyFill="1" applyBorder="1" applyAlignment="1">
      <alignment horizontal="left" vertical="center" indent="1"/>
    </xf>
    <xf numFmtId="164" fontId="90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0" fillId="12" borderId="0" xfId="0" applyNumberFormat="1" applyFill="1" applyBorder="1" applyAlignment="1">
      <alignment vertical="center"/>
    </xf>
    <xf numFmtId="164" fontId="22" fillId="12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1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1" fillId="12" borderId="0" xfId="2" applyNumberFormat="1" applyFont="1" applyFill="1" applyBorder="1" applyAlignment="1">
      <alignment horizontal="center" vertical="center"/>
    </xf>
    <xf numFmtId="164" fontId="1" fillId="12" borderId="0" xfId="2" applyNumberFormat="1" applyFont="1" applyFill="1" applyBorder="1" applyAlignment="1">
      <alignment horizontal="left" vertical="center"/>
    </xf>
    <xf numFmtId="164" fontId="92" fillId="12" borderId="0" xfId="2" applyNumberFormat="1" applyFont="1" applyFill="1" applyBorder="1" applyAlignment="1">
      <alignment horizontal="left" vertical="center"/>
    </xf>
    <xf numFmtId="1" fontId="93" fillId="12" borderId="0" xfId="2" applyNumberFormat="1" applyFont="1" applyFill="1" applyBorder="1" applyAlignment="1">
      <alignment horizontal="center" vertical="center"/>
    </xf>
    <xf numFmtId="164" fontId="0" fillId="5" borderId="30" xfId="0" applyNumberFormat="1" applyFill="1" applyBorder="1" applyAlignment="1">
      <alignment vertical="center"/>
    </xf>
    <xf numFmtId="164" fontId="0" fillId="5" borderId="4" xfId="0" applyNumberFormat="1" applyFill="1" applyBorder="1" applyAlignment="1">
      <alignment vertical="center"/>
    </xf>
    <xf numFmtId="164" fontId="94" fillId="5" borderId="4" xfId="0" applyNumberFormat="1" applyFont="1" applyFill="1" applyBorder="1" applyAlignment="1"/>
    <xf numFmtId="169" fontId="94" fillId="5" borderId="5" xfId="0" applyNumberFormat="1" applyFont="1" applyFill="1" applyBorder="1" applyAlignment="1"/>
    <xf numFmtId="1" fontId="93" fillId="12" borderId="0" xfId="0" applyNumberFormat="1" applyFont="1" applyFill="1" applyAlignment="1">
      <alignment horizontal="center" vertical="center"/>
    </xf>
    <xf numFmtId="164" fontId="8" fillId="12" borderId="0" xfId="0" applyNumberFormat="1" applyFont="1" applyFill="1" applyAlignment="1">
      <alignment horizontal="center" vertical="center"/>
    </xf>
    <xf numFmtId="164" fontId="56" fillId="12" borderId="0" xfId="0" applyNumberFormat="1" applyFont="1" applyFill="1" applyAlignment="1">
      <alignment horizontal="center" vertical="center"/>
    </xf>
    <xf numFmtId="164" fontId="92" fillId="6" borderId="10" xfId="2" applyNumberFormat="1" applyFont="1" applyFill="1" applyBorder="1" applyAlignment="1">
      <alignment horizontal="center" vertical="center"/>
    </xf>
    <xf numFmtId="164" fontId="92" fillId="6" borderId="0" xfId="2" applyNumberFormat="1" applyFont="1" applyFill="1" applyBorder="1" applyAlignment="1">
      <alignment horizontal="center" vertical="center"/>
    </xf>
    <xf numFmtId="169" fontId="92" fillId="6" borderId="3" xfId="2" applyNumberFormat="1" applyFont="1" applyFill="1" applyBorder="1" applyAlignment="1">
      <alignment horizontal="center" vertical="center"/>
    </xf>
    <xf numFmtId="164" fontId="7" fillId="12" borderId="0" xfId="0" applyNumberFormat="1" applyFont="1" applyFill="1" applyAlignment="1">
      <alignment vertical="center"/>
    </xf>
    <xf numFmtId="164" fontId="94" fillId="12" borderId="0" xfId="0" applyNumberFormat="1" applyFont="1" applyFill="1" applyAlignment="1">
      <alignment vertical="center"/>
    </xf>
    <xf numFmtId="164" fontId="0" fillId="12" borderId="0" xfId="0" applyNumberFormat="1" applyFill="1" applyAlignment="1">
      <alignment vertical="center"/>
    </xf>
    <xf numFmtId="1" fontId="9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2" borderId="0" xfId="0" applyNumberFormat="1" applyFont="1" applyFill="1" applyBorder="1" applyAlignment="1">
      <alignment horizontal="left" vertical="center"/>
    </xf>
    <xf numFmtId="164" fontId="56" fillId="12" borderId="0" xfId="2" applyNumberFormat="1" applyFont="1" applyFill="1" applyBorder="1" applyAlignment="1">
      <alignment horizontal="left" vertical="center"/>
    </xf>
    <xf numFmtId="0" fontId="8" fillId="12" borderId="0" xfId="2" applyNumberFormat="1" applyFont="1" applyFill="1" applyBorder="1" applyAlignment="1">
      <alignment horizontal="left" vertical="center"/>
    </xf>
    <xf numFmtId="164" fontId="8" fillId="12" borderId="0" xfId="2" quotePrefix="1" applyNumberFormat="1" applyFont="1" applyFill="1" applyBorder="1" applyAlignment="1">
      <alignment horizontal="left" vertical="center"/>
    </xf>
    <xf numFmtId="1" fontId="91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0" fontId="20" fillId="7" borderId="21" xfId="0" quotePrefix="1" applyNumberFormat="1" applyFont="1" applyFill="1" applyBorder="1" applyAlignment="1" applyProtection="1">
      <alignment horizontal="left" vertical="center"/>
    </xf>
    <xf numFmtId="0" fontId="20" fillId="7" borderId="1" xfId="0" quotePrefix="1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>
      <alignment horizontal="left" vertical="center"/>
    </xf>
    <xf numFmtId="164" fontId="22" fillId="43" borderId="1" xfId="2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 applyProtection="1">
      <alignment horizontal="center" vertical="center"/>
    </xf>
    <xf numFmtId="169" fontId="7" fillId="7" borderId="2" xfId="0" applyNumberFormat="1" applyFont="1" applyFill="1" applyBorder="1" applyAlignment="1" applyProtection="1">
      <alignment horizontal="center" vertical="center"/>
    </xf>
    <xf numFmtId="0" fontId="20" fillId="7" borderId="10" xfId="2" applyNumberFormat="1" applyFont="1" applyFill="1" applyBorder="1" applyAlignment="1">
      <alignment horizontal="left" vertical="center"/>
    </xf>
    <xf numFmtId="0" fontId="20" fillId="7" borderId="0" xfId="2" applyNumberFormat="1" applyFont="1" applyFill="1" applyBorder="1" applyAlignment="1">
      <alignment horizontal="left" vertical="center"/>
    </xf>
    <xf numFmtId="164" fontId="7" fillId="7" borderId="0" xfId="0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2"/>
    </xf>
    <xf numFmtId="164" fontId="20" fillId="7" borderId="0" xfId="0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 applyProtection="1">
      <alignment horizontal="center" vertical="center"/>
    </xf>
    <xf numFmtId="169" fontId="7" fillId="7" borderId="3" xfId="0" applyNumberFormat="1" applyFont="1" applyFill="1" applyBorder="1" applyAlignment="1" applyProtection="1">
      <alignment horizontal="center" vertical="center"/>
    </xf>
    <xf numFmtId="164" fontId="20" fillId="7" borderId="0" xfId="0" applyNumberFormat="1" applyFont="1" applyFill="1" applyBorder="1" applyAlignment="1" applyProtection="1">
      <alignment horizontal="left" vertical="center" indent="5"/>
    </xf>
    <xf numFmtId="164" fontId="20" fillId="7" borderId="0" xfId="0" applyNumberFormat="1" applyFont="1" applyFill="1" applyBorder="1" applyAlignment="1" applyProtection="1">
      <alignment horizontal="left" vertical="center" indent="6"/>
    </xf>
    <xf numFmtId="164" fontId="7" fillId="7" borderId="0" xfId="2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/>
    </xf>
    <xf numFmtId="164" fontId="20" fillId="7" borderId="10" xfId="0" applyNumberFormat="1" applyFont="1" applyFill="1" applyBorder="1" applyAlignment="1" applyProtection="1">
      <alignment vertical="center"/>
    </xf>
    <xf numFmtId="164" fontId="20" fillId="7" borderId="0" xfId="0" applyNumberFormat="1" applyFont="1" applyFill="1" applyBorder="1" applyAlignment="1" applyProtection="1">
      <alignment vertical="center"/>
    </xf>
    <xf numFmtId="164" fontId="96" fillId="7" borderId="0" xfId="4" applyNumberFormat="1" applyFont="1" applyFill="1" applyBorder="1" applyAlignment="1" applyProtection="1">
      <alignment horizontal="left" vertical="center"/>
    </xf>
    <xf numFmtId="1" fontId="91" fillId="12" borderId="0" xfId="0" applyNumberFormat="1" applyFont="1" applyFill="1" applyBorder="1" applyAlignment="1">
      <alignment horizontal="center" vertical="center"/>
    </xf>
    <xf numFmtId="0" fontId="20" fillId="7" borderId="30" xfId="0" applyNumberFormat="1" applyFont="1" applyFill="1" applyBorder="1" applyAlignment="1" applyProtection="1">
      <alignment horizontal="left" vertical="center"/>
    </xf>
    <xf numFmtId="0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 applyProtection="1">
      <alignment horizontal="left" vertical="center" indent="3"/>
    </xf>
    <xf numFmtId="164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2" applyNumberFormat="1" applyFont="1" applyFill="1" applyBorder="1" applyAlignment="1" applyProtection="1">
      <alignment horizontal="center" vertical="center"/>
    </xf>
    <xf numFmtId="0" fontId="20" fillId="12" borderId="0" xfId="0" applyNumberFormat="1" applyFont="1" applyFill="1" applyBorder="1" applyAlignment="1" applyProtection="1">
      <alignment horizontal="left" vertical="center"/>
    </xf>
    <xf numFmtId="164" fontId="20" fillId="12" borderId="0" xfId="0" applyNumberFormat="1" applyFont="1" applyFill="1" applyBorder="1" applyAlignment="1" applyProtection="1">
      <alignment horizontal="left" vertical="center"/>
    </xf>
    <xf numFmtId="164" fontId="7" fillId="12" borderId="0" xfId="0" applyNumberFormat="1" applyFont="1" applyFill="1" applyBorder="1" applyAlignment="1" applyProtection="1">
      <alignment horizontal="center" vertical="center"/>
    </xf>
    <xf numFmtId="169" fontId="22" fillId="12" borderId="0" xfId="0" applyNumberFormat="1" applyFont="1" applyFill="1" applyBorder="1" applyAlignment="1" applyProtection="1">
      <alignment horizontal="center" vertical="center"/>
    </xf>
    <xf numFmtId="0" fontId="20" fillId="7" borderId="31" xfId="0" applyNumberFormat="1" applyFont="1" applyFill="1" applyBorder="1" applyAlignment="1" applyProtection="1">
      <alignment horizontal="left" vertical="center"/>
    </xf>
    <xf numFmtId="0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>
      <alignment horizontal="left" vertical="center"/>
    </xf>
    <xf numFmtId="164" fontId="22" fillId="43" borderId="32" xfId="0" applyNumberFormat="1" applyFont="1" applyFill="1" applyBorder="1" applyAlignment="1" applyProtection="1">
      <alignment horizontal="left" vertical="center"/>
    </xf>
    <xf numFmtId="164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 applyProtection="1">
      <alignment horizontal="center" vertical="center"/>
    </xf>
    <xf numFmtId="169" fontId="7" fillId="7" borderId="33" xfId="0" applyNumberFormat="1" applyFont="1" applyFill="1" applyBorder="1" applyAlignment="1" applyProtection="1">
      <alignment horizontal="center" vertical="center"/>
    </xf>
    <xf numFmtId="164" fontId="7" fillId="12" borderId="0" xfId="0" applyNumberFormat="1" applyFont="1" applyFill="1" applyBorder="1" applyAlignment="1">
      <alignment horizontal="left" vertical="center"/>
    </xf>
    <xf numFmtId="169" fontId="7" fillId="12" borderId="0" xfId="0" applyNumberFormat="1" applyFont="1" applyFill="1" applyBorder="1" applyAlignment="1" applyProtection="1">
      <alignment horizontal="center" vertical="center"/>
    </xf>
    <xf numFmtId="164" fontId="56" fillId="0" borderId="0" xfId="2" applyNumberFormat="1" applyFont="1" applyFill="1" applyBorder="1" applyAlignment="1">
      <alignment horizontal="left" vertical="center"/>
    </xf>
    <xf numFmtId="0" fontId="20" fillId="7" borderId="21" xfId="0" applyNumberFormat="1" applyFont="1" applyFill="1" applyBorder="1" applyAlignment="1" applyProtection="1">
      <alignment horizontal="left" vertical="center"/>
    </xf>
    <xf numFmtId="0" fontId="20" fillId="7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>
      <alignment horizontal="left" vertical="center"/>
    </xf>
    <xf numFmtId="164" fontId="22" fillId="43" borderId="1" xfId="0" applyNumberFormat="1" applyFont="1" applyFill="1" applyBorder="1" applyAlignment="1" applyProtection="1">
      <alignment horizontal="left" vertical="center"/>
    </xf>
    <xf numFmtId="164" fontId="20" fillId="43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center" vertical="center"/>
    </xf>
    <xf numFmtId="169" fontId="20" fillId="7" borderId="2" xfId="0" applyNumberFormat="1" applyFont="1" applyFill="1" applyBorder="1" applyAlignment="1" applyProtection="1">
      <alignment horizontal="center" vertical="center"/>
    </xf>
    <xf numFmtId="0" fontId="20" fillId="7" borderId="10" xfId="2" quotePrefix="1" applyNumberFormat="1" applyFont="1" applyFill="1" applyBorder="1" applyAlignment="1" applyProtection="1">
      <alignment horizontal="left" vertical="center"/>
    </xf>
    <xf numFmtId="0" fontId="20" fillId="7" borderId="0" xfId="2" quotePrefix="1" applyNumberFormat="1" applyFont="1" applyFill="1" applyBorder="1" applyAlignment="1" applyProtection="1">
      <alignment horizontal="left" vertical="center"/>
    </xf>
    <xf numFmtId="164" fontId="7" fillId="7" borderId="0" xfId="0" applyNumberFormat="1" applyFont="1" applyFill="1" applyBorder="1" applyAlignment="1" applyProtection="1">
      <alignment horizontal="center" vertical="center"/>
    </xf>
    <xf numFmtId="169" fontId="20" fillId="7" borderId="3" xfId="2" applyNumberFormat="1" applyFont="1" applyFill="1" applyBorder="1" applyAlignment="1" applyProtection="1">
      <alignment horizontal="center" vertical="center"/>
    </xf>
    <xf numFmtId="164" fontId="20" fillId="7" borderId="0" xfId="2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center" vertical="center"/>
    </xf>
    <xf numFmtId="0" fontId="20" fillId="7" borderId="30" xfId="2" applyNumberFormat="1" applyFont="1" applyFill="1" applyBorder="1" applyAlignment="1">
      <alignment horizontal="left" vertical="center"/>
    </xf>
    <xf numFmtId="0" fontId="20" fillId="7" borderId="4" xfId="2" applyNumberFormat="1" applyFont="1" applyFill="1" applyBorder="1" applyAlignment="1">
      <alignment horizontal="left" vertical="center"/>
    </xf>
    <xf numFmtId="164" fontId="20" fillId="7" borderId="4" xfId="2" applyNumberFormat="1" applyFont="1" applyFill="1" applyBorder="1" applyAlignment="1" applyProtection="1">
      <alignment horizontal="left" vertical="center" indent="2"/>
    </xf>
    <xf numFmtId="164" fontId="20" fillId="7" borderId="4" xfId="2" applyNumberFormat="1" applyFont="1" applyFill="1" applyBorder="1" applyAlignment="1" applyProtection="1">
      <alignment horizontal="left" vertical="center"/>
    </xf>
    <xf numFmtId="164" fontId="20" fillId="7" borderId="4" xfId="2" applyNumberFormat="1" applyFont="1" applyFill="1" applyBorder="1" applyAlignment="1" applyProtection="1">
      <alignment horizontal="center" vertical="center"/>
    </xf>
    <xf numFmtId="169" fontId="20" fillId="7" borderId="5" xfId="2" applyNumberFormat="1" applyFont="1" applyFill="1" applyBorder="1" applyAlignment="1" applyProtection="1">
      <alignment horizontal="center" vertical="center"/>
    </xf>
    <xf numFmtId="0" fontId="20" fillId="7" borderId="8" xfId="0" applyNumberFormat="1" applyFont="1" applyFill="1" applyBorder="1" applyAlignment="1" applyProtection="1">
      <alignment horizontal="left" vertical="center"/>
    </xf>
    <xf numFmtId="0" fontId="20" fillId="7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/>
    </xf>
    <xf numFmtId="164" fontId="20" fillId="43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 applyProtection="1">
      <alignment horizontal="center" vertical="center"/>
    </xf>
    <xf numFmtId="169" fontId="7" fillId="7" borderId="14" xfId="2" applyNumberFormat="1" applyFont="1" applyFill="1" applyBorder="1" applyAlignment="1" applyProtection="1">
      <alignment horizontal="center" vertical="center"/>
    </xf>
    <xf numFmtId="0" fontId="20" fillId="7" borderId="11" xfId="0" applyNumberFormat="1" applyFont="1" applyFill="1" applyBorder="1" applyAlignment="1" applyProtection="1">
      <alignment horizontal="left" vertical="center"/>
    </xf>
    <xf numFmtId="0" fontId="20" fillId="7" borderId="0" xfId="0" applyNumberFormat="1" applyFont="1" applyFill="1" applyBorder="1" applyAlignment="1" applyProtection="1">
      <alignment horizontal="left" vertical="center"/>
    </xf>
    <xf numFmtId="169" fontId="7" fillId="7" borderId="6" xfId="0" applyNumberFormat="1" applyFont="1" applyFill="1" applyBorder="1" applyAlignment="1" applyProtection="1">
      <alignment horizontal="center" vertical="center"/>
    </xf>
    <xf numFmtId="0" fontId="20" fillId="7" borderId="11" xfId="2" quotePrefix="1" applyNumberFormat="1" applyFont="1" applyFill="1" applyBorder="1" applyAlignment="1" applyProtection="1">
      <alignment horizontal="left" vertical="center"/>
    </xf>
    <xf numFmtId="164" fontId="59" fillId="32" borderId="0" xfId="0" applyNumberFormat="1" applyFont="1" applyFill="1" applyBorder="1" applyAlignment="1">
      <alignment horizontal="left" indent="2"/>
    </xf>
    <xf numFmtId="1" fontId="97" fillId="12" borderId="0" xfId="0" applyNumberFormat="1" applyFont="1" applyFill="1" applyBorder="1" applyAlignment="1">
      <alignment horizontal="center" vertical="center"/>
    </xf>
    <xf numFmtId="164" fontId="59" fillId="32" borderId="0" xfId="0" applyNumberFormat="1" applyFont="1" applyFill="1" applyBorder="1" applyAlignment="1">
      <alignment horizontal="left" wrapText="1" indent="2"/>
    </xf>
    <xf numFmtId="164" fontId="1" fillId="7" borderId="17" xfId="0" applyNumberFormat="1" applyFont="1" applyFill="1" applyBorder="1" applyAlignment="1">
      <alignment horizontal="left" vertical="center"/>
    </xf>
    <xf numFmtId="0" fontId="20" fillId="7" borderId="16" xfId="0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left" vertical="center"/>
    </xf>
    <xf numFmtId="164" fontId="20" fillId="7" borderId="16" xfId="0" applyNumberFormat="1" applyFont="1" applyFill="1" applyBorder="1" applyAlignment="1" applyProtection="1">
      <alignment horizontal="left" vertical="center" indent="4"/>
    </xf>
    <xf numFmtId="164" fontId="20" fillId="7" borderId="16" xfId="0" applyNumberFormat="1" applyFont="1" applyFill="1" applyBorder="1" applyAlignment="1" applyProtection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center" vertical="center"/>
    </xf>
    <xf numFmtId="169" fontId="7" fillId="7" borderId="19" xfId="0" applyNumberFormat="1" applyFont="1" applyFill="1" applyBorder="1" applyAlignment="1" applyProtection="1">
      <alignment horizontal="center" vertical="center"/>
    </xf>
    <xf numFmtId="1" fontId="97" fillId="0" borderId="0" xfId="0" applyNumberFormat="1" applyFont="1" applyFill="1" applyBorder="1" applyAlignment="1">
      <alignment horizontal="center" vertical="center"/>
    </xf>
    <xf numFmtId="164" fontId="20" fillId="12" borderId="0" xfId="0" applyNumberFormat="1" applyFont="1" applyFill="1" applyBorder="1" applyAlignment="1" applyProtection="1">
      <alignment horizontal="left" vertical="center" indent="4"/>
    </xf>
    <xf numFmtId="0" fontId="20" fillId="7" borderId="8" xfId="2" quotePrefix="1" applyNumberFormat="1" applyFont="1" applyFill="1" applyBorder="1" applyAlignment="1" applyProtection="1">
      <alignment horizontal="left" vertical="center"/>
    </xf>
    <xf numFmtId="0" fontId="20" fillId="7" borderId="7" xfId="2" quotePrefix="1" applyNumberFormat="1" applyFont="1" applyFill="1" applyBorder="1" applyAlignment="1" applyProtection="1">
      <alignment horizontal="left" vertical="center"/>
    </xf>
    <xf numFmtId="164" fontId="22" fillId="7" borderId="7" xfId="2" applyNumberFormat="1" applyFont="1" applyFill="1" applyBorder="1" applyAlignment="1" applyProtection="1">
      <alignment horizontal="left" vertical="center"/>
    </xf>
    <xf numFmtId="164" fontId="20" fillId="7" borderId="7" xfId="2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 applyProtection="1">
      <alignment horizontal="center" vertical="center"/>
    </xf>
    <xf numFmtId="169" fontId="7" fillId="7" borderId="14" xfId="0" applyNumberFormat="1" applyFont="1" applyFill="1" applyBorder="1" applyAlignment="1" applyProtection="1">
      <alignment horizontal="center" vertical="center"/>
    </xf>
    <xf numFmtId="164" fontId="22" fillId="43" borderId="0" xfId="0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left" vertical="center" indent="4"/>
    </xf>
    <xf numFmtId="0" fontId="20" fillId="7" borderId="11" xfId="2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wrapText="1" indent="5"/>
    </xf>
    <xf numFmtId="0" fontId="20" fillId="12" borderId="0" xfId="2" applyNumberFormat="1" applyFont="1" applyFill="1" applyBorder="1" applyAlignment="1">
      <alignment horizontal="left" vertical="center"/>
    </xf>
    <xf numFmtId="164" fontId="20" fillId="12" borderId="0" xfId="2" applyNumberFormat="1" applyFont="1" applyFill="1" applyBorder="1" applyAlignment="1" applyProtection="1">
      <alignment horizontal="left" vertical="center" indent="4"/>
    </xf>
    <xf numFmtId="164" fontId="20" fillId="12" borderId="0" xfId="2" applyNumberFormat="1" applyFont="1" applyFill="1" applyBorder="1" applyAlignment="1" applyProtection="1">
      <alignment horizontal="left" vertical="center"/>
    </xf>
    <xf numFmtId="169" fontId="7" fillId="12" borderId="0" xfId="3" applyNumberFormat="1" applyFont="1" applyFill="1" applyBorder="1" applyAlignment="1" applyProtection="1">
      <alignment horizontal="center" vertical="center"/>
    </xf>
    <xf numFmtId="164" fontId="22" fillId="43" borderId="1" xfId="0" applyNumberFormat="1" applyFont="1" applyFill="1" applyBorder="1" applyAlignment="1" applyProtection="1">
      <alignment horizontal="left" vertical="center" indent="2"/>
    </xf>
    <xf numFmtId="169" fontId="7" fillId="7" borderId="3" xfId="3" applyNumberFormat="1" applyFont="1" applyFill="1" applyBorder="1" applyAlignment="1" applyProtection="1">
      <alignment horizontal="center" vertical="center"/>
    </xf>
    <xf numFmtId="164" fontId="1" fillId="7" borderId="10" xfId="0" applyNumberFormat="1" applyFont="1" applyFill="1" applyBorder="1" applyAlignment="1">
      <alignment horizontal="left" vertical="center"/>
    </xf>
    <xf numFmtId="164" fontId="94" fillId="7" borderId="10" xfId="3" applyNumberFormat="1" applyFont="1" applyFill="1" applyBorder="1" applyAlignment="1">
      <alignment horizontal="left" vertical="center"/>
    </xf>
    <xf numFmtId="164" fontId="7" fillId="7" borderId="0" xfId="3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4"/>
    </xf>
    <xf numFmtId="164" fontId="7" fillId="7" borderId="0" xfId="3" applyNumberFormat="1" applyFont="1" applyFill="1" applyBorder="1" applyAlignment="1">
      <alignment horizontal="center" vertical="center"/>
    </xf>
    <xf numFmtId="169" fontId="20" fillId="7" borderId="3" xfId="3" applyNumberFormat="1" applyFont="1" applyFill="1" applyBorder="1" applyAlignment="1" applyProtection="1">
      <alignment horizontal="center" vertical="center"/>
    </xf>
    <xf numFmtId="1" fontId="97" fillId="0" borderId="0" xfId="2" applyNumberFormat="1" applyFont="1" applyFill="1" applyBorder="1" applyAlignment="1">
      <alignment horizontal="center" vertical="center"/>
    </xf>
    <xf numFmtId="0" fontId="20" fillId="7" borderId="0" xfId="3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 indent="4"/>
    </xf>
    <xf numFmtId="164" fontId="7" fillId="7" borderId="0" xfId="2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>
      <alignment horizontal="left" vertical="center" indent="4"/>
    </xf>
    <xf numFmtId="164" fontId="7" fillId="12" borderId="0" xfId="2" applyNumberFormat="1" applyFont="1" applyFill="1" applyBorder="1" applyAlignment="1" applyProtection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 indent="2"/>
    </xf>
    <xf numFmtId="164" fontId="20" fillId="7" borderId="7" xfId="0" applyNumberFormat="1" applyFont="1" applyFill="1" applyBorder="1" applyAlignment="1" applyProtection="1">
      <alignment horizontal="left" vertical="center"/>
    </xf>
    <xf numFmtId="0" fontId="20" fillId="7" borderId="17" xfId="2" applyNumberFormat="1" applyFont="1" applyFill="1" applyBorder="1" applyAlignment="1">
      <alignment horizontal="left" vertical="center"/>
    </xf>
    <xf numFmtId="0" fontId="20" fillId="7" borderId="16" xfId="2" applyNumberFormat="1" applyFont="1" applyFill="1" applyBorder="1" applyAlignment="1">
      <alignment horizontal="left" vertical="center"/>
    </xf>
    <xf numFmtId="164" fontId="7" fillId="7" borderId="16" xfId="0" applyNumberFormat="1" applyFont="1" applyFill="1" applyBorder="1" applyAlignment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 indent="4"/>
    </xf>
    <xf numFmtId="164" fontId="7" fillId="7" borderId="16" xfId="0" applyNumberFormat="1" applyFont="1" applyFill="1" applyBorder="1" applyAlignment="1" applyProtection="1">
      <alignment horizontal="center" vertical="center"/>
    </xf>
    <xf numFmtId="1" fontId="91" fillId="12" borderId="0" xfId="3" applyNumberFormat="1" applyFont="1" applyFill="1" applyBorder="1" applyAlignment="1">
      <alignment horizontal="center" vertical="center"/>
    </xf>
    <xf numFmtId="164" fontId="100" fillId="12" borderId="0" xfId="3" applyNumberFormat="1" applyFont="1" applyFill="1" applyBorder="1" applyAlignment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 indent="5"/>
    </xf>
    <xf numFmtId="164" fontId="20" fillId="7" borderId="16" xfId="2" applyNumberFormat="1" applyFont="1" applyFill="1" applyBorder="1" applyAlignment="1" applyProtection="1">
      <alignment horizontal="left" vertical="center" indent="5"/>
    </xf>
    <xf numFmtId="164" fontId="56" fillId="12" borderId="0" xfId="0" applyNumberFormat="1" applyFont="1" applyFill="1" applyBorder="1" applyAlignment="1">
      <alignment horizontal="left" vertical="center"/>
    </xf>
    <xf numFmtId="164" fontId="94" fillId="12" borderId="0" xfId="3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indent="6"/>
    </xf>
    <xf numFmtId="164" fontId="20" fillId="7" borderId="0" xfId="2" applyNumberFormat="1" applyFont="1" applyFill="1" applyBorder="1" applyAlignment="1" applyProtection="1">
      <alignment horizontal="left" vertical="center" wrapText="1" indent="4"/>
    </xf>
    <xf numFmtId="0" fontId="61" fillId="12" borderId="0" xfId="2" quotePrefix="1" applyNumberFormat="1" applyFont="1" applyFill="1" applyBorder="1" applyAlignment="1" applyProtection="1">
      <alignment horizontal="left" vertical="center"/>
    </xf>
    <xf numFmtId="0" fontId="61" fillId="12" borderId="0" xfId="2" applyNumberFormat="1" applyFont="1" applyFill="1" applyBorder="1" applyAlignment="1" applyProtection="1">
      <alignment horizontal="left" vertical="center"/>
    </xf>
    <xf numFmtId="164" fontId="61" fillId="12" borderId="0" xfId="0" applyNumberFormat="1" applyFont="1" applyFill="1" applyBorder="1" applyAlignment="1">
      <alignment horizontal="left" vertical="center"/>
    </xf>
    <xf numFmtId="164" fontId="61" fillId="12" borderId="0" xfId="0" applyNumberFormat="1" applyFont="1" applyFill="1" applyBorder="1" applyAlignment="1">
      <alignment horizontal="left" vertical="center" indent="2"/>
    </xf>
    <xf numFmtId="164" fontId="61" fillId="12" borderId="0" xfId="2" applyNumberFormat="1" applyFont="1" applyFill="1" applyBorder="1" applyAlignment="1" applyProtection="1">
      <alignment horizontal="left" vertical="center"/>
    </xf>
    <xf numFmtId="164" fontId="61" fillId="12" borderId="0" xfId="0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 applyProtection="1">
      <alignment horizontal="center" vertical="center"/>
    </xf>
    <xf numFmtId="0" fontId="20" fillId="7" borderId="8" xfId="3" applyNumberFormat="1" applyFont="1" applyFill="1" applyBorder="1" applyAlignment="1" applyProtection="1">
      <alignment horizontal="left" vertical="center"/>
    </xf>
    <xf numFmtId="0" fontId="20" fillId="7" borderId="7" xfId="3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7" borderId="17" xfId="2" quotePrefix="1" applyNumberFormat="1" applyFont="1" applyFill="1" applyBorder="1" applyAlignment="1" applyProtection="1">
      <alignment horizontal="left" vertical="center"/>
    </xf>
    <xf numFmtId="0" fontId="20" fillId="7" borderId="16" xfId="2" quotePrefix="1" applyNumberFormat="1" applyFont="1" applyFill="1" applyBorder="1" applyAlignment="1" applyProtection="1">
      <alignment horizontal="left" vertical="center"/>
    </xf>
    <xf numFmtId="164" fontId="1" fillId="7" borderId="16" xfId="2" applyNumberFormat="1" applyFont="1" applyFill="1" applyBorder="1" applyAlignment="1">
      <alignment horizontal="left" vertical="center"/>
    </xf>
    <xf numFmtId="164" fontId="7" fillId="7" borderId="16" xfId="2" applyNumberFormat="1" applyFont="1" applyFill="1" applyBorder="1" applyAlignment="1" applyProtection="1">
      <alignment horizontal="left" vertical="center"/>
    </xf>
    <xf numFmtId="164" fontId="7" fillId="7" borderId="16" xfId="2" applyNumberFormat="1" applyFont="1" applyFill="1" applyBorder="1" applyAlignment="1" applyProtection="1">
      <alignment horizontal="center" vertical="center"/>
    </xf>
    <xf numFmtId="164" fontId="56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6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101" fillId="0" borderId="0" xfId="4" applyFont="1" applyFill="1" applyAlignment="1" applyProtection="1">
      <alignment horizontal="left" wrapText="1" indent="1"/>
    </xf>
    <xf numFmtId="2" fontId="37" fillId="12" borderId="25" xfId="0" applyNumberFormat="1" applyFont="1" applyFill="1" applyBorder="1" applyAlignment="1">
      <alignment horizontal="center" vertical="center"/>
    </xf>
    <xf numFmtId="2" fontId="37" fillId="12" borderId="27" xfId="0" applyNumberFormat="1" applyFont="1" applyFill="1" applyBorder="1" applyAlignment="1">
      <alignment horizontal="center" vertical="center"/>
    </xf>
    <xf numFmtId="2" fontId="37" fillId="12" borderId="29" xfId="0" applyNumberFormat="1" applyFont="1" applyFill="1" applyBorder="1" applyAlignment="1">
      <alignment horizontal="center" vertical="center"/>
    </xf>
    <xf numFmtId="2" fontId="7" fillId="41" borderId="27" xfId="0" applyNumberFormat="1" applyFont="1" applyFill="1" applyBorder="1" applyAlignment="1">
      <alignment horizontal="center" vertical="center"/>
    </xf>
    <xf numFmtId="2" fontId="7" fillId="41" borderId="29" xfId="0" applyNumberFormat="1" applyFont="1" applyFill="1" applyBorder="1" applyAlignment="1">
      <alignment horizontal="center" vertical="center"/>
    </xf>
    <xf numFmtId="2" fontId="37" fillId="42" borderId="25" xfId="0" applyNumberFormat="1" applyFont="1" applyFill="1" applyBorder="1" applyAlignment="1">
      <alignment horizontal="center" vertical="center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22" fillId="39" borderId="8" xfId="0" applyFont="1" applyFill="1" applyBorder="1" applyAlignment="1">
      <alignment horizontal="center" vertical="center" wrapText="1"/>
    </xf>
    <xf numFmtId="164" fontId="22" fillId="39" borderId="7" xfId="0" applyFont="1" applyFill="1" applyBorder="1" applyAlignment="1">
      <alignment horizontal="center" vertical="center" wrapText="1"/>
    </xf>
    <xf numFmtId="164" fontId="22" fillId="39" borderId="14" xfId="0" applyFont="1" applyFill="1" applyBorder="1" applyAlignment="1">
      <alignment horizontal="center" vertical="center" wrapText="1"/>
    </xf>
    <xf numFmtId="164" fontId="22" fillId="39" borderId="17" xfId="0" applyFont="1" applyFill="1" applyBorder="1" applyAlignment="1">
      <alignment horizontal="center" vertical="center" wrapText="1"/>
    </xf>
    <xf numFmtId="164" fontId="22" fillId="39" borderId="16" xfId="0" applyFont="1" applyFill="1" applyBorder="1" applyAlignment="1">
      <alignment horizontal="center" vertical="center" wrapText="1"/>
    </xf>
    <xf numFmtId="164" fontId="22" fillId="39" borderId="19" xfId="0" applyFont="1" applyFill="1" applyBorder="1" applyAlignment="1">
      <alignment horizontal="center" vertical="center" wrapText="1"/>
    </xf>
    <xf numFmtId="164" fontId="37" fillId="10" borderId="27" xfId="0" applyFont="1" applyFill="1" applyBorder="1" applyAlignment="1">
      <alignment horizontal="center" vertical="center" wrapText="1"/>
    </xf>
    <xf numFmtId="164" fontId="37" fillId="10" borderId="28" xfId="0" applyFont="1" applyFill="1" applyBorder="1" applyAlignment="1">
      <alignment horizontal="center" vertical="center" wrapText="1"/>
    </xf>
    <xf numFmtId="164" fontId="37" fillId="10" borderId="29" xfId="0" applyFont="1" applyFill="1" applyBorder="1" applyAlignment="1">
      <alignment horizontal="center" vertical="center" wrapText="1"/>
    </xf>
    <xf numFmtId="164" fontId="22" fillId="14" borderId="27" xfId="0" applyFont="1" applyFill="1" applyBorder="1" applyAlignment="1">
      <alignment horizontal="center" vertical="center" wrapText="1"/>
    </xf>
    <xf numFmtId="164" fontId="22" fillId="14" borderId="28" xfId="0" applyFont="1" applyFill="1" applyBorder="1" applyAlignment="1">
      <alignment horizontal="center" vertical="center" wrapText="1"/>
    </xf>
    <xf numFmtId="164" fontId="22" fillId="14" borderId="29" xfId="0" applyFont="1" applyFill="1" applyBorder="1" applyAlignment="1">
      <alignment horizontal="center" vertical="center" wrapText="1"/>
    </xf>
    <xf numFmtId="164" fontId="37" fillId="25" borderId="12" xfId="0" applyFont="1" applyFill="1" applyBorder="1" applyAlignment="1">
      <alignment horizontal="center" vertical="center" wrapText="1"/>
    </xf>
    <xf numFmtId="164" fontId="37" fillId="25" borderId="15" xfId="0" applyFont="1" applyFill="1" applyBorder="1" applyAlignment="1">
      <alignment horizontal="center" vertical="center" wrapText="1"/>
    </xf>
    <xf numFmtId="164" fontId="37" fillId="25" borderId="22" xfId="0" applyFont="1" applyFill="1" applyBorder="1" applyAlignment="1">
      <alignment horizontal="center" vertical="center" wrapText="1"/>
    </xf>
    <xf numFmtId="164" fontId="77" fillId="30" borderId="12" xfId="0" applyFont="1" applyFill="1" applyBorder="1" applyAlignment="1">
      <alignment horizontal="center" vertical="center" wrapText="1"/>
    </xf>
    <xf numFmtId="164" fontId="77" fillId="30" borderId="15" xfId="0" applyFont="1" applyFill="1" applyBorder="1" applyAlignment="1">
      <alignment horizontal="center" vertical="center" wrapText="1"/>
    </xf>
    <xf numFmtId="164" fontId="77" fillId="30" borderId="22" xfId="0" applyFont="1" applyFill="1" applyBorder="1" applyAlignment="1">
      <alignment horizontal="center" vertical="center" wrapText="1"/>
    </xf>
    <xf numFmtId="164" fontId="37" fillId="33" borderId="12" xfId="0" applyFont="1" applyFill="1" applyBorder="1" applyAlignment="1">
      <alignment horizontal="center" vertical="center" wrapText="1"/>
    </xf>
    <xf numFmtId="164" fontId="37" fillId="33" borderId="15" xfId="0" applyFont="1" applyFill="1" applyBorder="1" applyAlignment="1">
      <alignment horizontal="center" vertical="center" wrapText="1"/>
    </xf>
    <xf numFmtId="164" fontId="37" fillId="33" borderId="22" xfId="0" applyFont="1" applyFill="1" applyBorder="1" applyAlignment="1">
      <alignment horizontal="center" vertical="center" wrapText="1"/>
    </xf>
    <xf numFmtId="164" fontId="37" fillId="0" borderId="12" xfId="0" applyFont="1" applyFill="1" applyBorder="1" applyAlignment="1">
      <alignment horizontal="center" vertical="center" wrapText="1"/>
    </xf>
    <xf numFmtId="164" fontId="37" fillId="0" borderId="15" xfId="0" applyFont="1" applyFill="1" applyBorder="1" applyAlignment="1">
      <alignment horizontal="center" vertical="center" wrapText="1"/>
    </xf>
    <xf numFmtId="164" fontId="37" fillId="0" borderId="22" xfId="0" applyFont="1" applyFill="1" applyBorder="1" applyAlignment="1">
      <alignment horizontal="center" vertical="center" wrapText="1"/>
    </xf>
    <xf numFmtId="164" fontId="37" fillId="17" borderId="12" xfId="0" applyFont="1" applyFill="1" applyBorder="1" applyAlignment="1">
      <alignment horizontal="center" vertical="center" wrapText="1"/>
    </xf>
    <xf numFmtId="164" fontId="37" fillId="17" borderId="15" xfId="0" applyFont="1" applyFill="1" applyBorder="1" applyAlignment="1">
      <alignment horizontal="center" vertical="center" wrapText="1"/>
    </xf>
    <xf numFmtId="164" fontId="37" fillId="17" borderId="22" xfId="0" applyFont="1" applyFill="1" applyBorder="1" applyAlignment="1">
      <alignment horizontal="center" vertical="center" wrapText="1"/>
    </xf>
    <xf numFmtId="164" fontId="37" fillId="40" borderId="12" xfId="0" applyFont="1" applyFill="1" applyBorder="1" applyAlignment="1">
      <alignment horizontal="center" vertical="center" wrapText="1"/>
    </xf>
    <xf numFmtId="164" fontId="77" fillId="40" borderId="15" xfId="0" applyFont="1" applyFill="1" applyBorder="1" applyAlignment="1">
      <alignment horizontal="center" vertical="center" wrapText="1"/>
    </xf>
    <xf numFmtId="164" fontId="77" fillId="40" borderId="22" xfId="0" applyFont="1" applyFill="1" applyBorder="1" applyAlignment="1">
      <alignment horizontal="center" vertical="center" wrapText="1"/>
    </xf>
    <xf numFmtId="164" fontId="37" fillId="29" borderId="12" xfId="0" applyFont="1" applyFill="1" applyBorder="1" applyAlignment="1">
      <alignment horizontal="center" vertical="center" wrapText="1"/>
    </xf>
    <xf numFmtId="164" fontId="37" fillId="29" borderId="15" xfId="0" applyFont="1" applyFill="1" applyBorder="1" applyAlignment="1">
      <alignment horizontal="center" vertical="center" wrapText="1"/>
    </xf>
    <xf numFmtId="164" fontId="37" fillId="29" borderId="22" xfId="0" applyFont="1" applyFill="1" applyBorder="1" applyAlignment="1">
      <alignment horizontal="center" vertical="center" wrapText="1"/>
    </xf>
    <xf numFmtId="164" fontId="7" fillId="22" borderId="12" xfId="0" applyFont="1" applyFill="1" applyBorder="1" applyAlignment="1">
      <alignment horizontal="center" vertical="center" textRotation="180" wrapText="1"/>
    </xf>
    <xf numFmtId="164" fontId="7" fillId="22" borderId="15" xfId="0" applyFont="1" applyFill="1" applyBorder="1" applyAlignment="1">
      <alignment horizontal="center" vertical="center" textRotation="180" wrapText="1"/>
    </xf>
    <xf numFmtId="164" fontId="7" fillId="22" borderId="22" xfId="0" applyFont="1" applyFill="1" applyBorder="1" applyAlignment="1">
      <alignment horizontal="center" vertical="center" textRotation="180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50" fillId="5" borderId="12" xfId="0" applyFont="1" applyFill="1" applyBorder="1" applyAlignment="1">
      <alignment horizontal="center" vertical="center" wrapText="1"/>
    </xf>
    <xf numFmtId="164" fontId="50" fillId="5" borderId="15" xfId="0" applyFont="1" applyFill="1" applyBorder="1" applyAlignment="1">
      <alignment horizontal="center" vertical="center" wrapText="1"/>
    </xf>
    <xf numFmtId="164" fontId="77" fillId="28" borderId="12" xfId="0" applyFont="1" applyFill="1" applyBorder="1" applyAlignment="1">
      <alignment horizontal="center" vertical="center" wrapText="1"/>
    </xf>
    <xf numFmtId="164" fontId="77" fillId="28" borderId="15" xfId="0" applyFont="1" applyFill="1" applyBorder="1" applyAlignment="1">
      <alignment horizontal="center" vertical="center" wrapText="1"/>
    </xf>
    <xf numFmtId="164" fontId="77" fillId="28" borderId="22" xfId="0" applyFont="1" applyFill="1" applyBorder="1" applyAlignment="1">
      <alignment horizontal="center" vertical="center" wrapText="1"/>
    </xf>
    <xf numFmtId="164" fontId="22" fillId="14" borderId="7" xfId="0" applyFont="1" applyFill="1" applyBorder="1" applyAlignment="1">
      <alignment horizontal="center" vertical="center" wrapText="1"/>
    </xf>
    <xf numFmtId="164" fontId="22" fillId="14" borderId="16" xfId="0" applyFont="1" applyFill="1" applyBorder="1" applyAlignment="1">
      <alignment horizontal="center" vertical="center" wrapText="1"/>
    </xf>
    <xf numFmtId="164" fontId="7" fillId="10" borderId="27" xfId="0" applyFont="1" applyFill="1" applyBorder="1" applyAlignment="1">
      <alignment horizontal="center" vertical="center" wrapText="1"/>
    </xf>
    <xf numFmtId="164" fontId="7" fillId="10" borderId="29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77" fillId="26" borderId="12" xfId="0" applyFont="1" applyFill="1" applyBorder="1" applyAlignment="1">
      <alignment horizontal="center" vertical="center" wrapText="1"/>
    </xf>
    <xf numFmtId="164" fontId="77" fillId="26" borderId="15" xfId="0" applyFont="1" applyFill="1" applyBorder="1" applyAlignment="1">
      <alignment horizontal="center" vertical="center" wrapText="1"/>
    </xf>
    <xf numFmtId="164" fontId="77" fillId="26" borderId="22" xfId="0" applyFont="1" applyFill="1" applyBorder="1" applyAlignment="1">
      <alignment horizontal="center" vertical="center" wrapText="1"/>
    </xf>
    <xf numFmtId="164" fontId="7" fillId="10" borderId="28" xfId="0" applyFont="1" applyFill="1" applyBorder="1" applyAlignment="1">
      <alignment horizontal="center" vertical="center" wrapText="1"/>
    </xf>
    <xf numFmtId="164" fontId="37" fillId="34" borderId="12" xfId="0" applyFont="1" applyFill="1" applyBorder="1" applyAlignment="1">
      <alignment horizontal="center" vertical="center" wrapText="1"/>
    </xf>
    <xf numFmtId="164" fontId="37" fillId="34" borderId="15" xfId="0" applyFont="1" applyFill="1" applyBorder="1" applyAlignment="1">
      <alignment horizontal="center" vertical="center" wrapText="1"/>
    </xf>
    <xf numFmtId="164" fontId="37" fillId="34" borderId="22" xfId="0" applyFont="1" applyFill="1" applyBorder="1" applyAlignment="1">
      <alignment horizontal="center" vertical="center" wrapText="1"/>
    </xf>
    <xf numFmtId="164" fontId="60" fillId="15" borderId="8" xfId="0" applyFont="1" applyFill="1" applyBorder="1" applyAlignment="1">
      <alignment horizontal="center" vertical="center" wrapText="1"/>
    </xf>
    <xf numFmtId="164" fontId="60" fillId="15" borderId="14" xfId="0" applyFont="1" applyFill="1" applyBorder="1" applyAlignment="1">
      <alignment horizontal="center" vertical="center" wrapText="1"/>
    </xf>
    <xf numFmtId="164" fontId="60" fillId="15" borderId="11" xfId="0" applyFont="1" applyFill="1" applyBorder="1" applyAlignment="1">
      <alignment horizontal="center" vertical="center" wrapText="1"/>
    </xf>
    <xf numFmtId="164" fontId="60" fillId="15" borderId="6" xfId="0" applyFont="1" applyFill="1" applyBorder="1" applyAlignment="1">
      <alignment horizontal="center" vertical="center" wrapText="1"/>
    </xf>
    <xf numFmtId="164" fontId="60" fillId="15" borderId="17" xfId="0" applyFont="1" applyFill="1" applyBorder="1" applyAlignment="1">
      <alignment horizontal="center" vertical="center" wrapText="1"/>
    </xf>
    <xf numFmtId="164" fontId="60" fillId="15" borderId="19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27" fillId="14" borderId="14" xfId="0" applyFont="1" applyFill="1" applyBorder="1" applyAlignment="1">
      <alignment horizontal="center" vertical="center" wrapText="1"/>
    </xf>
    <xf numFmtId="164" fontId="27" fillId="14" borderId="17" xfId="0" applyFont="1" applyFill="1" applyBorder="1" applyAlignment="1">
      <alignment horizontal="center" vertical="center" wrapText="1"/>
    </xf>
    <xf numFmtId="164" fontId="27" fillId="14" borderId="19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37" fillId="4" borderId="25" xfId="0" applyFont="1" applyFill="1" applyBorder="1" applyAlignment="1">
      <alignment horizontal="center" vertical="center" wrapText="1"/>
    </xf>
    <xf numFmtId="164" fontId="37" fillId="4" borderId="25" xfId="0" applyFont="1" applyFill="1" applyBorder="1" applyAlignment="1">
      <alignment horizontal="center" vertical="center"/>
    </xf>
    <xf numFmtId="164" fontId="22" fillId="14" borderId="14" xfId="0" applyFont="1" applyFill="1" applyBorder="1" applyAlignment="1">
      <alignment horizontal="center" vertical="center" wrapText="1"/>
    </xf>
    <xf numFmtId="164" fontId="22" fillId="14" borderId="19" xfId="0" applyFont="1" applyFill="1" applyBorder="1" applyAlignment="1">
      <alignment horizontal="center" vertical="center" wrapText="1"/>
    </xf>
    <xf numFmtId="164" fontId="37" fillId="21" borderId="12" xfId="0" applyFont="1" applyFill="1" applyBorder="1" applyAlignment="1">
      <alignment horizontal="center" vertical="center" wrapText="1"/>
    </xf>
    <xf numFmtId="164" fontId="37" fillId="21" borderId="15" xfId="0" applyFont="1" applyFill="1" applyBorder="1" applyAlignment="1">
      <alignment horizontal="center" vertical="center" wrapText="1"/>
    </xf>
    <xf numFmtId="164" fontId="37" fillId="21" borderId="22" xfId="0" applyFont="1" applyFill="1" applyBorder="1" applyAlignment="1">
      <alignment horizontal="center" vertical="center" wrapText="1"/>
    </xf>
    <xf numFmtId="164" fontId="77" fillId="24" borderId="12" xfId="0" applyFont="1" applyFill="1" applyBorder="1" applyAlignment="1">
      <alignment horizontal="center" vertical="center" wrapText="1"/>
    </xf>
    <xf numFmtId="164" fontId="77" fillId="24" borderId="15" xfId="0" applyFont="1" applyFill="1" applyBorder="1" applyAlignment="1">
      <alignment horizontal="center" vertical="center" wrapText="1"/>
    </xf>
    <xf numFmtId="164" fontId="77" fillId="24" borderId="22" xfId="0" applyFont="1" applyFill="1" applyBorder="1" applyAlignment="1">
      <alignment horizontal="center" vertical="center" wrapText="1"/>
    </xf>
    <xf numFmtId="164" fontId="46" fillId="0" borderId="8" xfId="0" applyFont="1" applyBorder="1" applyAlignment="1">
      <alignment horizontal="center" vertical="center" wrapText="1"/>
    </xf>
    <xf numFmtId="164" fontId="46" fillId="0" borderId="7" xfId="0" applyFont="1" applyBorder="1" applyAlignment="1">
      <alignment horizontal="center" vertical="center" wrapText="1"/>
    </xf>
    <xf numFmtId="164" fontId="46" fillId="0" borderId="14" xfId="0" applyFont="1" applyBorder="1" applyAlignment="1">
      <alignment horizontal="center" vertical="center" wrapText="1"/>
    </xf>
    <xf numFmtId="164" fontId="46" fillId="0" borderId="17" xfId="0" applyFont="1" applyBorder="1" applyAlignment="1">
      <alignment horizontal="center" vertical="center" wrapText="1"/>
    </xf>
    <xf numFmtId="164" fontId="46" fillId="0" borderId="16" xfId="0" applyFont="1" applyBorder="1" applyAlignment="1">
      <alignment horizontal="center" vertical="center" wrapText="1"/>
    </xf>
    <xf numFmtId="164" fontId="46" fillId="0" borderId="19" xfId="0" applyFont="1" applyBorder="1" applyAlignment="1">
      <alignment horizontal="center" vertical="center" wrapText="1"/>
    </xf>
    <xf numFmtId="164" fontId="59" fillId="23" borderId="8" xfId="0" applyFont="1" applyFill="1" applyBorder="1" applyAlignment="1">
      <alignment horizontal="center" vertical="center" wrapText="1"/>
    </xf>
    <xf numFmtId="164" fontId="59" fillId="23" borderId="7" xfId="0" applyFont="1" applyFill="1" applyBorder="1" applyAlignment="1">
      <alignment horizontal="center" vertical="center" wrapText="1"/>
    </xf>
    <xf numFmtId="164" fontId="59" fillId="23" borderId="11" xfId="0" applyFont="1" applyFill="1" applyBorder="1" applyAlignment="1">
      <alignment horizontal="center" vertical="center" wrapText="1"/>
    </xf>
    <xf numFmtId="164" fontId="59" fillId="23" borderId="0" xfId="0" applyFont="1" applyFill="1" applyBorder="1" applyAlignment="1">
      <alignment horizontal="center" vertical="center" wrapText="1"/>
    </xf>
    <xf numFmtId="164" fontId="59" fillId="23" borderId="17" xfId="0" applyFont="1" applyFill="1" applyBorder="1" applyAlignment="1">
      <alignment horizontal="center" vertical="center" wrapText="1"/>
    </xf>
    <xf numFmtId="164" fontId="59" fillId="23" borderId="16" xfId="0" applyFont="1" applyFill="1" applyBorder="1" applyAlignment="1">
      <alignment horizontal="center" vertical="center" wrapText="1"/>
    </xf>
    <xf numFmtId="164" fontId="22" fillId="14" borderId="8" xfId="0" applyFont="1" applyFill="1" applyBorder="1" applyAlignment="1">
      <alignment horizontal="center" vertical="center" wrapText="1"/>
    </xf>
    <xf numFmtId="164" fontId="22" fillId="14" borderId="11" xfId="0" applyFont="1" applyFill="1" applyBorder="1" applyAlignment="1">
      <alignment horizontal="center" vertical="center" wrapText="1"/>
    </xf>
    <xf numFmtId="164" fontId="22" fillId="14" borderId="0" xfId="0" applyFont="1" applyFill="1" applyBorder="1" applyAlignment="1">
      <alignment horizontal="center" vertical="center" wrapText="1"/>
    </xf>
    <xf numFmtId="164" fontId="22" fillId="14" borderId="17" xfId="0" applyFont="1" applyFill="1" applyBorder="1" applyAlignment="1">
      <alignment horizontal="center" vertical="center" wrapText="1"/>
    </xf>
    <xf numFmtId="164" fontId="37" fillId="4" borderId="0" xfId="0" applyFont="1" applyFill="1" applyBorder="1" applyAlignment="1">
      <alignment horizontal="center" vertical="center"/>
    </xf>
    <xf numFmtId="164" fontId="37" fillId="31" borderId="11" xfId="0" applyFont="1" applyFill="1" applyBorder="1" applyAlignment="1">
      <alignment horizontal="center" vertical="center" wrapText="1"/>
    </xf>
    <xf numFmtId="164" fontId="37" fillId="31" borderId="6" xfId="0" applyFont="1" applyFill="1" applyBorder="1" applyAlignment="1">
      <alignment horizontal="center" vertical="center" wrapText="1"/>
    </xf>
    <xf numFmtId="164" fontId="37" fillId="31" borderId="17" xfId="0" applyFont="1" applyFill="1" applyBorder="1" applyAlignment="1">
      <alignment horizontal="center" vertical="center" wrapText="1"/>
    </xf>
    <xf numFmtId="164" fontId="37" fillId="31" borderId="19" xfId="0" applyFont="1" applyFill="1" applyBorder="1" applyAlignment="1">
      <alignment horizontal="center" vertical="center" wrapText="1"/>
    </xf>
    <xf numFmtId="164" fontId="77" fillId="27" borderId="12" xfId="0" applyFont="1" applyFill="1" applyBorder="1" applyAlignment="1">
      <alignment horizontal="center" vertical="center" wrapText="1"/>
    </xf>
    <xf numFmtId="164" fontId="77" fillId="27" borderId="15" xfId="0" applyFont="1" applyFill="1" applyBorder="1" applyAlignment="1">
      <alignment horizontal="center" vertical="center" wrapText="1"/>
    </xf>
    <xf numFmtId="164" fontId="77" fillId="27" borderId="22" xfId="0" applyFont="1" applyFill="1" applyBorder="1" applyAlignment="1">
      <alignment horizontal="center" vertical="center" wrapText="1"/>
    </xf>
    <xf numFmtId="164" fontId="77" fillId="35" borderId="12" xfId="0" applyFont="1" applyFill="1" applyBorder="1" applyAlignment="1">
      <alignment horizontal="center" vertical="center" wrapText="1"/>
    </xf>
    <xf numFmtId="164" fontId="77" fillId="35" borderId="15" xfId="0" applyFont="1" applyFill="1" applyBorder="1" applyAlignment="1">
      <alignment horizontal="center" vertical="center" wrapText="1"/>
    </xf>
    <xf numFmtId="164" fontId="77" fillId="35" borderId="22" xfId="0" applyFont="1" applyFill="1" applyBorder="1" applyAlignment="1">
      <alignment horizontal="center" vertical="center" wrapText="1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164" fontId="55" fillId="5" borderId="10" xfId="2" applyNumberFormat="1" applyFont="1" applyFill="1" applyBorder="1" applyAlignment="1">
      <alignment horizontal="center" vertical="center"/>
    </xf>
    <xf numFmtId="164" fontId="55" fillId="5" borderId="0" xfId="2" applyNumberFormat="1" applyFont="1" applyFill="1" applyBorder="1" applyAlignment="1">
      <alignment horizontal="center" vertical="center"/>
    </xf>
    <xf numFmtId="164" fontId="55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8" fillId="5" borderId="10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3" xfId="0" applyNumberFormat="1" applyFont="1" applyFill="1" applyBorder="1" applyAlignment="1">
      <alignment horizontal="center" vertical="center"/>
    </xf>
    <xf numFmtId="164" fontId="95" fillId="6" borderId="30" xfId="2" applyNumberFormat="1" applyFont="1" applyFill="1" applyBorder="1" applyAlignment="1">
      <alignment horizontal="center" vertical="center"/>
    </xf>
    <xf numFmtId="164" fontId="95" fillId="6" borderId="4" xfId="2" quotePrefix="1" applyNumberFormat="1" applyFont="1" applyFill="1" applyBorder="1" applyAlignment="1">
      <alignment horizontal="center" vertical="center"/>
    </xf>
    <xf numFmtId="164" fontId="95" fillId="6" borderId="5" xfId="2" quotePrefix="1" applyNumberFormat="1" applyFont="1" applyFill="1" applyBorder="1" applyAlignment="1">
      <alignment horizontal="center" vertical="center"/>
    </xf>
    <xf numFmtId="164" fontId="21" fillId="12" borderId="0" xfId="2" applyNumberFormat="1" applyFont="1" applyFill="1" applyBorder="1" applyAlignment="1">
      <alignment horizontal="center" vertical="center"/>
    </xf>
    <xf numFmtId="164" fontId="58" fillId="0" borderId="0" xfId="2" applyFont="1" applyFill="1" applyBorder="1" applyAlignment="1">
      <alignment horizontal="center" vertical="center"/>
    </xf>
    <xf numFmtId="164" fontId="3" fillId="32" borderId="0" xfId="0" applyFont="1" applyFill="1" applyAlignment="1">
      <alignment horizontal="left" indent="1"/>
    </xf>
    <xf numFmtId="164" fontId="2" fillId="32" borderId="0" xfId="0" applyNumberFormat="1" applyFont="1" applyFill="1" applyAlignment="1" applyProtection="1">
      <alignment horizontal="left" indent="1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19</xdr:row>
          <xdr:rowOff>123825</xdr:rowOff>
        </xdr:from>
        <xdr:to>
          <xdr:col>7</xdr:col>
          <xdr:colOff>228600</xdr:colOff>
          <xdr:row>24</xdr:row>
          <xdr:rowOff>66675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819150</xdr:colOff>
          <xdr:row>12</xdr:row>
          <xdr:rowOff>123825</xdr:rowOff>
        </xdr:from>
        <xdr:to>
          <xdr:col>7</xdr:col>
          <xdr:colOff>209550</xdr:colOff>
          <xdr:row>16</xdr:row>
          <xdr:rowOff>47625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3518389</xdr:colOff>
          <xdr:row>16</xdr:row>
          <xdr:rowOff>112834</xdr:rowOff>
        </xdr:from>
        <xdr:to>
          <xdr:col>2</xdr:col>
          <xdr:colOff>4147039</xdr:colOff>
          <xdr:row>19</xdr:row>
          <xdr:rowOff>93784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3480291</xdr:colOff>
          <xdr:row>20</xdr:row>
          <xdr:rowOff>131319</xdr:rowOff>
        </xdr:from>
        <xdr:to>
          <xdr:col>2</xdr:col>
          <xdr:colOff>4183675</xdr:colOff>
          <xdr:row>23</xdr:row>
          <xdr:rowOff>161189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3194538</xdr:colOff>
          <xdr:row>9</xdr:row>
          <xdr:rowOff>117231</xdr:rowOff>
        </xdr:from>
        <xdr:to>
          <xdr:col>2</xdr:col>
          <xdr:colOff>4108938</xdr:colOff>
          <xdr:row>13</xdr:row>
          <xdr:rowOff>135548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3067050</xdr:colOff>
          <xdr:row>6</xdr:row>
          <xdr:rowOff>228600</xdr:rowOff>
        </xdr:from>
        <xdr:to>
          <xdr:col>2</xdr:col>
          <xdr:colOff>3981450</xdr:colOff>
          <xdr:row>10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2.xml"/><Relationship Id="rId7" Type="http://schemas.openxmlformats.org/officeDocument/2006/relationships/package" Target="../embeddings/Microsoft_PowerPoint_Presentation2.ppt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6.emf"/><Relationship Id="rId5" Type="http://schemas.openxmlformats.org/officeDocument/2006/relationships/package" Target="../embeddings/Microsoft_PowerPoint_Presentation1.pptx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4.docx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8.emf"/><Relationship Id="rId5" Type="http://schemas.openxmlformats.org/officeDocument/2006/relationships/package" Target="../embeddings/Microsoft_PowerPoint_Presentation3.pptx"/><Relationship Id="rId10" Type="http://schemas.openxmlformats.org/officeDocument/2006/relationships/image" Target="../media/image10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PowerPoint_Presentation5.ppt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1.emf"/><Relationship Id="rId4" Type="http://schemas.openxmlformats.org/officeDocument/2006/relationships/package" Target="../embeddings/Microsoft_PowerPoint_Presentation6.ppt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11"/>
  <sheetViews>
    <sheetView zoomScaleNormal="100" workbookViewId="0">
      <selection activeCell="D4" sqref="D4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0" width="5" style="1" customWidth="1"/>
    <col min="11" max="11" width="0.33203125" style="1" customWidth="1"/>
    <col min="12" max="15" width="5" style="1" customWidth="1"/>
    <col min="16" max="16" width="0.33203125" style="1" customWidth="1"/>
    <col min="17" max="20" width="5" style="1" customWidth="1"/>
    <col min="21" max="21" width="0.33203125" style="1" customWidth="1"/>
    <col min="22" max="25" width="5" style="1" customWidth="1"/>
    <col min="26" max="26" width="0.33203125" style="1" customWidth="1"/>
    <col min="27" max="29" width="4.109375" style="1" customWidth="1"/>
    <col min="30" max="30" width="0.33203125" style="1" customWidth="1"/>
    <col min="31" max="252" width="8.109375" style="1"/>
    <col min="253" max="253" width="0.33203125" style="1" customWidth="1"/>
    <col min="254" max="254" width="10.109375" style="1" customWidth="1"/>
    <col min="255" max="255" width="0.33203125" style="1" customWidth="1"/>
    <col min="256" max="256" width="7.21875" style="1" customWidth="1"/>
    <col min="257" max="257" width="5.21875" style="1" customWidth="1"/>
    <col min="258" max="258" width="0.33203125" style="1" customWidth="1"/>
    <col min="259" max="263" width="5" style="1" customWidth="1"/>
    <col min="264" max="264" width="0.33203125" style="1" customWidth="1"/>
    <col min="265" max="269" width="5" style="1" customWidth="1"/>
    <col min="270" max="270" width="0.33203125" style="1" customWidth="1"/>
    <col min="271" max="275" width="5" style="1" customWidth="1"/>
    <col min="276" max="276" width="0.33203125" style="1" customWidth="1"/>
    <col min="277" max="281" width="5" style="1" customWidth="1"/>
    <col min="282" max="282" width="0.33203125" style="1" customWidth="1"/>
    <col min="283" max="285" width="4.109375" style="1" customWidth="1"/>
    <col min="286" max="286" width="0.33203125" style="1" customWidth="1"/>
    <col min="287" max="508" width="8.109375" style="1"/>
    <col min="509" max="509" width="0.33203125" style="1" customWidth="1"/>
    <col min="510" max="510" width="10.109375" style="1" customWidth="1"/>
    <col min="511" max="511" width="0.33203125" style="1" customWidth="1"/>
    <col min="512" max="512" width="7.21875" style="1" customWidth="1"/>
    <col min="513" max="513" width="5.21875" style="1" customWidth="1"/>
    <col min="514" max="514" width="0.33203125" style="1" customWidth="1"/>
    <col min="515" max="519" width="5" style="1" customWidth="1"/>
    <col min="520" max="520" width="0.33203125" style="1" customWidth="1"/>
    <col min="521" max="525" width="5" style="1" customWidth="1"/>
    <col min="526" max="526" width="0.33203125" style="1" customWidth="1"/>
    <col min="527" max="531" width="5" style="1" customWidth="1"/>
    <col min="532" max="532" width="0.33203125" style="1" customWidth="1"/>
    <col min="533" max="537" width="5" style="1" customWidth="1"/>
    <col min="538" max="538" width="0.33203125" style="1" customWidth="1"/>
    <col min="539" max="541" width="4.109375" style="1" customWidth="1"/>
    <col min="542" max="542" width="0.33203125" style="1" customWidth="1"/>
    <col min="543" max="764" width="8.109375" style="1"/>
    <col min="765" max="765" width="0.33203125" style="1" customWidth="1"/>
    <col min="766" max="766" width="10.109375" style="1" customWidth="1"/>
    <col min="767" max="767" width="0.33203125" style="1" customWidth="1"/>
    <col min="768" max="768" width="7.21875" style="1" customWidth="1"/>
    <col min="769" max="769" width="5.21875" style="1" customWidth="1"/>
    <col min="770" max="770" width="0.33203125" style="1" customWidth="1"/>
    <col min="771" max="775" width="5" style="1" customWidth="1"/>
    <col min="776" max="776" width="0.33203125" style="1" customWidth="1"/>
    <col min="777" max="781" width="5" style="1" customWidth="1"/>
    <col min="782" max="782" width="0.33203125" style="1" customWidth="1"/>
    <col min="783" max="787" width="5" style="1" customWidth="1"/>
    <col min="788" max="788" width="0.33203125" style="1" customWidth="1"/>
    <col min="789" max="793" width="5" style="1" customWidth="1"/>
    <col min="794" max="794" width="0.33203125" style="1" customWidth="1"/>
    <col min="795" max="797" width="4.109375" style="1" customWidth="1"/>
    <col min="798" max="798" width="0.33203125" style="1" customWidth="1"/>
    <col min="799" max="1020" width="8.109375" style="1"/>
    <col min="1021" max="1021" width="0.33203125" style="1" customWidth="1"/>
    <col min="1022" max="1022" width="10.109375" style="1" customWidth="1"/>
    <col min="1023" max="1023" width="0.33203125" style="1" customWidth="1"/>
    <col min="1024" max="1024" width="7.21875" style="1" customWidth="1"/>
    <col min="1025" max="1025" width="5.21875" style="1" customWidth="1"/>
    <col min="1026" max="1026" width="0.33203125" style="1" customWidth="1"/>
    <col min="1027" max="1031" width="5" style="1" customWidth="1"/>
    <col min="1032" max="1032" width="0.33203125" style="1" customWidth="1"/>
    <col min="1033" max="1037" width="5" style="1" customWidth="1"/>
    <col min="1038" max="1038" width="0.33203125" style="1" customWidth="1"/>
    <col min="1039" max="1043" width="5" style="1" customWidth="1"/>
    <col min="1044" max="1044" width="0.33203125" style="1" customWidth="1"/>
    <col min="1045" max="1049" width="5" style="1" customWidth="1"/>
    <col min="1050" max="1050" width="0.33203125" style="1" customWidth="1"/>
    <col min="1051" max="1053" width="4.109375" style="1" customWidth="1"/>
    <col min="1054" max="1054" width="0.33203125" style="1" customWidth="1"/>
    <col min="1055" max="1276" width="8.109375" style="1"/>
    <col min="1277" max="1277" width="0.33203125" style="1" customWidth="1"/>
    <col min="1278" max="1278" width="10.109375" style="1" customWidth="1"/>
    <col min="1279" max="1279" width="0.33203125" style="1" customWidth="1"/>
    <col min="1280" max="1280" width="7.21875" style="1" customWidth="1"/>
    <col min="1281" max="1281" width="5.21875" style="1" customWidth="1"/>
    <col min="1282" max="1282" width="0.33203125" style="1" customWidth="1"/>
    <col min="1283" max="1287" width="5" style="1" customWidth="1"/>
    <col min="1288" max="1288" width="0.33203125" style="1" customWidth="1"/>
    <col min="1289" max="1293" width="5" style="1" customWidth="1"/>
    <col min="1294" max="1294" width="0.33203125" style="1" customWidth="1"/>
    <col min="1295" max="1299" width="5" style="1" customWidth="1"/>
    <col min="1300" max="1300" width="0.33203125" style="1" customWidth="1"/>
    <col min="1301" max="1305" width="5" style="1" customWidth="1"/>
    <col min="1306" max="1306" width="0.33203125" style="1" customWidth="1"/>
    <col min="1307" max="1309" width="4.109375" style="1" customWidth="1"/>
    <col min="1310" max="1310" width="0.33203125" style="1" customWidth="1"/>
    <col min="1311" max="1532" width="8.109375" style="1"/>
    <col min="1533" max="1533" width="0.33203125" style="1" customWidth="1"/>
    <col min="1534" max="1534" width="10.109375" style="1" customWidth="1"/>
    <col min="1535" max="1535" width="0.33203125" style="1" customWidth="1"/>
    <col min="1536" max="1536" width="7.21875" style="1" customWidth="1"/>
    <col min="1537" max="1537" width="5.21875" style="1" customWidth="1"/>
    <col min="1538" max="1538" width="0.33203125" style="1" customWidth="1"/>
    <col min="1539" max="1543" width="5" style="1" customWidth="1"/>
    <col min="1544" max="1544" width="0.33203125" style="1" customWidth="1"/>
    <col min="1545" max="1549" width="5" style="1" customWidth="1"/>
    <col min="1550" max="1550" width="0.33203125" style="1" customWidth="1"/>
    <col min="1551" max="1555" width="5" style="1" customWidth="1"/>
    <col min="1556" max="1556" width="0.33203125" style="1" customWidth="1"/>
    <col min="1557" max="1561" width="5" style="1" customWidth="1"/>
    <col min="1562" max="1562" width="0.33203125" style="1" customWidth="1"/>
    <col min="1563" max="1565" width="4.109375" style="1" customWidth="1"/>
    <col min="1566" max="1566" width="0.33203125" style="1" customWidth="1"/>
    <col min="1567" max="1788" width="8.109375" style="1"/>
    <col min="1789" max="1789" width="0.33203125" style="1" customWidth="1"/>
    <col min="1790" max="1790" width="10.109375" style="1" customWidth="1"/>
    <col min="1791" max="1791" width="0.33203125" style="1" customWidth="1"/>
    <col min="1792" max="1792" width="7.21875" style="1" customWidth="1"/>
    <col min="1793" max="1793" width="5.21875" style="1" customWidth="1"/>
    <col min="1794" max="1794" width="0.33203125" style="1" customWidth="1"/>
    <col min="1795" max="1799" width="5" style="1" customWidth="1"/>
    <col min="1800" max="1800" width="0.33203125" style="1" customWidth="1"/>
    <col min="1801" max="1805" width="5" style="1" customWidth="1"/>
    <col min="1806" max="1806" width="0.33203125" style="1" customWidth="1"/>
    <col min="1807" max="1811" width="5" style="1" customWidth="1"/>
    <col min="1812" max="1812" width="0.33203125" style="1" customWidth="1"/>
    <col min="1813" max="1817" width="5" style="1" customWidth="1"/>
    <col min="1818" max="1818" width="0.33203125" style="1" customWidth="1"/>
    <col min="1819" max="1821" width="4.109375" style="1" customWidth="1"/>
    <col min="1822" max="1822" width="0.33203125" style="1" customWidth="1"/>
    <col min="1823" max="2044" width="8.109375" style="1"/>
    <col min="2045" max="2045" width="0.33203125" style="1" customWidth="1"/>
    <col min="2046" max="2046" width="10.109375" style="1" customWidth="1"/>
    <col min="2047" max="2047" width="0.33203125" style="1" customWidth="1"/>
    <col min="2048" max="2048" width="7.21875" style="1" customWidth="1"/>
    <col min="2049" max="2049" width="5.21875" style="1" customWidth="1"/>
    <col min="2050" max="2050" width="0.33203125" style="1" customWidth="1"/>
    <col min="2051" max="2055" width="5" style="1" customWidth="1"/>
    <col min="2056" max="2056" width="0.33203125" style="1" customWidth="1"/>
    <col min="2057" max="2061" width="5" style="1" customWidth="1"/>
    <col min="2062" max="2062" width="0.33203125" style="1" customWidth="1"/>
    <col min="2063" max="2067" width="5" style="1" customWidth="1"/>
    <col min="2068" max="2068" width="0.33203125" style="1" customWidth="1"/>
    <col min="2069" max="2073" width="5" style="1" customWidth="1"/>
    <col min="2074" max="2074" width="0.33203125" style="1" customWidth="1"/>
    <col min="2075" max="2077" width="4.109375" style="1" customWidth="1"/>
    <col min="2078" max="2078" width="0.33203125" style="1" customWidth="1"/>
    <col min="2079" max="2300" width="8.109375" style="1"/>
    <col min="2301" max="2301" width="0.33203125" style="1" customWidth="1"/>
    <col min="2302" max="2302" width="10.109375" style="1" customWidth="1"/>
    <col min="2303" max="2303" width="0.33203125" style="1" customWidth="1"/>
    <col min="2304" max="2304" width="7.21875" style="1" customWidth="1"/>
    <col min="2305" max="2305" width="5.21875" style="1" customWidth="1"/>
    <col min="2306" max="2306" width="0.33203125" style="1" customWidth="1"/>
    <col min="2307" max="2311" width="5" style="1" customWidth="1"/>
    <col min="2312" max="2312" width="0.33203125" style="1" customWidth="1"/>
    <col min="2313" max="2317" width="5" style="1" customWidth="1"/>
    <col min="2318" max="2318" width="0.33203125" style="1" customWidth="1"/>
    <col min="2319" max="2323" width="5" style="1" customWidth="1"/>
    <col min="2324" max="2324" width="0.33203125" style="1" customWidth="1"/>
    <col min="2325" max="2329" width="5" style="1" customWidth="1"/>
    <col min="2330" max="2330" width="0.33203125" style="1" customWidth="1"/>
    <col min="2331" max="2333" width="4.109375" style="1" customWidth="1"/>
    <col min="2334" max="2334" width="0.33203125" style="1" customWidth="1"/>
    <col min="2335" max="2556" width="8.109375" style="1"/>
    <col min="2557" max="2557" width="0.33203125" style="1" customWidth="1"/>
    <col min="2558" max="2558" width="10.109375" style="1" customWidth="1"/>
    <col min="2559" max="2559" width="0.33203125" style="1" customWidth="1"/>
    <col min="2560" max="2560" width="7.21875" style="1" customWidth="1"/>
    <col min="2561" max="2561" width="5.21875" style="1" customWidth="1"/>
    <col min="2562" max="2562" width="0.33203125" style="1" customWidth="1"/>
    <col min="2563" max="2567" width="5" style="1" customWidth="1"/>
    <col min="2568" max="2568" width="0.33203125" style="1" customWidth="1"/>
    <col min="2569" max="2573" width="5" style="1" customWidth="1"/>
    <col min="2574" max="2574" width="0.33203125" style="1" customWidth="1"/>
    <col min="2575" max="2579" width="5" style="1" customWidth="1"/>
    <col min="2580" max="2580" width="0.33203125" style="1" customWidth="1"/>
    <col min="2581" max="2585" width="5" style="1" customWidth="1"/>
    <col min="2586" max="2586" width="0.33203125" style="1" customWidth="1"/>
    <col min="2587" max="2589" width="4.109375" style="1" customWidth="1"/>
    <col min="2590" max="2590" width="0.33203125" style="1" customWidth="1"/>
    <col min="2591" max="2812" width="8.109375" style="1"/>
    <col min="2813" max="2813" width="0.33203125" style="1" customWidth="1"/>
    <col min="2814" max="2814" width="10.109375" style="1" customWidth="1"/>
    <col min="2815" max="2815" width="0.33203125" style="1" customWidth="1"/>
    <col min="2816" max="2816" width="7.21875" style="1" customWidth="1"/>
    <col min="2817" max="2817" width="5.21875" style="1" customWidth="1"/>
    <col min="2818" max="2818" width="0.33203125" style="1" customWidth="1"/>
    <col min="2819" max="2823" width="5" style="1" customWidth="1"/>
    <col min="2824" max="2824" width="0.33203125" style="1" customWidth="1"/>
    <col min="2825" max="2829" width="5" style="1" customWidth="1"/>
    <col min="2830" max="2830" width="0.33203125" style="1" customWidth="1"/>
    <col min="2831" max="2835" width="5" style="1" customWidth="1"/>
    <col min="2836" max="2836" width="0.33203125" style="1" customWidth="1"/>
    <col min="2837" max="2841" width="5" style="1" customWidth="1"/>
    <col min="2842" max="2842" width="0.33203125" style="1" customWidth="1"/>
    <col min="2843" max="2845" width="4.109375" style="1" customWidth="1"/>
    <col min="2846" max="2846" width="0.33203125" style="1" customWidth="1"/>
    <col min="2847" max="3068" width="8.109375" style="1"/>
    <col min="3069" max="3069" width="0.33203125" style="1" customWidth="1"/>
    <col min="3070" max="3070" width="10.109375" style="1" customWidth="1"/>
    <col min="3071" max="3071" width="0.33203125" style="1" customWidth="1"/>
    <col min="3072" max="3072" width="7.21875" style="1" customWidth="1"/>
    <col min="3073" max="3073" width="5.21875" style="1" customWidth="1"/>
    <col min="3074" max="3074" width="0.33203125" style="1" customWidth="1"/>
    <col min="3075" max="3079" width="5" style="1" customWidth="1"/>
    <col min="3080" max="3080" width="0.33203125" style="1" customWidth="1"/>
    <col min="3081" max="3085" width="5" style="1" customWidth="1"/>
    <col min="3086" max="3086" width="0.33203125" style="1" customWidth="1"/>
    <col min="3087" max="3091" width="5" style="1" customWidth="1"/>
    <col min="3092" max="3092" width="0.33203125" style="1" customWidth="1"/>
    <col min="3093" max="3097" width="5" style="1" customWidth="1"/>
    <col min="3098" max="3098" width="0.33203125" style="1" customWidth="1"/>
    <col min="3099" max="3101" width="4.109375" style="1" customWidth="1"/>
    <col min="3102" max="3102" width="0.33203125" style="1" customWidth="1"/>
    <col min="3103" max="3324" width="8.109375" style="1"/>
    <col min="3325" max="3325" width="0.33203125" style="1" customWidth="1"/>
    <col min="3326" max="3326" width="10.109375" style="1" customWidth="1"/>
    <col min="3327" max="3327" width="0.33203125" style="1" customWidth="1"/>
    <col min="3328" max="3328" width="7.21875" style="1" customWidth="1"/>
    <col min="3329" max="3329" width="5.21875" style="1" customWidth="1"/>
    <col min="3330" max="3330" width="0.33203125" style="1" customWidth="1"/>
    <col min="3331" max="3335" width="5" style="1" customWidth="1"/>
    <col min="3336" max="3336" width="0.33203125" style="1" customWidth="1"/>
    <col min="3337" max="3341" width="5" style="1" customWidth="1"/>
    <col min="3342" max="3342" width="0.33203125" style="1" customWidth="1"/>
    <col min="3343" max="3347" width="5" style="1" customWidth="1"/>
    <col min="3348" max="3348" width="0.33203125" style="1" customWidth="1"/>
    <col min="3349" max="3353" width="5" style="1" customWidth="1"/>
    <col min="3354" max="3354" width="0.33203125" style="1" customWidth="1"/>
    <col min="3355" max="3357" width="4.109375" style="1" customWidth="1"/>
    <col min="3358" max="3358" width="0.33203125" style="1" customWidth="1"/>
    <col min="3359" max="3580" width="8.109375" style="1"/>
    <col min="3581" max="3581" width="0.33203125" style="1" customWidth="1"/>
    <col min="3582" max="3582" width="10.109375" style="1" customWidth="1"/>
    <col min="3583" max="3583" width="0.33203125" style="1" customWidth="1"/>
    <col min="3584" max="3584" width="7.21875" style="1" customWidth="1"/>
    <col min="3585" max="3585" width="5.21875" style="1" customWidth="1"/>
    <col min="3586" max="3586" width="0.33203125" style="1" customWidth="1"/>
    <col min="3587" max="3591" width="5" style="1" customWidth="1"/>
    <col min="3592" max="3592" width="0.33203125" style="1" customWidth="1"/>
    <col min="3593" max="3597" width="5" style="1" customWidth="1"/>
    <col min="3598" max="3598" width="0.33203125" style="1" customWidth="1"/>
    <col min="3599" max="3603" width="5" style="1" customWidth="1"/>
    <col min="3604" max="3604" width="0.33203125" style="1" customWidth="1"/>
    <col min="3605" max="3609" width="5" style="1" customWidth="1"/>
    <col min="3610" max="3610" width="0.33203125" style="1" customWidth="1"/>
    <col min="3611" max="3613" width="4.109375" style="1" customWidth="1"/>
    <col min="3614" max="3614" width="0.33203125" style="1" customWidth="1"/>
    <col min="3615" max="3836" width="8.109375" style="1"/>
    <col min="3837" max="3837" width="0.33203125" style="1" customWidth="1"/>
    <col min="3838" max="3838" width="10.109375" style="1" customWidth="1"/>
    <col min="3839" max="3839" width="0.33203125" style="1" customWidth="1"/>
    <col min="3840" max="3840" width="7.21875" style="1" customWidth="1"/>
    <col min="3841" max="3841" width="5.21875" style="1" customWidth="1"/>
    <col min="3842" max="3842" width="0.33203125" style="1" customWidth="1"/>
    <col min="3843" max="3847" width="5" style="1" customWidth="1"/>
    <col min="3848" max="3848" width="0.33203125" style="1" customWidth="1"/>
    <col min="3849" max="3853" width="5" style="1" customWidth="1"/>
    <col min="3854" max="3854" width="0.33203125" style="1" customWidth="1"/>
    <col min="3855" max="3859" width="5" style="1" customWidth="1"/>
    <col min="3860" max="3860" width="0.33203125" style="1" customWidth="1"/>
    <col min="3861" max="3865" width="5" style="1" customWidth="1"/>
    <col min="3866" max="3866" width="0.33203125" style="1" customWidth="1"/>
    <col min="3867" max="3869" width="4.109375" style="1" customWidth="1"/>
    <col min="3870" max="3870" width="0.33203125" style="1" customWidth="1"/>
    <col min="3871" max="4092" width="8.109375" style="1"/>
    <col min="4093" max="4093" width="0.33203125" style="1" customWidth="1"/>
    <col min="4094" max="4094" width="10.109375" style="1" customWidth="1"/>
    <col min="4095" max="4095" width="0.33203125" style="1" customWidth="1"/>
    <col min="4096" max="4096" width="7.21875" style="1" customWidth="1"/>
    <col min="4097" max="4097" width="5.21875" style="1" customWidth="1"/>
    <col min="4098" max="4098" width="0.33203125" style="1" customWidth="1"/>
    <col min="4099" max="4103" width="5" style="1" customWidth="1"/>
    <col min="4104" max="4104" width="0.33203125" style="1" customWidth="1"/>
    <col min="4105" max="4109" width="5" style="1" customWidth="1"/>
    <col min="4110" max="4110" width="0.33203125" style="1" customWidth="1"/>
    <col min="4111" max="4115" width="5" style="1" customWidth="1"/>
    <col min="4116" max="4116" width="0.33203125" style="1" customWidth="1"/>
    <col min="4117" max="4121" width="5" style="1" customWidth="1"/>
    <col min="4122" max="4122" width="0.33203125" style="1" customWidth="1"/>
    <col min="4123" max="4125" width="4.109375" style="1" customWidth="1"/>
    <col min="4126" max="4126" width="0.33203125" style="1" customWidth="1"/>
    <col min="4127" max="4348" width="8.109375" style="1"/>
    <col min="4349" max="4349" width="0.33203125" style="1" customWidth="1"/>
    <col min="4350" max="4350" width="10.109375" style="1" customWidth="1"/>
    <col min="4351" max="4351" width="0.33203125" style="1" customWidth="1"/>
    <col min="4352" max="4352" width="7.21875" style="1" customWidth="1"/>
    <col min="4353" max="4353" width="5.21875" style="1" customWidth="1"/>
    <col min="4354" max="4354" width="0.33203125" style="1" customWidth="1"/>
    <col min="4355" max="4359" width="5" style="1" customWidth="1"/>
    <col min="4360" max="4360" width="0.33203125" style="1" customWidth="1"/>
    <col min="4361" max="4365" width="5" style="1" customWidth="1"/>
    <col min="4366" max="4366" width="0.33203125" style="1" customWidth="1"/>
    <col min="4367" max="4371" width="5" style="1" customWidth="1"/>
    <col min="4372" max="4372" width="0.33203125" style="1" customWidth="1"/>
    <col min="4373" max="4377" width="5" style="1" customWidth="1"/>
    <col min="4378" max="4378" width="0.33203125" style="1" customWidth="1"/>
    <col min="4379" max="4381" width="4.109375" style="1" customWidth="1"/>
    <col min="4382" max="4382" width="0.33203125" style="1" customWidth="1"/>
    <col min="4383" max="4604" width="8.109375" style="1"/>
    <col min="4605" max="4605" width="0.33203125" style="1" customWidth="1"/>
    <col min="4606" max="4606" width="10.109375" style="1" customWidth="1"/>
    <col min="4607" max="4607" width="0.33203125" style="1" customWidth="1"/>
    <col min="4608" max="4608" width="7.21875" style="1" customWidth="1"/>
    <col min="4609" max="4609" width="5.21875" style="1" customWidth="1"/>
    <col min="4610" max="4610" width="0.33203125" style="1" customWidth="1"/>
    <col min="4611" max="4615" width="5" style="1" customWidth="1"/>
    <col min="4616" max="4616" width="0.33203125" style="1" customWidth="1"/>
    <col min="4617" max="4621" width="5" style="1" customWidth="1"/>
    <col min="4622" max="4622" width="0.33203125" style="1" customWidth="1"/>
    <col min="4623" max="4627" width="5" style="1" customWidth="1"/>
    <col min="4628" max="4628" width="0.33203125" style="1" customWidth="1"/>
    <col min="4629" max="4633" width="5" style="1" customWidth="1"/>
    <col min="4634" max="4634" width="0.33203125" style="1" customWidth="1"/>
    <col min="4635" max="4637" width="4.109375" style="1" customWidth="1"/>
    <col min="4638" max="4638" width="0.33203125" style="1" customWidth="1"/>
    <col min="4639" max="4860" width="8.109375" style="1"/>
    <col min="4861" max="4861" width="0.33203125" style="1" customWidth="1"/>
    <col min="4862" max="4862" width="10.109375" style="1" customWidth="1"/>
    <col min="4863" max="4863" width="0.33203125" style="1" customWidth="1"/>
    <col min="4864" max="4864" width="7.21875" style="1" customWidth="1"/>
    <col min="4865" max="4865" width="5.21875" style="1" customWidth="1"/>
    <col min="4866" max="4866" width="0.33203125" style="1" customWidth="1"/>
    <col min="4867" max="4871" width="5" style="1" customWidth="1"/>
    <col min="4872" max="4872" width="0.33203125" style="1" customWidth="1"/>
    <col min="4873" max="4877" width="5" style="1" customWidth="1"/>
    <col min="4878" max="4878" width="0.33203125" style="1" customWidth="1"/>
    <col min="4879" max="4883" width="5" style="1" customWidth="1"/>
    <col min="4884" max="4884" width="0.33203125" style="1" customWidth="1"/>
    <col min="4885" max="4889" width="5" style="1" customWidth="1"/>
    <col min="4890" max="4890" width="0.33203125" style="1" customWidth="1"/>
    <col min="4891" max="4893" width="4.109375" style="1" customWidth="1"/>
    <col min="4894" max="4894" width="0.33203125" style="1" customWidth="1"/>
    <col min="4895" max="5116" width="8.109375" style="1"/>
    <col min="5117" max="5117" width="0.33203125" style="1" customWidth="1"/>
    <col min="5118" max="5118" width="10.109375" style="1" customWidth="1"/>
    <col min="5119" max="5119" width="0.33203125" style="1" customWidth="1"/>
    <col min="5120" max="5120" width="7.21875" style="1" customWidth="1"/>
    <col min="5121" max="5121" width="5.21875" style="1" customWidth="1"/>
    <col min="5122" max="5122" width="0.33203125" style="1" customWidth="1"/>
    <col min="5123" max="5127" width="5" style="1" customWidth="1"/>
    <col min="5128" max="5128" width="0.33203125" style="1" customWidth="1"/>
    <col min="5129" max="5133" width="5" style="1" customWidth="1"/>
    <col min="5134" max="5134" width="0.33203125" style="1" customWidth="1"/>
    <col min="5135" max="5139" width="5" style="1" customWidth="1"/>
    <col min="5140" max="5140" width="0.33203125" style="1" customWidth="1"/>
    <col min="5141" max="5145" width="5" style="1" customWidth="1"/>
    <col min="5146" max="5146" width="0.33203125" style="1" customWidth="1"/>
    <col min="5147" max="5149" width="4.109375" style="1" customWidth="1"/>
    <col min="5150" max="5150" width="0.33203125" style="1" customWidth="1"/>
    <col min="5151" max="5372" width="8.109375" style="1"/>
    <col min="5373" max="5373" width="0.33203125" style="1" customWidth="1"/>
    <col min="5374" max="5374" width="10.109375" style="1" customWidth="1"/>
    <col min="5375" max="5375" width="0.33203125" style="1" customWidth="1"/>
    <col min="5376" max="5376" width="7.21875" style="1" customWidth="1"/>
    <col min="5377" max="5377" width="5.21875" style="1" customWidth="1"/>
    <col min="5378" max="5378" width="0.33203125" style="1" customWidth="1"/>
    <col min="5379" max="5383" width="5" style="1" customWidth="1"/>
    <col min="5384" max="5384" width="0.33203125" style="1" customWidth="1"/>
    <col min="5385" max="5389" width="5" style="1" customWidth="1"/>
    <col min="5390" max="5390" width="0.33203125" style="1" customWidth="1"/>
    <col min="5391" max="5395" width="5" style="1" customWidth="1"/>
    <col min="5396" max="5396" width="0.33203125" style="1" customWidth="1"/>
    <col min="5397" max="5401" width="5" style="1" customWidth="1"/>
    <col min="5402" max="5402" width="0.33203125" style="1" customWidth="1"/>
    <col min="5403" max="5405" width="4.109375" style="1" customWidth="1"/>
    <col min="5406" max="5406" width="0.33203125" style="1" customWidth="1"/>
    <col min="5407" max="5628" width="8.109375" style="1"/>
    <col min="5629" max="5629" width="0.33203125" style="1" customWidth="1"/>
    <col min="5630" max="5630" width="10.109375" style="1" customWidth="1"/>
    <col min="5631" max="5631" width="0.33203125" style="1" customWidth="1"/>
    <col min="5632" max="5632" width="7.21875" style="1" customWidth="1"/>
    <col min="5633" max="5633" width="5.21875" style="1" customWidth="1"/>
    <col min="5634" max="5634" width="0.33203125" style="1" customWidth="1"/>
    <col min="5635" max="5639" width="5" style="1" customWidth="1"/>
    <col min="5640" max="5640" width="0.33203125" style="1" customWidth="1"/>
    <col min="5641" max="5645" width="5" style="1" customWidth="1"/>
    <col min="5646" max="5646" width="0.33203125" style="1" customWidth="1"/>
    <col min="5647" max="5651" width="5" style="1" customWidth="1"/>
    <col min="5652" max="5652" width="0.33203125" style="1" customWidth="1"/>
    <col min="5653" max="5657" width="5" style="1" customWidth="1"/>
    <col min="5658" max="5658" width="0.33203125" style="1" customWidth="1"/>
    <col min="5659" max="5661" width="4.109375" style="1" customWidth="1"/>
    <col min="5662" max="5662" width="0.33203125" style="1" customWidth="1"/>
    <col min="5663" max="5884" width="8.109375" style="1"/>
    <col min="5885" max="5885" width="0.33203125" style="1" customWidth="1"/>
    <col min="5886" max="5886" width="10.109375" style="1" customWidth="1"/>
    <col min="5887" max="5887" width="0.33203125" style="1" customWidth="1"/>
    <col min="5888" max="5888" width="7.21875" style="1" customWidth="1"/>
    <col min="5889" max="5889" width="5.21875" style="1" customWidth="1"/>
    <col min="5890" max="5890" width="0.33203125" style="1" customWidth="1"/>
    <col min="5891" max="5895" width="5" style="1" customWidth="1"/>
    <col min="5896" max="5896" width="0.33203125" style="1" customWidth="1"/>
    <col min="5897" max="5901" width="5" style="1" customWidth="1"/>
    <col min="5902" max="5902" width="0.33203125" style="1" customWidth="1"/>
    <col min="5903" max="5907" width="5" style="1" customWidth="1"/>
    <col min="5908" max="5908" width="0.33203125" style="1" customWidth="1"/>
    <col min="5909" max="5913" width="5" style="1" customWidth="1"/>
    <col min="5914" max="5914" width="0.33203125" style="1" customWidth="1"/>
    <col min="5915" max="5917" width="4.109375" style="1" customWidth="1"/>
    <col min="5918" max="5918" width="0.33203125" style="1" customWidth="1"/>
    <col min="5919" max="6140" width="8.109375" style="1"/>
    <col min="6141" max="6141" width="0.33203125" style="1" customWidth="1"/>
    <col min="6142" max="6142" width="10.109375" style="1" customWidth="1"/>
    <col min="6143" max="6143" width="0.33203125" style="1" customWidth="1"/>
    <col min="6144" max="6144" width="7.21875" style="1" customWidth="1"/>
    <col min="6145" max="6145" width="5.21875" style="1" customWidth="1"/>
    <col min="6146" max="6146" width="0.33203125" style="1" customWidth="1"/>
    <col min="6147" max="6151" width="5" style="1" customWidth="1"/>
    <col min="6152" max="6152" width="0.33203125" style="1" customWidth="1"/>
    <col min="6153" max="6157" width="5" style="1" customWidth="1"/>
    <col min="6158" max="6158" width="0.33203125" style="1" customWidth="1"/>
    <col min="6159" max="6163" width="5" style="1" customWidth="1"/>
    <col min="6164" max="6164" width="0.33203125" style="1" customWidth="1"/>
    <col min="6165" max="6169" width="5" style="1" customWidth="1"/>
    <col min="6170" max="6170" width="0.33203125" style="1" customWidth="1"/>
    <col min="6171" max="6173" width="4.109375" style="1" customWidth="1"/>
    <col min="6174" max="6174" width="0.33203125" style="1" customWidth="1"/>
    <col min="6175" max="6396" width="8.109375" style="1"/>
    <col min="6397" max="6397" width="0.33203125" style="1" customWidth="1"/>
    <col min="6398" max="6398" width="10.109375" style="1" customWidth="1"/>
    <col min="6399" max="6399" width="0.33203125" style="1" customWidth="1"/>
    <col min="6400" max="6400" width="7.21875" style="1" customWidth="1"/>
    <col min="6401" max="6401" width="5.21875" style="1" customWidth="1"/>
    <col min="6402" max="6402" width="0.33203125" style="1" customWidth="1"/>
    <col min="6403" max="6407" width="5" style="1" customWidth="1"/>
    <col min="6408" max="6408" width="0.33203125" style="1" customWidth="1"/>
    <col min="6409" max="6413" width="5" style="1" customWidth="1"/>
    <col min="6414" max="6414" width="0.33203125" style="1" customWidth="1"/>
    <col min="6415" max="6419" width="5" style="1" customWidth="1"/>
    <col min="6420" max="6420" width="0.33203125" style="1" customWidth="1"/>
    <col min="6421" max="6425" width="5" style="1" customWidth="1"/>
    <col min="6426" max="6426" width="0.33203125" style="1" customWidth="1"/>
    <col min="6427" max="6429" width="4.109375" style="1" customWidth="1"/>
    <col min="6430" max="6430" width="0.33203125" style="1" customWidth="1"/>
    <col min="6431" max="6652" width="8.109375" style="1"/>
    <col min="6653" max="6653" width="0.33203125" style="1" customWidth="1"/>
    <col min="6654" max="6654" width="10.109375" style="1" customWidth="1"/>
    <col min="6655" max="6655" width="0.33203125" style="1" customWidth="1"/>
    <col min="6656" max="6656" width="7.21875" style="1" customWidth="1"/>
    <col min="6657" max="6657" width="5.21875" style="1" customWidth="1"/>
    <col min="6658" max="6658" width="0.33203125" style="1" customWidth="1"/>
    <col min="6659" max="6663" width="5" style="1" customWidth="1"/>
    <col min="6664" max="6664" width="0.33203125" style="1" customWidth="1"/>
    <col min="6665" max="6669" width="5" style="1" customWidth="1"/>
    <col min="6670" max="6670" width="0.33203125" style="1" customWidth="1"/>
    <col min="6671" max="6675" width="5" style="1" customWidth="1"/>
    <col min="6676" max="6676" width="0.33203125" style="1" customWidth="1"/>
    <col min="6677" max="6681" width="5" style="1" customWidth="1"/>
    <col min="6682" max="6682" width="0.33203125" style="1" customWidth="1"/>
    <col min="6683" max="6685" width="4.109375" style="1" customWidth="1"/>
    <col min="6686" max="6686" width="0.33203125" style="1" customWidth="1"/>
    <col min="6687" max="6908" width="8.109375" style="1"/>
    <col min="6909" max="6909" width="0.33203125" style="1" customWidth="1"/>
    <col min="6910" max="6910" width="10.109375" style="1" customWidth="1"/>
    <col min="6911" max="6911" width="0.33203125" style="1" customWidth="1"/>
    <col min="6912" max="6912" width="7.21875" style="1" customWidth="1"/>
    <col min="6913" max="6913" width="5.21875" style="1" customWidth="1"/>
    <col min="6914" max="6914" width="0.33203125" style="1" customWidth="1"/>
    <col min="6915" max="6919" width="5" style="1" customWidth="1"/>
    <col min="6920" max="6920" width="0.33203125" style="1" customWidth="1"/>
    <col min="6921" max="6925" width="5" style="1" customWidth="1"/>
    <col min="6926" max="6926" width="0.33203125" style="1" customWidth="1"/>
    <col min="6927" max="6931" width="5" style="1" customWidth="1"/>
    <col min="6932" max="6932" width="0.33203125" style="1" customWidth="1"/>
    <col min="6933" max="6937" width="5" style="1" customWidth="1"/>
    <col min="6938" max="6938" width="0.33203125" style="1" customWidth="1"/>
    <col min="6939" max="6941" width="4.109375" style="1" customWidth="1"/>
    <col min="6942" max="6942" width="0.33203125" style="1" customWidth="1"/>
    <col min="6943" max="7164" width="8.109375" style="1"/>
    <col min="7165" max="7165" width="0.33203125" style="1" customWidth="1"/>
    <col min="7166" max="7166" width="10.109375" style="1" customWidth="1"/>
    <col min="7167" max="7167" width="0.33203125" style="1" customWidth="1"/>
    <col min="7168" max="7168" width="7.21875" style="1" customWidth="1"/>
    <col min="7169" max="7169" width="5.21875" style="1" customWidth="1"/>
    <col min="7170" max="7170" width="0.33203125" style="1" customWidth="1"/>
    <col min="7171" max="7175" width="5" style="1" customWidth="1"/>
    <col min="7176" max="7176" width="0.33203125" style="1" customWidth="1"/>
    <col min="7177" max="7181" width="5" style="1" customWidth="1"/>
    <col min="7182" max="7182" width="0.33203125" style="1" customWidth="1"/>
    <col min="7183" max="7187" width="5" style="1" customWidth="1"/>
    <col min="7188" max="7188" width="0.33203125" style="1" customWidth="1"/>
    <col min="7189" max="7193" width="5" style="1" customWidth="1"/>
    <col min="7194" max="7194" width="0.33203125" style="1" customWidth="1"/>
    <col min="7195" max="7197" width="4.109375" style="1" customWidth="1"/>
    <col min="7198" max="7198" width="0.33203125" style="1" customWidth="1"/>
    <col min="7199" max="7420" width="8.109375" style="1"/>
    <col min="7421" max="7421" width="0.33203125" style="1" customWidth="1"/>
    <col min="7422" max="7422" width="10.109375" style="1" customWidth="1"/>
    <col min="7423" max="7423" width="0.33203125" style="1" customWidth="1"/>
    <col min="7424" max="7424" width="7.21875" style="1" customWidth="1"/>
    <col min="7425" max="7425" width="5.21875" style="1" customWidth="1"/>
    <col min="7426" max="7426" width="0.33203125" style="1" customWidth="1"/>
    <col min="7427" max="7431" width="5" style="1" customWidth="1"/>
    <col min="7432" max="7432" width="0.33203125" style="1" customWidth="1"/>
    <col min="7433" max="7437" width="5" style="1" customWidth="1"/>
    <col min="7438" max="7438" width="0.33203125" style="1" customWidth="1"/>
    <col min="7439" max="7443" width="5" style="1" customWidth="1"/>
    <col min="7444" max="7444" width="0.33203125" style="1" customWidth="1"/>
    <col min="7445" max="7449" width="5" style="1" customWidth="1"/>
    <col min="7450" max="7450" width="0.33203125" style="1" customWidth="1"/>
    <col min="7451" max="7453" width="4.109375" style="1" customWidth="1"/>
    <col min="7454" max="7454" width="0.33203125" style="1" customWidth="1"/>
    <col min="7455" max="7676" width="8.109375" style="1"/>
    <col min="7677" max="7677" width="0.33203125" style="1" customWidth="1"/>
    <col min="7678" max="7678" width="10.109375" style="1" customWidth="1"/>
    <col min="7679" max="7679" width="0.33203125" style="1" customWidth="1"/>
    <col min="7680" max="7680" width="7.21875" style="1" customWidth="1"/>
    <col min="7681" max="7681" width="5.21875" style="1" customWidth="1"/>
    <col min="7682" max="7682" width="0.33203125" style="1" customWidth="1"/>
    <col min="7683" max="7687" width="5" style="1" customWidth="1"/>
    <col min="7688" max="7688" width="0.33203125" style="1" customWidth="1"/>
    <col min="7689" max="7693" width="5" style="1" customWidth="1"/>
    <col min="7694" max="7694" width="0.33203125" style="1" customWidth="1"/>
    <col min="7695" max="7699" width="5" style="1" customWidth="1"/>
    <col min="7700" max="7700" width="0.33203125" style="1" customWidth="1"/>
    <col min="7701" max="7705" width="5" style="1" customWidth="1"/>
    <col min="7706" max="7706" width="0.33203125" style="1" customWidth="1"/>
    <col min="7707" max="7709" width="4.109375" style="1" customWidth="1"/>
    <col min="7710" max="7710" width="0.33203125" style="1" customWidth="1"/>
    <col min="7711" max="7932" width="8.109375" style="1"/>
    <col min="7933" max="7933" width="0.33203125" style="1" customWidth="1"/>
    <col min="7934" max="7934" width="10.109375" style="1" customWidth="1"/>
    <col min="7935" max="7935" width="0.33203125" style="1" customWidth="1"/>
    <col min="7936" max="7936" width="7.21875" style="1" customWidth="1"/>
    <col min="7937" max="7937" width="5.21875" style="1" customWidth="1"/>
    <col min="7938" max="7938" width="0.33203125" style="1" customWidth="1"/>
    <col min="7939" max="7943" width="5" style="1" customWidth="1"/>
    <col min="7944" max="7944" width="0.33203125" style="1" customWidth="1"/>
    <col min="7945" max="7949" width="5" style="1" customWidth="1"/>
    <col min="7950" max="7950" width="0.33203125" style="1" customWidth="1"/>
    <col min="7951" max="7955" width="5" style="1" customWidth="1"/>
    <col min="7956" max="7956" width="0.33203125" style="1" customWidth="1"/>
    <col min="7957" max="7961" width="5" style="1" customWidth="1"/>
    <col min="7962" max="7962" width="0.33203125" style="1" customWidth="1"/>
    <col min="7963" max="7965" width="4.109375" style="1" customWidth="1"/>
    <col min="7966" max="7966" width="0.33203125" style="1" customWidth="1"/>
    <col min="7967" max="8188" width="8.109375" style="1"/>
    <col min="8189" max="8189" width="0.33203125" style="1" customWidth="1"/>
    <col min="8190" max="8190" width="10.109375" style="1" customWidth="1"/>
    <col min="8191" max="8191" width="0.33203125" style="1" customWidth="1"/>
    <col min="8192" max="8192" width="7.21875" style="1" customWidth="1"/>
    <col min="8193" max="8193" width="5.21875" style="1" customWidth="1"/>
    <col min="8194" max="8194" width="0.33203125" style="1" customWidth="1"/>
    <col min="8195" max="8199" width="5" style="1" customWidth="1"/>
    <col min="8200" max="8200" width="0.33203125" style="1" customWidth="1"/>
    <col min="8201" max="8205" width="5" style="1" customWidth="1"/>
    <col min="8206" max="8206" width="0.33203125" style="1" customWidth="1"/>
    <col min="8207" max="8211" width="5" style="1" customWidth="1"/>
    <col min="8212" max="8212" width="0.33203125" style="1" customWidth="1"/>
    <col min="8213" max="8217" width="5" style="1" customWidth="1"/>
    <col min="8218" max="8218" width="0.33203125" style="1" customWidth="1"/>
    <col min="8219" max="8221" width="4.109375" style="1" customWidth="1"/>
    <col min="8222" max="8222" width="0.33203125" style="1" customWidth="1"/>
    <col min="8223" max="8444" width="8.109375" style="1"/>
    <col min="8445" max="8445" width="0.33203125" style="1" customWidth="1"/>
    <col min="8446" max="8446" width="10.109375" style="1" customWidth="1"/>
    <col min="8447" max="8447" width="0.33203125" style="1" customWidth="1"/>
    <col min="8448" max="8448" width="7.21875" style="1" customWidth="1"/>
    <col min="8449" max="8449" width="5.21875" style="1" customWidth="1"/>
    <col min="8450" max="8450" width="0.33203125" style="1" customWidth="1"/>
    <col min="8451" max="8455" width="5" style="1" customWidth="1"/>
    <col min="8456" max="8456" width="0.33203125" style="1" customWidth="1"/>
    <col min="8457" max="8461" width="5" style="1" customWidth="1"/>
    <col min="8462" max="8462" width="0.33203125" style="1" customWidth="1"/>
    <col min="8463" max="8467" width="5" style="1" customWidth="1"/>
    <col min="8468" max="8468" width="0.33203125" style="1" customWidth="1"/>
    <col min="8469" max="8473" width="5" style="1" customWidth="1"/>
    <col min="8474" max="8474" width="0.33203125" style="1" customWidth="1"/>
    <col min="8475" max="8477" width="4.109375" style="1" customWidth="1"/>
    <col min="8478" max="8478" width="0.33203125" style="1" customWidth="1"/>
    <col min="8479" max="8700" width="8.109375" style="1"/>
    <col min="8701" max="8701" width="0.33203125" style="1" customWidth="1"/>
    <col min="8702" max="8702" width="10.109375" style="1" customWidth="1"/>
    <col min="8703" max="8703" width="0.33203125" style="1" customWidth="1"/>
    <col min="8704" max="8704" width="7.21875" style="1" customWidth="1"/>
    <col min="8705" max="8705" width="5.21875" style="1" customWidth="1"/>
    <col min="8706" max="8706" width="0.33203125" style="1" customWidth="1"/>
    <col min="8707" max="8711" width="5" style="1" customWidth="1"/>
    <col min="8712" max="8712" width="0.33203125" style="1" customWidth="1"/>
    <col min="8713" max="8717" width="5" style="1" customWidth="1"/>
    <col min="8718" max="8718" width="0.33203125" style="1" customWidth="1"/>
    <col min="8719" max="8723" width="5" style="1" customWidth="1"/>
    <col min="8724" max="8724" width="0.33203125" style="1" customWidth="1"/>
    <col min="8725" max="8729" width="5" style="1" customWidth="1"/>
    <col min="8730" max="8730" width="0.33203125" style="1" customWidth="1"/>
    <col min="8731" max="8733" width="4.109375" style="1" customWidth="1"/>
    <col min="8734" max="8734" width="0.33203125" style="1" customWidth="1"/>
    <col min="8735" max="8956" width="8.109375" style="1"/>
    <col min="8957" max="8957" width="0.33203125" style="1" customWidth="1"/>
    <col min="8958" max="8958" width="10.109375" style="1" customWidth="1"/>
    <col min="8959" max="8959" width="0.33203125" style="1" customWidth="1"/>
    <col min="8960" max="8960" width="7.21875" style="1" customWidth="1"/>
    <col min="8961" max="8961" width="5.21875" style="1" customWidth="1"/>
    <col min="8962" max="8962" width="0.33203125" style="1" customWidth="1"/>
    <col min="8963" max="8967" width="5" style="1" customWidth="1"/>
    <col min="8968" max="8968" width="0.33203125" style="1" customWidth="1"/>
    <col min="8969" max="8973" width="5" style="1" customWidth="1"/>
    <col min="8974" max="8974" width="0.33203125" style="1" customWidth="1"/>
    <col min="8975" max="8979" width="5" style="1" customWidth="1"/>
    <col min="8980" max="8980" width="0.33203125" style="1" customWidth="1"/>
    <col min="8981" max="8985" width="5" style="1" customWidth="1"/>
    <col min="8986" max="8986" width="0.33203125" style="1" customWidth="1"/>
    <col min="8987" max="8989" width="4.109375" style="1" customWidth="1"/>
    <col min="8990" max="8990" width="0.33203125" style="1" customWidth="1"/>
    <col min="8991" max="9212" width="8.109375" style="1"/>
    <col min="9213" max="9213" width="0.33203125" style="1" customWidth="1"/>
    <col min="9214" max="9214" width="10.109375" style="1" customWidth="1"/>
    <col min="9215" max="9215" width="0.33203125" style="1" customWidth="1"/>
    <col min="9216" max="9216" width="7.21875" style="1" customWidth="1"/>
    <col min="9217" max="9217" width="5.21875" style="1" customWidth="1"/>
    <col min="9218" max="9218" width="0.33203125" style="1" customWidth="1"/>
    <col min="9219" max="9223" width="5" style="1" customWidth="1"/>
    <col min="9224" max="9224" width="0.33203125" style="1" customWidth="1"/>
    <col min="9225" max="9229" width="5" style="1" customWidth="1"/>
    <col min="9230" max="9230" width="0.33203125" style="1" customWidth="1"/>
    <col min="9231" max="9235" width="5" style="1" customWidth="1"/>
    <col min="9236" max="9236" width="0.33203125" style="1" customWidth="1"/>
    <col min="9237" max="9241" width="5" style="1" customWidth="1"/>
    <col min="9242" max="9242" width="0.33203125" style="1" customWidth="1"/>
    <col min="9243" max="9245" width="4.109375" style="1" customWidth="1"/>
    <col min="9246" max="9246" width="0.33203125" style="1" customWidth="1"/>
    <col min="9247" max="9468" width="8.109375" style="1"/>
    <col min="9469" max="9469" width="0.33203125" style="1" customWidth="1"/>
    <col min="9470" max="9470" width="10.109375" style="1" customWidth="1"/>
    <col min="9471" max="9471" width="0.33203125" style="1" customWidth="1"/>
    <col min="9472" max="9472" width="7.21875" style="1" customWidth="1"/>
    <col min="9473" max="9473" width="5.21875" style="1" customWidth="1"/>
    <col min="9474" max="9474" width="0.33203125" style="1" customWidth="1"/>
    <col min="9475" max="9479" width="5" style="1" customWidth="1"/>
    <col min="9480" max="9480" width="0.33203125" style="1" customWidth="1"/>
    <col min="9481" max="9485" width="5" style="1" customWidth="1"/>
    <col min="9486" max="9486" width="0.33203125" style="1" customWidth="1"/>
    <col min="9487" max="9491" width="5" style="1" customWidth="1"/>
    <col min="9492" max="9492" width="0.33203125" style="1" customWidth="1"/>
    <col min="9493" max="9497" width="5" style="1" customWidth="1"/>
    <col min="9498" max="9498" width="0.33203125" style="1" customWidth="1"/>
    <col min="9499" max="9501" width="4.109375" style="1" customWidth="1"/>
    <col min="9502" max="9502" width="0.33203125" style="1" customWidth="1"/>
    <col min="9503" max="9724" width="8.109375" style="1"/>
    <col min="9725" max="9725" width="0.33203125" style="1" customWidth="1"/>
    <col min="9726" max="9726" width="10.109375" style="1" customWidth="1"/>
    <col min="9727" max="9727" width="0.33203125" style="1" customWidth="1"/>
    <col min="9728" max="9728" width="7.21875" style="1" customWidth="1"/>
    <col min="9729" max="9729" width="5.21875" style="1" customWidth="1"/>
    <col min="9730" max="9730" width="0.33203125" style="1" customWidth="1"/>
    <col min="9731" max="9735" width="5" style="1" customWidth="1"/>
    <col min="9736" max="9736" width="0.33203125" style="1" customWidth="1"/>
    <col min="9737" max="9741" width="5" style="1" customWidth="1"/>
    <col min="9742" max="9742" width="0.33203125" style="1" customWidth="1"/>
    <col min="9743" max="9747" width="5" style="1" customWidth="1"/>
    <col min="9748" max="9748" width="0.33203125" style="1" customWidth="1"/>
    <col min="9749" max="9753" width="5" style="1" customWidth="1"/>
    <col min="9754" max="9754" width="0.33203125" style="1" customWidth="1"/>
    <col min="9755" max="9757" width="4.109375" style="1" customWidth="1"/>
    <col min="9758" max="9758" width="0.33203125" style="1" customWidth="1"/>
    <col min="9759" max="9980" width="8.109375" style="1"/>
    <col min="9981" max="9981" width="0.33203125" style="1" customWidth="1"/>
    <col min="9982" max="9982" width="10.109375" style="1" customWidth="1"/>
    <col min="9983" max="9983" width="0.33203125" style="1" customWidth="1"/>
    <col min="9984" max="9984" width="7.21875" style="1" customWidth="1"/>
    <col min="9985" max="9985" width="5.21875" style="1" customWidth="1"/>
    <col min="9986" max="9986" width="0.33203125" style="1" customWidth="1"/>
    <col min="9987" max="9991" width="5" style="1" customWidth="1"/>
    <col min="9992" max="9992" width="0.33203125" style="1" customWidth="1"/>
    <col min="9993" max="9997" width="5" style="1" customWidth="1"/>
    <col min="9998" max="9998" width="0.33203125" style="1" customWidth="1"/>
    <col min="9999" max="10003" width="5" style="1" customWidth="1"/>
    <col min="10004" max="10004" width="0.33203125" style="1" customWidth="1"/>
    <col min="10005" max="10009" width="5" style="1" customWidth="1"/>
    <col min="10010" max="10010" width="0.33203125" style="1" customWidth="1"/>
    <col min="10011" max="10013" width="4.109375" style="1" customWidth="1"/>
    <col min="10014" max="10014" width="0.33203125" style="1" customWidth="1"/>
    <col min="10015" max="10236" width="8.109375" style="1"/>
    <col min="10237" max="10237" width="0.33203125" style="1" customWidth="1"/>
    <col min="10238" max="10238" width="10.109375" style="1" customWidth="1"/>
    <col min="10239" max="10239" width="0.33203125" style="1" customWidth="1"/>
    <col min="10240" max="10240" width="7.21875" style="1" customWidth="1"/>
    <col min="10241" max="10241" width="5.21875" style="1" customWidth="1"/>
    <col min="10242" max="10242" width="0.33203125" style="1" customWidth="1"/>
    <col min="10243" max="10247" width="5" style="1" customWidth="1"/>
    <col min="10248" max="10248" width="0.33203125" style="1" customWidth="1"/>
    <col min="10249" max="10253" width="5" style="1" customWidth="1"/>
    <col min="10254" max="10254" width="0.33203125" style="1" customWidth="1"/>
    <col min="10255" max="10259" width="5" style="1" customWidth="1"/>
    <col min="10260" max="10260" width="0.33203125" style="1" customWidth="1"/>
    <col min="10261" max="10265" width="5" style="1" customWidth="1"/>
    <col min="10266" max="10266" width="0.33203125" style="1" customWidth="1"/>
    <col min="10267" max="10269" width="4.109375" style="1" customWidth="1"/>
    <col min="10270" max="10270" width="0.33203125" style="1" customWidth="1"/>
    <col min="10271" max="10492" width="8.109375" style="1"/>
    <col min="10493" max="10493" width="0.33203125" style="1" customWidth="1"/>
    <col min="10494" max="10494" width="10.109375" style="1" customWidth="1"/>
    <col min="10495" max="10495" width="0.33203125" style="1" customWidth="1"/>
    <col min="10496" max="10496" width="7.21875" style="1" customWidth="1"/>
    <col min="10497" max="10497" width="5.21875" style="1" customWidth="1"/>
    <col min="10498" max="10498" width="0.33203125" style="1" customWidth="1"/>
    <col min="10499" max="10503" width="5" style="1" customWidth="1"/>
    <col min="10504" max="10504" width="0.33203125" style="1" customWidth="1"/>
    <col min="10505" max="10509" width="5" style="1" customWidth="1"/>
    <col min="10510" max="10510" width="0.33203125" style="1" customWidth="1"/>
    <col min="10511" max="10515" width="5" style="1" customWidth="1"/>
    <col min="10516" max="10516" width="0.33203125" style="1" customWidth="1"/>
    <col min="10517" max="10521" width="5" style="1" customWidth="1"/>
    <col min="10522" max="10522" width="0.33203125" style="1" customWidth="1"/>
    <col min="10523" max="10525" width="4.109375" style="1" customWidth="1"/>
    <col min="10526" max="10526" width="0.33203125" style="1" customWidth="1"/>
    <col min="10527" max="10748" width="8.109375" style="1"/>
    <col min="10749" max="10749" width="0.33203125" style="1" customWidth="1"/>
    <col min="10750" max="10750" width="10.109375" style="1" customWidth="1"/>
    <col min="10751" max="10751" width="0.33203125" style="1" customWidth="1"/>
    <col min="10752" max="10752" width="7.21875" style="1" customWidth="1"/>
    <col min="10753" max="10753" width="5.21875" style="1" customWidth="1"/>
    <col min="10754" max="10754" width="0.33203125" style="1" customWidth="1"/>
    <col min="10755" max="10759" width="5" style="1" customWidth="1"/>
    <col min="10760" max="10760" width="0.33203125" style="1" customWidth="1"/>
    <col min="10761" max="10765" width="5" style="1" customWidth="1"/>
    <col min="10766" max="10766" width="0.33203125" style="1" customWidth="1"/>
    <col min="10767" max="10771" width="5" style="1" customWidth="1"/>
    <col min="10772" max="10772" width="0.33203125" style="1" customWidth="1"/>
    <col min="10773" max="10777" width="5" style="1" customWidth="1"/>
    <col min="10778" max="10778" width="0.33203125" style="1" customWidth="1"/>
    <col min="10779" max="10781" width="4.109375" style="1" customWidth="1"/>
    <col min="10782" max="10782" width="0.33203125" style="1" customWidth="1"/>
    <col min="10783" max="11004" width="8.109375" style="1"/>
    <col min="11005" max="11005" width="0.33203125" style="1" customWidth="1"/>
    <col min="11006" max="11006" width="10.109375" style="1" customWidth="1"/>
    <col min="11007" max="11007" width="0.33203125" style="1" customWidth="1"/>
    <col min="11008" max="11008" width="7.21875" style="1" customWidth="1"/>
    <col min="11009" max="11009" width="5.21875" style="1" customWidth="1"/>
    <col min="11010" max="11010" width="0.33203125" style="1" customWidth="1"/>
    <col min="11011" max="11015" width="5" style="1" customWidth="1"/>
    <col min="11016" max="11016" width="0.33203125" style="1" customWidth="1"/>
    <col min="11017" max="11021" width="5" style="1" customWidth="1"/>
    <col min="11022" max="11022" width="0.33203125" style="1" customWidth="1"/>
    <col min="11023" max="11027" width="5" style="1" customWidth="1"/>
    <col min="11028" max="11028" width="0.33203125" style="1" customWidth="1"/>
    <col min="11029" max="11033" width="5" style="1" customWidth="1"/>
    <col min="11034" max="11034" width="0.33203125" style="1" customWidth="1"/>
    <col min="11035" max="11037" width="4.109375" style="1" customWidth="1"/>
    <col min="11038" max="11038" width="0.33203125" style="1" customWidth="1"/>
    <col min="11039" max="11260" width="8.109375" style="1"/>
    <col min="11261" max="11261" width="0.33203125" style="1" customWidth="1"/>
    <col min="11262" max="11262" width="10.109375" style="1" customWidth="1"/>
    <col min="11263" max="11263" width="0.33203125" style="1" customWidth="1"/>
    <col min="11264" max="11264" width="7.21875" style="1" customWidth="1"/>
    <col min="11265" max="11265" width="5.21875" style="1" customWidth="1"/>
    <col min="11266" max="11266" width="0.33203125" style="1" customWidth="1"/>
    <col min="11267" max="11271" width="5" style="1" customWidth="1"/>
    <col min="11272" max="11272" width="0.33203125" style="1" customWidth="1"/>
    <col min="11273" max="11277" width="5" style="1" customWidth="1"/>
    <col min="11278" max="11278" width="0.33203125" style="1" customWidth="1"/>
    <col min="11279" max="11283" width="5" style="1" customWidth="1"/>
    <col min="11284" max="11284" width="0.33203125" style="1" customWidth="1"/>
    <col min="11285" max="11289" width="5" style="1" customWidth="1"/>
    <col min="11290" max="11290" width="0.33203125" style="1" customWidth="1"/>
    <col min="11291" max="11293" width="4.109375" style="1" customWidth="1"/>
    <col min="11294" max="11294" width="0.33203125" style="1" customWidth="1"/>
    <col min="11295" max="11516" width="8.109375" style="1"/>
    <col min="11517" max="11517" width="0.33203125" style="1" customWidth="1"/>
    <col min="11518" max="11518" width="10.109375" style="1" customWidth="1"/>
    <col min="11519" max="11519" width="0.33203125" style="1" customWidth="1"/>
    <col min="11520" max="11520" width="7.21875" style="1" customWidth="1"/>
    <col min="11521" max="11521" width="5.21875" style="1" customWidth="1"/>
    <col min="11522" max="11522" width="0.33203125" style="1" customWidth="1"/>
    <col min="11523" max="11527" width="5" style="1" customWidth="1"/>
    <col min="11528" max="11528" width="0.33203125" style="1" customWidth="1"/>
    <col min="11529" max="11533" width="5" style="1" customWidth="1"/>
    <col min="11534" max="11534" width="0.33203125" style="1" customWidth="1"/>
    <col min="11535" max="11539" width="5" style="1" customWidth="1"/>
    <col min="11540" max="11540" width="0.33203125" style="1" customWidth="1"/>
    <col min="11541" max="11545" width="5" style="1" customWidth="1"/>
    <col min="11546" max="11546" width="0.33203125" style="1" customWidth="1"/>
    <col min="11547" max="11549" width="4.109375" style="1" customWidth="1"/>
    <col min="11550" max="11550" width="0.33203125" style="1" customWidth="1"/>
    <col min="11551" max="11772" width="8.109375" style="1"/>
    <col min="11773" max="11773" width="0.33203125" style="1" customWidth="1"/>
    <col min="11774" max="11774" width="10.109375" style="1" customWidth="1"/>
    <col min="11775" max="11775" width="0.33203125" style="1" customWidth="1"/>
    <col min="11776" max="11776" width="7.21875" style="1" customWidth="1"/>
    <col min="11777" max="11777" width="5.21875" style="1" customWidth="1"/>
    <col min="11778" max="11778" width="0.33203125" style="1" customWidth="1"/>
    <col min="11779" max="11783" width="5" style="1" customWidth="1"/>
    <col min="11784" max="11784" width="0.33203125" style="1" customWidth="1"/>
    <col min="11785" max="11789" width="5" style="1" customWidth="1"/>
    <col min="11790" max="11790" width="0.33203125" style="1" customWidth="1"/>
    <col min="11791" max="11795" width="5" style="1" customWidth="1"/>
    <col min="11796" max="11796" width="0.33203125" style="1" customWidth="1"/>
    <col min="11797" max="11801" width="5" style="1" customWidth="1"/>
    <col min="11802" max="11802" width="0.33203125" style="1" customWidth="1"/>
    <col min="11803" max="11805" width="4.109375" style="1" customWidth="1"/>
    <col min="11806" max="11806" width="0.33203125" style="1" customWidth="1"/>
    <col min="11807" max="12028" width="8.109375" style="1"/>
    <col min="12029" max="12029" width="0.33203125" style="1" customWidth="1"/>
    <col min="12030" max="12030" width="10.109375" style="1" customWidth="1"/>
    <col min="12031" max="12031" width="0.33203125" style="1" customWidth="1"/>
    <col min="12032" max="12032" width="7.21875" style="1" customWidth="1"/>
    <col min="12033" max="12033" width="5.21875" style="1" customWidth="1"/>
    <col min="12034" max="12034" width="0.33203125" style="1" customWidth="1"/>
    <col min="12035" max="12039" width="5" style="1" customWidth="1"/>
    <col min="12040" max="12040" width="0.33203125" style="1" customWidth="1"/>
    <col min="12041" max="12045" width="5" style="1" customWidth="1"/>
    <col min="12046" max="12046" width="0.33203125" style="1" customWidth="1"/>
    <col min="12047" max="12051" width="5" style="1" customWidth="1"/>
    <col min="12052" max="12052" width="0.33203125" style="1" customWidth="1"/>
    <col min="12053" max="12057" width="5" style="1" customWidth="1"/>
    <col min="12058" max="12058" width="0.33203125" style="1" customWidth="1"/>
    <col min="12059" max="12061" width="4.109375" style="1" customWidth="1"/>
    <col min="12062" max="12062" width="0.33203125" style="1" customWidth="1"/>
    <col min="12063" max="12284" width="8.109375" style="1"/>
    <col min="12285" max="12285" width="0.33203125" style="1" customWidth="1"/>
    <col min="12286" max="12286" width="10.109375" style="1" customWidth="1"/>
    <col min="12287" max="12287" width="0.33203125" style="1" customWidth="1"/>
    <col min="12288" max="12288" width="7.21875" style="1" customWidth="1"/>
    <col min="12289" max="12289" width="5.21875" style="1" customWidth="1"/>
    <col min="12290" max="12290" width="0.33203125" style="1" customWidth="1"/>
    <col min="12291" max="12295" width="5" style="1" customWidth="1"/>
    <col min="12296" max="12296" width="0.33203125" style="1" customWidth="1"/>
    <col min="12297" max="12301" width="5" style="1" customWidth="1"/>
    <col min="12302" max="12302" width="0.33203125" style="1" customWidth="1"/>
    <col min="12303" max="12307" width="5" style="1" customWidth="1"/>
    <col min="12308" max="12308" width="0.33203125" style="1" customWidth="1"/>
    <col min="12309" max="12313" width="5" style="1" customWidth="1"/>
    <col min="12314" max="12314" width="0.33203125" style="1" customWidth="1"/>
    <col min="12315" max="12317" width="4.109375" style="1" customWidth="1"/>
    <col min="12318" max="12318" width="0.33203125" style="1" customWidth="1"/>
    <col min="12319" max="12540" width="8.109375" style="1"/>
    <col min="12541" max="12541" width="0.33203125" style="1" customWidth="1"/>
    <col min="12542" max="12542" width="10.109375" style="1" customWidth="1"/>
    <col min="12543" max="12543" width="0.33203125" style="1" customWidth="1"/>
    <col min="12544" max="12544" width="7.21875" style="1" customWidth="1"/>
    <col min="12545" max="12545" width="5.21875" style="1" customWidth="1"/>
    <col min="12546" max="12546" width="0.33203125" style="1" customWidth="1"/>
    <col min="12547" max="12551" width="5" style="1" customWidth="1"/>
    <col min="12552" max="12552" width="0.33203125" style="1" customWidth="1"/>
    <col min="12553" max="12557" width="5" style="1" customWidth="1"/>
    <col min="12558" max="12558" width="0.33203125" style="1" customWidth="1"/>
    <col min="12559" max="12563" width="5" style="1" customWidth="1"/>
    <col min="12564" max="12564" width="0.33203125" style="1" customWidth="1"/>
    <col min="12565" max="12569" width="5" style="1" customWidth="1"/>
    <col min="12570" max="12570" width="0.33203125" style="1" customWidth="1"/>
    <col min="12571" max="12573" width="4.109375" style="1" customWidth="1"/>
    <col min="12574" max="12574" width="0.33203125" style="1" customWidth="1"/>
    <col min="12575" max="12796" width="8.109375" style="1"/>
    <col min="12797" max="12797" width="0.33203125" style="1" customWidth="1"/>
    <col min="12798" max="12798" width="10.109375" style="1" customWidth="1"/>
    <col min="12799" max="12799" width="0.33203125" style="1" customWidth="1"/>
    <col min="12800" max="12800" width="7.21875" style="1" customWidth="1"/>
    <col min="12801" max="12801" width="5.21875" style="1" customWidth="1"/>
    <col min="12802" max="12802" width="0.33203125" style="1" customWidth="1"/>
    <col min="12803" max="12807" width="5" style="1" customWidth="1"/>
    <col min="12808" max="12808" width="0.33203125" style="1" customWidth="1"/>
    <col min="12809" max="12813" width="5" style="1" customWidth="1"/>
    <col min="12814" max="12814" width="0.33203125" style="1" customWidth="1"/>
    <col min="12815" max="12819" width="5" style="1" customWidth="1"/>
    <col min="12820" max="12820" width="0.33203125" style="1" customWidth="1"/>
    <col min="12821" max="12825" width="5" style="1" customWidth="1"/>
    <col min="12826" max="12826" width="0.33203125" style="1" customWidth="1"/>
    <col min="12827" max="12829" width="4.109375" style="1" customWidth="1"/>
    <col min="12830" max="12830" width="0.33203125" style="1" customWidth="1"/>
    <col min="12831" max="13052" width="8.109375" style="1"/>
    <col min="13053" max="13053" width="0.33203125" style="1" customWidth="1"/>
    <col min="13054" max="13054" width="10.109375" style="1" customWidth="1"/>
    <col min="13055" max="13055" width="0.33203125" style="1" customWidth="1"/>
    <col min="13056" max="13056" width="7.21875" style="1" customWidth="1"/>
    <col min="13057" max="13057" width="5.21875" style="1" customWidth="1"/>
    <col min="13058" max="13058" width="0.33203125" style="1" customWidth="1"/>
    <col min="13059" max="13063" width="5" style="1" customWidth="1"/>
    <col min="13064" max="13064" width="0.33203125" style="1" customWidth="1"/>
    <col min="13065" max="13069" width="5" style="1" customWidth="1"/>
    <col min="13070" max="13070" width="0.33203125" style="1" customWidth="1"/>
    <col min="13071" max="13075" width="5" style="1" customWidth="1"/>
    <col min="13076" max="13076" width="0.33203125" style="1" customWidth="1"/>
    <col min="13077" max="13081" width="5" style="1" customWidth="1"/>
    <col min="13082" max="13082" width="0.33203125" style="1" customWidth="1"/>
    <col min="13083" max="13085" width="4.109375" style="1" customWidth="1"/>
    <col min="13086" max="13086" width="0.33203125" style="1" customWidth="1"/>
    <col min="13087" max="13308" width="8.109375" style="1"/>
    <col min="13309" max="13309" width="0.33203125" style="1" customWidth="1"/>
    <col min="13310" max="13310" width="10.109375" style="1" customWidth="1"/>
    <col min="13311" max="13311" width="0.33203125" style="1" customWidth="1"/>
    <col min="13312" max="13312" width="7.21875" style="1" customWidth="1"/>
    <col min="13313" max="13313" width="5.21875" style="1" customWidth="1"/>
    <col min="13314" max="13314" width="0.33203125" style="1" customWidth="1"/>
    <col min="13315" max="13319" width="5" style="1" customWidth="1"/>
    <col min="13320" max="13320" width="0.33203125" style="1" customWidth="1"/>
    <col min="13321" max="13325" width="5" style="1" customWidth="1"/>
    <col min="13326" max="13326" width="0.33203125" style="1" customWidth="1"/>
    <col min="13327" max="13331" width="5" style="1" customWidth="1"/>
    <col min="13332" max="13332" width="0.33203125" style="1" customWidth="1"/>
    <col min="13333" max="13337" width="5" style="1" customWidth="1"/>
    <col min="13338" max="13338" width="0.33203125" style="1" customWidth="1"/>
    <col min="13339" max="13341" width="4.109375" style="1" customWidth="1"/>
    <col min="13342" max="13342" width="0.33203125" style="1" customWidth="1"/>
    <col min="13343" max="13564" width="8.109375" style="1"/>
    <col min="13565" max="13565" width="0.33203125" style="1" customWidth="1"/>
    <col min="13566" max="13566" width="10.109375" style="1" customWidth="1"/>
    <col min="13567" max="13567" width="0.33203125" style="1" customWidth="1"/>
    <col min="13568" max="13568" width="7.21875" style="1" customWidth="1"/>
    <col min="13569" max="13569" width="5.21875" style="1" customWidth="1"/>
    <col min="13570" max="13570" width="0.33203125" style="1" customWidth="1"/>
    <col min="13571" max="13575" width="5" style="1" customWidth="1"/>
    <col min="13576" max="13576" width="0.33203125" style="1" customWidth="1"/>
    <col min="13577" max="13581" width="5" style="1" customWidth="1"/>
    <col min="13582" max="13582" width="0.33203125" style="1" customWidth="1"/>
    <col min="13583" max="13587" width="5" style="1" customWidth="1"/>
    <col min="13588" max="13588" width="0.33203125" style="1" customWidth="1"/>
    <col min="13589" max="13593" width="5" style="1" customWidth="1"/>
    <col min="13594" max="13594" width="0.33203125" style="1" customWidth="1"/>
    <col min="13595" max="13597" width="4.109375" style="1" customWidth="1"/>
    <col min="13598" max="13598" width="0.33203125" style="1" customWidth="1"/>
    <col min="13599" max="13820" width="8.109375" style="1"/>
    <col min="13821" max="13821" width="0.33203125" style="1" customWidth="1"/>
    <col min="13822" max="13822" width="10.109375" style="1" customWidth="1"/>
    <col min="13823" max="13823" width="0.33203125" style="1" customWidth="1"/>
    <col min="13824" max="13824" width="7.21875" style="1" customWidth="1"/>
    <col min="13825" max="13825" width="5.21875" style="1" customWidth="1"/>
    <col min="13826" max="13826" width="0.33203125" style="1" customWidth="1"/>
    <col min="13827" max="13831" width="5" style="1" customWidth="1"/>
    <col min="13832" max="13832" width="0.33203125" style="1" customWidth="1"/>
    <col min="13833" max="13837" width="5" style="1" customWidth="1"/>
    <col min="13838" max="13838" width="0.33203125" style="1" customWidth="1"/>
    <col min="13839" max="13843" width="5" style="1" customWidth="1"/>
    <col min="13844" max="13844" width="0.33203125" style="1" customWidth="1"/>
    <col min="13845" max="13849" width="5" style="1" customWidth="1"/>
    <col min="13850" max="13850" width="0.33203125" style="1" customWidth="1"/>
    <col min="13851" max="13853" width="4.109375" style="1" customWidth="1"/>
    <col min="13854" max="13854" width="0.33203125" style="1" customWidth="1"/>
    <col min="13855" max="14076" width="8.109375" style="1"/>
    <col min="14077" max="14077" width="0.33203125" style="1" customWidth="1"/>
    <col min="14078" max="14078" width="10.109375" style="1" customWidth="1"/>
    <col min="14079" max="14079" width="0.33203125" style="1" customWidth="1"/>
    <col min="14080" max="14080" width="7.21875" style="1" customWidth="1"/>
    <col min="14081" max="14081" width="5.21875" style="1" customWidth="1"/>
    <col min="14082" max="14082" width="0.33203125" style="1" customWidth="1"/>
    <col min="14083" max="14087" width="5" style="1" customWidth="1"/>
    <col min="14088" max="14088" width="0.33203125" style="1" customWidth="1"/>
    <col min="14089" max="14093" width="5" style="1" customWidth="1"/>
    <col min="14094" max="14094" width="0.33203125" style="1" customWidth="1"/>
    <col min="14095" max="14099" width="5" style="1" customWidth="1"/>
    <col min="14100" max="14100" width="0.33203125" style="1" customWidth="1"/>
    <col min="14101" max="14105" width="5" style="1" customWidth="1"/>
    <col min="14106" max="14106" width="0.33203125" style="1" customWidth="1"/>
    <col min="14107" max="14109" width="4.109375" style="1" customWidth="1"/>
    <col min="14110" max="14110" width="0.33203125" style="1" customWidth="1"/>
    <col min="14111" max="14332" width="8.109375" style="1"/>
    <col min="14333" max="14333" width="0.33203125" style="1" customWidth="1"/>
    <col min="14334" max="14334" width="10.109375" style="1" customWidth="1"/>
    <col min="14335" max="14335" width="0.33203125" style="1" customWidth="1"/>
    <col min="14336" max="14336" width="7.21875" style="1" customWidth="1"/>
    <col min="14337" max="14337" width="5.21875" style="1" customWidth="1"/>
    <col min="14338" max="14338" width="0.33203125" style="1" customWidth="1"/>
    <col min="14339" max="14343" width="5" style="1" customWidth="1"/>
    <col min="14344" max="14344" width="0.33203125" style="1" customWidth="1"/>
    <col min="14345" max="14349" width="5" style="1" customWidth="1"/>
    <col min="14350" max="14350" width="0.33203125" style="1" customWidth="1"/>
    <col min="14351" max="14355" width="5" style="1" customWidth="1"/>
    <col min="14356" max="14356" width="0.33203125" style="1" customWidth="1"/>
    <col min="14357" max="14361" width="5" style="1" customWidth="1"/>
    <col min="14362" max="14362" width="0.33203125" style="1" customWidth="1"/>
    <col min="14363" max="14365" width="4.109375" style="1" customWidth="1"/>
    <col min="14366" max="14366" width="0.33203125" style="1" customWidth="1"/>
    <col min="14367" max="14588" width="8.109375" style="1"/>
    <col min="14589" max="14589" width="0.33203125" style="1" customWidth="1"/>
    <col min="14590" max="14590" width="10.109375" style="1" customWidth="1"/>
    <col min="14591" max="14591" width="0.33203125" style="1" customWidth="1"/>
    <col min="14592" max="14592" width="7.21875" style="1" customWidth="1"/>
    <col min="14593" max="14593" width="5.21875" style="1" customWidth="1"/>
    <col min="14594" max="14594" width="0.33203125" style="1" customWidth="1"/>
    <col min="14595" max="14599" width="5" style="1" customWidth="1"/>
    <col min="14600" max="14600" width="0.33203125" style="1" customWidth="1"/>
    <col min="14601" max="14605" width="5" style="1" customWidth="1"/>
    <col min="14606" max="14606" width="0.33203125" style="1" customWidth="1"/>
    <col min="14607" max="14611" width="5" style="1" customWidth="1"/>
    <col min="14612" max="14612" width="0.33203125" style="1" customWidth="1"/>
    <col min="14613" max="14617" width="5" style="1" customWidth="1"/>
    <col min="14618" max="14618" width="0.33203125" style="1" customWidth="1"/>
    <col min="14619" max="14621" width="4.109375" style="1" customWidth="1"/>
    <col min="14622" max="14622" width="0.33203125" style="1" customWidth="1"/>
    <col min="14623" max="14844" width="8.109375" style="1"/>
    <col min="14845" max="14845" width="0.33203125" style="1" customWidth="1"/>
    <col min="14846" max="14846" width="10.109375" style="1" customWidth="1"/>
    <col min="14847" max="14847" width="0.33203125" style="1" customWidth="1"/>
    <col min="14848" max="14848" width="7.21875" style="1" customWidth="1"/>
    <col min="14849" max="14849" width="5.21875" style="1" customWidth="1"/>
    <col min="14850" max="14850" width="0.33203125" style="1" customWidth="1"/>
    <col min="14851" max="14855" width="5" style="1" customWidth="1"/>
    <col min="14856" max="14856" width="0.33203125" style="1" customWidth="1"/>
    <col min="14857" max="14861" width="5" style="1" customWidth="1"/>
    <col min="14862" max="14862" width="0.33203125" style="1" customWidth="1"/>
    <col min="14863" max="14867" width="5" style="1" customWidth="1"/>
    <col min="14868" max="14868" width="0.33203125" style="1" customWidth="1"/>
    <col min="14869" max="14873" width="5" style="1" customWidth="1"/>
    <col min="14874" max="14874" width="0.33203125" style="1" customWidth="1"/>
    <col min="14875" max="14877" width="4.109375" style="1" customWidth="1"/>
    <col min="14878" max="14878" width="0.33203125" style="1" customWidth="1"/>
    <col min="14879" max="15100" width="8.109375" style="1"/>
    <col min="15101" max="15101" width="0.33203125" style="1" customWidth="1"/>
    <col min="15102" max="15102" width="10.109375" style="1" customWidth="1"/>
    <col min="15103" max="15103" width="0.33203125" style="1" customWidth="1"/>
    <col min="15104" max="15104" width="7.21875" style="1" customWidth="1"/>
    <col min="15105" max="15105" width="5.21875" style="1" customWidth="1"/>
    <col min="15106" max="15106" width="0.33203125" style="1" customWidth="1"/>
    <col min="15107" max="15111" width="5" style="1" customWidth="1"/>
    <col min="15112" max="15112" width="0.33203125" style="1" customWidth="1"/>
    <col min="15113" max="15117" width="5" style="1" customWidth="1"/>
    <col min="15118" max="15118" width="0.33203125" style="1" customWidth="1"/>
    <col min="15119" max="15123" width="5" style="1" customWidth="1"/>
    <col min="15124" max="15124" width="0.33203125" style="1" customWidth="1"/>
    <col min="15125" max="15129" width="5" style="1" customWidth="1"/>
    <col min="15130" max="15130" width="0.33203125" style="1" customWidth="1"/>
    <col min="15131" max="15133" width="4.109375" style="1" customWidth="1"/>
    <col min="15134" max="15134" width="0.33203125" style="1" customWidth="1"/>
    <col min="15135" max="15356" width="8.109375" style="1"/>
    <col min="15357" max="15357" width="0.33203125" style="1" customWidth="1"/>
    <col min="15358" max="15358" width="10.109375" style="1" customWidth="1"/>
    <col min="15359" max="15359" width="0.33203125" style="1" customWidth="1"/>
    <col min="15360" max="15360" width="7.21875" style="1" customWidth="1"/>
    <col min="15361" max="15361" width="5.21875" style="1" customWidth="1"/>
    <col min="15362" max="15362" width="0.33203125" style="1" customWidth="1"/>
    <col min="15363" max="15367" width="5" style="1" customWidth="1"/>
    <col min="15368" max="15368" width="0.33203125" style="1" customWidth="1"/>
    <col min="15369" max="15373" width="5" style="1" customWidth="1"/>
    <col min="15374" max="15374" width="0.33203125" style="1" customWidth="1"/>
    <col min="15375" max="15379" width="5" style="1" customWidth="1"/>
    <col min="15380" max="15380" width="0.33203125" style="1" customWidth="1"/>
    <col min="15381" max="15385" width="5" style="1" customWidth="1"/>
    <col min="15386" max="15386" width="0.33203125" style="1" customWidth="1"/>
    <col min="15387" max="15389" width="4.109375" style="1" customWidth="1"/>
    <col min="15390" max="15390" width="0.33203125" style="1" customWidth="1"/>
    <col min="15391" max="15612" width="8.109375" style="1"/>
    <col min="15613" max="15613" width="0.33203125" style="1" customWidth="1"/>
    <col min="15614" max="15614" width="10.109375" style="1" customWidth="1"/>
    <col min="15615" max="15615" width="0.33203125" style="1" customWidth="1"/>
    <col min="15616" max="15616" width="7.21875" style="1" customWidth="1"/>
    <col min="15617" max="15617" width="5.21875" style="1" customWidth="1"/>
    <col min="15618" max="15618" width="0.33203125" style="1" customWidth="1"/>
    <col min="15619" max="15623" width="5" style="1" customWidth="1"/>
    <col min="15624" max="15624" width="0.33203125" style="1" customWidth="1"/>
    <col min="15625" max="15629" width="5" style="1" customWidth="1"/>
    <col min="15630" max="15630" width="0.33203125" style="1" customWidth="1"/>
    <col min="15631" max="15635" width="5" style="1" customWidth="1"/>
    <col min="15636" max="15636" width="0.33203125" style="1" customWidth="1"/>
    <col min="15637" max="15641" width="5" style="1" customWidth="1"/>
    <col min="15642" max="15642" width="0.33203125" style="1" customWidth="1"/>
    <col min="15643" max="15645" width="4.109375" style="1" customWidth="1"/>
    <col min="15646" max="15646" width="0.33203125" style="1" customWidth="1"/>
    <col min="15647" max="15868" width="8.109375" style="1"/>
    <col min="15869" max="15869" width="0.33203125" style="1" customWidth="1"/>
    <col min="15870" max="15870" width="10.109375" style="1" customWidth="1"/>
    <col min="15871" max="15871" width="0.33203125" style="1" customWidth="1"/>
    <col min="15872" max="15872" width="7.21875" style="1" customWidth="1"/>
    <col min="15873" max="15873" width="5.21875" style="1" customWidth="1"/>
    <col min="15874" max="15874" width="0.33203125" style="1" customWidth="1"/>
    <col min="15875" max="15879" width="5" style="1" customWidth="1"/>
    <col min="15880" max="15880" width="0.33203125" style="1" customWidth="1"/>
    <col min="15881" max="15885" width="5" style="1" customWidth="1"/>
    <col min="15886" max="15886" width="0.33203125" style="1" customWidth="1"/>
    <col min="15887" max="15891" width="5" style="1" customWidth="1"/>
    <col min="15892" max="15892" width="0.33203125" style="1" customWidth="1"/>
    <col min="15893" max="15897" width="5" style="1" customWidth="1"/>
    <col min="15898" max="15898" width="0.33203125" style="1" customWidth="1"/>
    <col min="15899" max="15901" width="4.109375" style="1" customWidth="1"/>
    <col min="15902" max="15902" width="0.33203125" style="1" customWidth="1"/>
    <col min="15903" max="16124" width="8.109375" style="1"/>
    <col min="16125" max="16125" width="0.33203125" style="1" customWidth="1"/>
    <col min="16126" max="16126" width="10.109375" style="1" customWidth="1"/>
    <col min="16127" max="16127" width="0.33203125" style="1" customWidth="1"/>
    <col min="16128" max="16128" width="7.21875" style="1" customWidth="1"/>
    <col min="16129" max="16129" width="5.21875" style="1" customWidth="1"/>
    <col min="16130" max="16130" width="0.33203125" style="1" customWidth="1"/>
    <col min="16131" max="16135" width="5" style="1" customWidth="1"/>
    <col min="16136" max="16136" width="0.33203125" style="1" customWidth="1"/>
    <col min="16137" max="16141" width="5" style="1" customWidth="1"/>
    <col min="16142" max="16142" width="0.33203125" style="1" customWidth="1"/>
    <col min="16143" max="16147" width="5" style="1" customWidth="1"/>
    <col min="16148" max="16148" width="0.33203125" style="1" customWidth="1"/>
    <col min="16149" max="16153" width="5" style="1" customWidth="1"/>
    <col min="16154" max="16154" width="0.33203125" style="1" customWidth="1"/>
    <col min="16155" max="16157" width="4.109375" style="1" customWidth="1"/>
    <col min="16158" max="16158" width="0.33203125" style="1" customWidth="1"/>
    <col min="16159" max="16384" width="8.109375" style="1"/>
  </cols>
  <sheetData>
    <row r="1" spans="1:36" s="50" customFormat="1" ht="1.7" customHeight="1" thickBot="1" x14ac:dyDescent="0.25"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36" s="50" customFormat="1" ht="19.7" customHeight="1" x14ac:dyDescent="0.2">
      <c r="A2" s="81"/>
      <c r="B2" s="655" t="s">
        <v>249</v>
      </c>
      <c r="C2" s="81"/>
      <c r="D2" s="82" t="s">
        <v>250</v>
      </c>
      <c r="E2" s="268"/>
      <c r="F2" s="83"/>
      <c r="G2" s="84"/>
      <c r="H2" s="84"/>
      <c r="I2" s="84"/>
      <c r="J2" s="84"/>
      <c r="K2" s="83"/>
      <c r="L2" s="84"/>
      <c r="M2" s="84"/>
      <c r="N2" s="84"/>
      <c r="O2" s="84"/>
      <c r="P2" s="83"/>
      <c r="Q2" s="84"/>
      <c r="R2" s="84"/>
      <c r="S2" s="84"/>
      <c r="T2" s="84"/>
      <c r="U2" s="83"/>
      <c r="V2" s="84"/>
      <c r="W2" s="84"/>
      <c r="X2" s="84"/>
      <c r="Y2" s="84"/>
      <c r="Z2" s="84"/>
      <c r="AA2" s="84"/>
      <c r="AB2" s="85"/>
      <c r="AC2" s="86"/>
      <c r="AD2" s="81"/>
    </row>
    <row r="3" spans="1:36" s="50" customFormat="1" ht="19.7" customHeight="1" x14ac:dyDescent="0.35">
      <c r="A3" s="87"/>
      <c r="B3" s="656"/>
      <c r="C3" s="87"/>
      <c r="D3" s="88" t="s">
        <v>408</v>
      </c>
      <c r="E3" s="269"/>
      <c r="F3" s="89"/>
      <c r="G3" s="90"/>
      <c r="H3" s="90"/>
      <c r="I3" s="90"/>
      <c r="J3" s="90"/>
      <c r="K3" s="89"/>
      <c r="L3" s="90"/>
      <c r="M3" s="90"/>
      <c r="N3" s="90"/>
      <c r="O3" s="90"/>
      <c r="P3" s="89"/>
      <c r="Q3" s="90"/>
      <c r="R3" s="90"/>
      <c r="S3" s="90"/>
      <c r="T3" s="90"/>
      <c r="U3" s="89"/>
      <c r="V3" s="90"/>
      <c r="W3" s="90"/>
      <c r="X3" s="90"/>
      <c r="Y3" s="90"/>
      <c r="Z3" s="90"/>
      <c r="AA3" s="90"/>
      <c r="AB3" s="90"/>
      <c r="AC3" s="91"/>
      <c r="AD3" s="87"/>
      <c r="AE3" s="44"/>
      <c r="AF3" s="92"/>
      <c r="AG3" s="92"/>
      <c r="AH3" s="92"/>
      <c r="AI3" s="92"/>
      <c r="AJ3" s="93"/>
    </row>
    <row r="4" spans="1:36" s="50" customFormat="1" ht="19.7" customHeight="1" x14ac:dyDescent="0.2">
      <c r="A4" s="94"/>
      <c r="B4" s="656"/>
      <c r="C4" s="94"/>
      <c r="D4" s="95" t="s">
        <v>251</v>
      </c>
      <c r="E4" s="270"/>
      <c r="F4" s="96"/>
      <c r="G4" s="97"/>
      <c r="H4" s="97"/>
      <c r="I4" s="97"/>
      <c r="J4" s="97"/>
      <c r="K4" s="96"/>
      <c r="L4" s="97"/>
      <c r="M4" s="97"/>
      <c r="N4" s="97"/>
      <c r="O4" s="97"/>
      <c r="P4" s="96"/>
      <c r="Q4" s="97"/>
      <c r="R4" s="97"/>
      <c r="S4" s="97"/>
      <c r="T4" s="97"/>
      <c r="U4" s="96"/>
      <c r="V4" s="97"/>
      <c r="W4" s="97"/>
      <c r="X4" s="97"/>
      <c r="Y4" s="97"/>
      <c r="Z4" s="97"/>
      <c r="AA4" s="97"/>
      <c r="AB4" s="97"/>
      <c r="AC4" s="98"/>
      <c r="AD4" s="94"/>
      <c r="AE4"/>
      <c r="AF4" s="51"/>
      <c r="AG4" s="51"/>
      <c r="AH4" s="51"/>
      <c r="AI4" s="51"/>
      <c r="AJ4" s="52"/>
    </row>
    <row r="5" spans="1:36" s="50" customFormat="1" ht="19.7" customHeight="1" thickBot="1" x14ac:dyDescent="0.25">
      <c r="A5" s="219"/>
      <c r="B5" s="656"/>
      <c r="C5" s="219"/>
      <c r="D5" s="220" t="s">
        <v>81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2"/>
      <c r="V5" s="221"/>
      <c r="W5" s="221"/>
      <c r="X5" s="221"/>
      <c r="Y5" s="221"/>
      <c r="Z5" s="222"/>
      <c r="AA5" s="221" t="s">
        <v>69</v>
      </c>
      <c r="AB5" s="221"/>
      <c r="AC5" s="223"/>
      <c r="AD5" s="271"/>
      <c r="AE5"/>
    </row>
    <row r="6" spans="1:36" s="50" customFormat="1" ht="1.7" customHeight="1" thickBot="1" x14ac:dyDescent="0.25"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213"/>
      <c r="AE6" t="s">
        <v>110</v>
      </c>
    </row>
    <row r="7" spans="1:36" ht="12.95" customHeight="1" thickBot="1" x14ac:dyDescent="0.25">
      <c r="A7" s="99"/>
      <c r="B7" s="100" t="s">
        <v>25</v>
      </c>
      <c r="C7" s="101"/>
      <c r="D7" s="653" t="s">
        <v>42</v>
      </c>
      <c r="E7" s="654"/>
      <c r="F7" s="99"/>
      <c r="G7" s="607" t="s">
        <v>43</v>
      </c>
      <c r="H7" s="608"/>
      <c r="I7" s="608"/>
      <c r="J7" s="609"/>
      <c r="K7" s="101"/>
      <c r="L7" s="607" t="s">
        <v>44</v>
      </c>
      <c r="M7" s="608"/>
      <c r="N7" s="608"/>
      <c r="O7" s="609"/>
      <c r="P7" s="101"/>
      <c r="Q7" s="607" t="s">
        <v>129</v>
      </c>
      <c r="R7" s="608"/>
      <c r="S7" s="608"/>
      <c r="T7" s="609"/>
      <c r="U7" s="101"/>
      <c r="V7" s="607" t="s">
        <v>45</v>
      </c>
      <c r="W7" s="608"/>
      <c r="X7" s="608"/>
      <c r="Y7" s="608"/>
      <c r="Z7" s="101"/>
      <c r="AA7" s="607" t="s">
        <v>46</v>
      </c>
      <c r="AB7" s="608"/>
      <c r="AC7" s="609"/>
      <c r="AD7" s="272"/>
    </row>
    <row r="8" spans="1:36" ht="12.95" customHeight="1" thickBot="1" x14ac:dyDescent="0.25">
      <c r="A8" s="107"/>
      <c r="B8" s="273"/>
      <c r="C8" s="107"/>
      <c r="D8" s="664">
        <f>DATE(2017,1,15)</f>
        <v>42750</v>
      </c>
      <c r="E8" s="665"/>
      <c r="F8" s="274"/>
      <c r="G8" s="610">
        <f>D8+1</f>
        <v>42751</v>
      </c>
      <c r="H8" s="611"/>
      <c r="I8" s="611"/>
      <c r="J8" s="612"/>
      <c r="K8" s="275"/>
      <c r="L8" s="610">
        <f>G8+1</f>
        <v>42752</v>
      </c>
      <c r="M8" s="611"/>
      <c r="N8" s="611"/>
      <c r="O8" s="612"/>
      <c r="P8" s="275"/>
      <c r="Q8" s="610">
        <f>L8+1</f>
        <v>42753</v>
      </c>
      <c r="R8" s="611"/>
      <c r="S8" s="611"/>
      <c r="T8" s="612"/>
      <c r="U8" s="275"/>
      <c r="V8" s="610">
        <f>Q8+1</f>
        <v>42754</v>
      </c>
      <c r="W8" s="611"/>
      <c r="X8" s="611"/>
      <c r="Y8" s="611"/>
      <c r="Z8" s="275"/>
      <c r="AA8" s="610">
        <f>V8+1</f>
        <v>42755</v>
      </c>
      <c r="AB8" s="611"/>
      <c r="AC8" s="612"/>
      <c r="AD8" s="276"/>
    </row>
    <row r="9" spans="1:36" s="50" customFormat="1" ht="1.7" customHeight="1" thickBot="1" x14ac:dyDescent="0.25"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213"/>
    </row>
    <row r="10" spans="1:36" s="50" customFormat="1" ht="38.25" customHeight="1" thickBot="1" x14ac:dyDescent="0.25">
      <c r="B10" s="277"/>
      <c r="C10" s="80"/>
      <c r="D10" s="114"/>
      <c r="E10" s="114"/>
      <c r="F10" s="80"/>
      <c r="G10" s="278" t="s">
        <v>221</v>
      </c>
      <c r="H10" s="278" t="s">
        <v>177</v>
      </c>
      <c r="I10" s="278" t="s">
        <v>215</v>
      </c>
      <c r="J10" s="278" t="s">
        <v>178</v>
      </c>
      <c r="K10" s="80"/>
      <c r="L10" s="278" t="s">
        <v>221</v>
      </c>
      <c r="M10" s="278" t="s">
        <v>177</v>
      </c>
      <c r="N10" s="278" t="s">
        <v>215</v>
      </c>
      <c r="O10" s="278" t="s">
        <v>178</v>
      </c>
      <c r="P10" s="80"/>
      <c r="Q10" s="278" t="s">
        <v>221</v>
      </c>
      <c r="R10" s="278" t="s">
        <v>177</v>
      </c>
      <c r="S10" s="278" t="s">
        <v>215</v>
      </c>
      <c r="T10" s="278" t="s">
        <v>178</v>
      </c>
      <c r="U10" s="80"/>
      <c r="V10" s="278" t="s">
        <v>221</v>
      </c>
      <c r="W10" s="278" t="s">
        <v>177</v>
      </c>
      <c r="X10" s="278" t="s">
        <v>215</v>
      </c>
      <c r="Y10" s="278" t="s">
        <v>178</v>
      </c>
      <c r="Z10" s="80"/>
      <c r="AA10" s="113"/>
      <c r="AB10" s="114"/>
      <c r="AC10" s="279"/>
      <c r="AD10" s="213"/>
    </row>
    <row r="11" spans="1:36" ht="15" customHeight="1" x14ac:dyDescent="0.2">
      <c r="A11" s="101"/>
      <c r="B11" s="102" t="s">
        <v>47</v>
      </c>
      <c r="C11" s="101"/>
      <c r="D11" s="114"/>
      <c r="E11" s="114"/>
      <c r="F11" s="101"/>
      <c r="G11" s="108"/>
      <c r="H11" s="108"/>
      <c r="I11" s="108"/>
      <c r="J11" s="109"/>
      <c r="K11" s="101"/>
      <c r="L11" s="104"/>
      <c r="M11" s="103"/>
      <c r="N11" s="103"/>
      <c r="O11" s="109"/>
      <c r="P11" s="101"/>
      <c r="Q11" s="660" t="s">
        <v>203</v>
      </c>
      <c r="R11" s="660"/>
      <c r="S11" s="660"/>
      <c r="T11" s="690"/>
      <c r="U11" s="101"/>
      <c r="V11" s="105" t="s">
        <v>69</v>
      </c>
      <c r="W11" s="106"/>
      <c r="X11" s="106"/>
      <c r="Y11" s="106"/>
      <c r="Z11" s="101"/>
      <c r="AA11" s="113"/>
      <c r="AB11" s="114"/>
      <c r="AC11" s="115"/>
      <c r="AD11" s="101"/>
    </row>
    <row r="12" spans="1:36" ht="15" customHeight="1" thickBot="1" x14ac:dyDescent="0.25">
      <c r="A12" s="107"/>
      <c r="B12" s="102" t="s">
        <v>48</v>
      </c>
      <c r="C12" s="107"/>
      <c r="D12" s="114"/>
      <c r="E12" s="114"/>
      <c r="F12" s="107"/>
      <c r="G12" s="108"/>
      <c r="H12" s="108"/>
      <c r="I12" s="108"/>
      <c r="J12" s="109"/>
      <c r="K12" s="107"/>
      <c r="L12" s="110"/>
      <c r="M12" s="108"/>
      <c r="N12" s="108"/>
      <c r="O12" s="109"/>
      <c r="P12" s="107"/>
      <c r="Q12" s="661"/>
      <c r="R12" s="661"/>
      <c r="S12" s="661"/>
      <c r="T12" s="691"/>
      <c r="U12" s="107"/>
      <c r="V12" s="111"/>
      <c r="W12" s="112"/>
      <c r="X12" s="112"/>
      <c r="Y12" s="112"/>
      <c r="Z12" s="107"/>
      <c r="AA12" s="113"/>
      <c r="AB12" s="114"/>
      <c r="AC12" s="115"/>
      <c r="AD12" s="107"/>
    </row>
    <row r="13" spans="1:36" ht="15" customHeight="1" x14ac:dyDescent="0.2">
      <c r="A13" s="116"/>
      <c r="B13" s="117" t="s">
        <v>49</v>
      </c>
      <c r="C13" s="116"/>
      <c r="D13" s="114"/>
      <c r="E13" s="114"/>
      <c r="F13" s="116"/>
      <c r="G13" s="613" t="s">
        <v>252</v>
      </c>
      <c r="H13" s="614"/>
      <c r="I13" s="614"/>
      <c r="J13" s="615"/>
      <c r="K13" s="116"/>
      <c r="L13" s="625" t="s">
        <v>222</v>
      </c>
      <c r="M13" s="628" t="s">
        <v>225</v>
      </c>
      <c r="N13" s="631" t="s">
        <v>153</v>
      </c>
      <c r="O13" s="643" t="s">
        <v>205</v>
      </c>
      <c r="P13" s="118"/>
      <c r="Q13" s="640" t="s">
        <v>253</v>
      </c>
      <c r="R13" s="692" t="s">
        <v>175</v>
      </c>
      <c r="S13" s="631" t="s">
        <v>153</v>
      </c>
      <c r="T13" s="643" t="s">
        <v>205</v>
      </c>
      <c r="U13" s="118"/>
      <c r="V13" s="625" t="s">
        <v>222</v>
      </c>
      <c r="W13" s="657" t="s">
        <v>204</v>
      </c>
      <c r="X13" s="643" t="s">
        <v>205</v>
      </c>
      <c r="Y13" s="695" t="s">
        <v>137</v>
      </c>
      <c r="Z13" s="116"/>
      <c r="AA13" s="113"/>
      <c r="AB13" s="114"/>
      <c r="AC13" s="115"/>
      <c r="AD13" s="116"/>
    </row>
    <row r="14" spans="1:36" ht="15" customHeight="1" thickBot="1" x14ac:dyDescent="0.25">
      <c r="A14" s="116"/>
      <c r="B14" s="117" t="s">
        <v>50</v>
      </c>
      <c r="C14" s="116"/>
      <c r="D14" s="114"/>
      <c r="E14" s="114"/>
      <c r="F14" s="116"/>
      <c r="G14" s="616"/>
      <c r="H14" s="617"/>
      <c r="I14" s="617"/>
      <c r="J14" s="618"/>
      <c r="K14" s="116"/>
      <c r="L14" s="626"/>
      <c r="M14" s="629"/>
      <c r="N14" s="632"/>
      <c r="O14" s="644"/>
      <c r="P14" s="118"/>
      <c r="Q14" s="641"/>
      <c r="R14" s="693"/>
      <c r="S14" s="632"/>
      <c r="T14" s="644"/>
      <c r="U14" s="118"/>
      <c r="V14" s="626"/>
      <c r="W14" s="658"/>
      <c r="X14" s="644"/>
      <c r="Y14" s="696"/>
      <c r="Z14" s="116"/>
      <c r="AA14" s="113"/>
      <c r="AB14" s="114"/>
      <c r="AC14" s="115"/>
      <c r="AD14" s="116"/>
    </row>
    <row r="15" spans="1:36" ht="15" customHeight="1" thickBot="1" x14ac:dyDescent="0.25">
      <c r="A15" s="116"/>
      <c r="B15" s="117" t="s">
        <v>51</v>
      </c>
      <c r="C15" s="116"/>
      <c r="D15" s="114"/>
      <c r="E15" s="114"/>
      <c r="F15" s="116"/>
      <c r="G15" s="619" t="s">
        <v>54</v>
      </c>
      <c r="H15" s="620"/>
      <c r="I15" s="620"/>
      <c r="J15" s="621"/>
      <c r="K15" s="116"/>
      <c r="L15" s="626"/>
      <c r="M15" s="629"/>
      <c r="N15" s="632"/>
      <c r="O15" s="644"/>
      <c r="P15" s="118"/>
      <c r="Q15" s="641"/>
      <c r="R15" s="693"/>
      <c r="S15" s="632"/>
      <c r="T15" s="644"/>
      <c r="U15" s="118"/>
      <c r="V15" s="626"/>
      <c r="W15" s="658"/>
      <c r="X15" s="644"/>
      <c r="Y15" s="696"/>
      <c r="Z15" s="116"/>
      <c r="AA15" s="113"/>
      <c r="AB15" s="114"/>
      <c r="AC15" s="115"/>
      <c r="AD15" s="116"/>
    </row>
    <row r="16" spans="1:36" ht="15" customHeight="1" thickBot="1" x14ac:dyDescent="0.25">
      <c r="A16" s="116"/>
      <c r="B16" s="117" t="s">
        <v>52</v>
      </c>
      <c r="C16" s="116"/>
      <c r="D16" s="114"/>
      <c r="E16" s="114"/>
      <c r="F16" s="116"/>
      <c r="G16" s="622" t="s">
        <v>254</v>
      </c>
      <c r="H16" s="623"/>
      <c r="I16" s="623"/>
      <c r="J16" s="624"/>
      <c r="K16" s="116"/>
      <c r="L16" s="627"/>
      <c r="M16" s="630"/>
      <c r="N16" s="633"/>
      <c r="O16" s="645"/>
      <c r="P16" s="118"/>
      <c r="Q16" s="642"/>
      <c r="R16" s="694"/>
      <c r="S16" s="633"/>
      <c r="T16" s="645"/>
      <c r="U16" s="118"/>
      <c r="V16" s="627"/>
      <c r="W16" s="659"/>
      <c r="X16" s="645"/>
      <c r="Y16" s="697"/>
      <c r="Z16" s="116"/>
      <c r="AA16" s="113"/>
      <c r="AB16" s="114"/>
      <c r="AC16" s="115"/>
      <c r="AD16" s="116"/>
    </row>
    <row r="17" spans="1:30" ht="15" customHeight="1" thickBot="1" x14ac:dyDescent="0.25">
      <c r="A17" s="122"/>
      <c r="B17" s="124" t="s">
        <v>53</v>
      </c>
      <c r="C17" s="122"/>
      <c r="D17" s="662"/>
      <c r="E17" s="663"/>
      <c r="F17" s="122"/>
      <c r="G17" s="619" t="s">
        <v>54</v>
      </c>
      <c r="H17" s="620"/>
      <c r="I17" s="620"/>
      <c r="J17" s="620"/>
      <c r="K17" s="122"/>
      <c r="L17" s="619" t="s">
        <v>54</v>
      </c>
      <c r="M17" s="620"/>
      <c r="N17" s="620"/>
      <c r="O17" s="621"/>
      <c r="P17" s="123"/>
      <c r="Q17" s="619" t="s">
        <v>54</v>
      </c>
      <c r="R17" s="620"/>
      <c r="S17" s="620"/>
      <c r="T17" s="621"/>
      <c r="U17" s="123"/>
      <c r="V17" s="619" t="s">
        <v>54</v>
      </c>
      <c r="W17" s="620"/>
      <c r="X17" s="620"/>
      <c r="Y17" s="620"/>
      <c r="Z17" s="122"/>
      <c r="AA17" s="113"/>
      <c r="AB17" s="114"/>
      <c r="AC17" s="115"/>
      <c r="AD17" s="122"/>
    </row>
    <row r="18" spans="1:30" ht="15" customHeight="1" x14ac:dyDescent="0.2">
      <c r="A18" s="116"/>
      <c r="B18" s="119" t="s">
        <v>55</v>
      </c>
      <c r="C18" s="116"/>
      <c r="D18" s="114"/>
      <c r="E18" s="114"/>
      <c r="F18" s="116"/>
      <c r="G18" s="625" t="s">
        <v>222</v>
      </c>
      <c r="H18" s="628" t="s">
        <v>225</v>
      </c>
      <c r="I18" s="631" t="s">
        <v>153</v>
      </c>
      <c r="J18" s="634" t="s">
        <v>119</v>
      </c>
      <c r="K18" s="116"/>
      <c r="L18" s="625" t="s">
        <v>222</v>
      </c>
      <c r="M18" s="628" t="s">
        <v>225</v>
      </c>
      <c r="N18" s="646" t="s">
        <v>157</v>
      </c>
      <c r="O18" s="634" t="s">
        <v>119</v>
      </c>
      <c r="P18" s="118"/>
      <c r="Q18" s="660" t="s">
        <v>224</v>
      </c>
      <c r="R18" s="660"/>
      <c r="S18" s="660"/>
      <c r="T18" s="660"/>
      <c r="U18" s="118"/>
      <c r="V18" s="625" t="s">
        <v>222</v>
      </c>
      <c r="W18" s="657" t="s">
        <v>204</v>
      </c>
      <c r="X18" s="643" t="s">
        <v>205</v>
      </c>
      <c r="Y18" s="631" t="s">
        <v>153</v>
      </c>
      <c r="Z18" s="116"/>
      <c r="AA18" s="113"/>
      <c r="AB18" s="114"/>
      <c r="AC18" s="115"/>
      <c r="AD18" s="116"/>
    </row>
    <row r="19" spans="1:30" ht="15" customHeight="1" thickBot="1" x14ac:dyDescent="0.25">
      <c r="A19" s="116"/>
      <c r="B19" s="119" t="s">
        <v>56</v>
      </c>
      <c r="C19" s="116"/>
      <c r="D19" s="114"/>
      <c r="E19" s="114"/>
      <c r="F19" s="116"/>
      <c r="G19" s="626"/>
      <c r="H19" s="629"/>
      <c r="I19" s="632"/>
      <c r="J19" s="635"/>
      <c r="K19" s="116"/>
      <c r="L19" s="626"/>
      <c r="M19" s="629"/>
      <c r="N19" s="647"/>
      <c r="O19" s="635"/>
      <c r="P19" s="118"/>
      <c r="Q19" s="661"/>
      <c r="R19" s="661"/>
      <c r="S19" s="661"/>
      <c r="T19" s="661"/>
      <c r="U19" s="118"/>
      <c r="V19" s="626"/>
      <c r="W19" s="658"/>
      <c r="X19" s="644"/>
      <c r="Y19" s="632"/>
      <c r="Z19" s="116"/>
      <c r="AA19" s="113"/>
      <c r="AB19" s="114"/>
      <c r="AC19" s="115"/>
      <c r="AD19" s="116"/>
    </row>
    <row r="20" spans="1:30" ht="15" customHeight="1" x14ac:dyDescent="0.2">
      <c r="A20" s="116"/>
      <c r="B20" s="119" t="s">
        <v>57</v>
      </c>
      <c r="C20" s="116"/>
      <c r="D20" s="114"/>
      <c r="E20" s="114"/>
      <c r="F20" s="116"/>
      <c r="G20" s="626"/>
      <c r="H20" s="629"/>
      <c r="I20" s="632"/>
      <c r="J20" s="635"/>
      <c r="K20" s="116"/>
      <c r="L20" s="626"/>
      <c r="M20" s="629"/>
      <c r="N20" s="647"/>
      <c r="O20" s="635"/>
      <c r="P20" s="118"/>
      <c r="Q20" s="698" t="s">
        <v>155</v>
      </c>
      <c r="R20" s="699"/>
      <c r="S20" s="699"/>
      <c r="T20" s="700"/>
      <c r="U20" s="118"/>
      <c r="V20" s="626"/>
      <c r="W20" s="658"/>
      <c r="X20" s="644"/>
      <c r="Y20" s="632"/>
      <c r="Z20" s="116"/>
      <c r="AA20" s="113"/>
      <c r="AB20" s="114"/>
      <c r="AC20" s="115"/>
      <c r="AD20" s="116"/>
    </row>
    <row r="21" spans="1:30" ht="15" customHeight="1" thickBot="1" x14ac:dyDescent="0.25">
      <c r="A21" s="116"/>
      <c r="B21" s="119" t="s">
        <v>85</v>
      </c>
      <c r="C21" s="116"/>
      <c r="D21" s="114"/>
      <c r="E21" s="114"/>
      <c r="F21" s="116"/>
      <c r="G21" s="627"/>
      <c r="H21" s="630"/>
      <c r="I21" s="633"/>
      <c r="J21" s="636"/>
      <c r="K21" s="116"/>
      <c r="L21" s="627"/>
      <c r="M21" s="630"/>
      <c r="N21" s="648"/>
      <c r="O21" s="636"/>
      <c r="P21" s="118"/>
      <c r="Q21" s="701"/>
      <c r="R21" s="702"/>
      <c r="S21" s="702"/>
      <c r="T21" s="703"/>
      <c r="U21" s="118"/>
      <c r="V21" s="627"/>
      <c r="W21" s="659"/>
      <c r="X21" s="645"/>
      <c r="Y21" s="633"/>
      <c r="Z21" s="116"/>
      <c r="AA21" s="113"/>
      <c r="AB21" s="114"/>
      <c r="AC21" s="115"/>
      <c r="AD21" s="116"/>
    </row>
    <row r="22" spans="1:30" ht="15" customHeight="1" x14ac:dyDescent="0.2">
      <c r="A22" s="116"/>
      <c r="B22" s="120" t="s">
        <v>86</v>
      </c>
      <c r="C22" s="116"/>
      <c r="D22" s="114"/>
      <c r="E22" s="114"/>
      <c r="F22" s="116"/>
      <c r="G22" s="649" t="s">
        <v>202</v>
      </c>
      <c r="H22" s="650"/>
      <c r="I22" s="650"/>
      <c r="J22" s="650"/>
      <c r="K22" s="107"/>
      <c r="L22" s="649" t="s">
        <v>202</v>
      </c>
      <c r="M22" s="650"/>
      <c r="N22" s="650"/>
      <c r="O22" s="683"/>
      <c r="P22" s="121"/>
      <c r="Q22" s="649" t="s">
        <v>202</v>
      </c>
      <c r="R22" s="650"/>
      <c r="S22" s="650"/>
      <c r="T22" s="683"/>
      <c r="U22" s="121"/>
      <c r="V22" s="649" t="s">
        <v>202</v>
      </c>
      <c r="W22" s="650"/>
      <c r="X22" s="650"/>
      <c r="Y22" s="650"/>
      <c r="Z22" s="107"/>
      <c r="AA22" s="113"/>
      <c r="AB22" s="114"/>
      <c r="AC22" s="115"/>
      <c r="AD22" s="116"/>
    </row>
    <row r="23" spans="1:30" ht="15" customHeight="1" thickBot="1" x14ac:dyDescent="0.25">
      <c r="A23" s="116"/>
      <c r="B23" s="120" t="s">
        <v>58</v>
      </c>
      <c r="C23" s="116"/>
      <c r="D23" s="114"/>
      <c r="E23" s="114"/>
      <c r="F23" s="116"/>
      <c r="G23" s="651"/>
      <c r="H23" s="652"/>
      <c r="I23" s="652"/>
      <c r="J23" s="652"/>
      <c r="K23" s="107"/>
      <c r="L23" s="651"/>
      <c r="M23" s="652"/>
      <c r="N23" s="652"/>
      <c r="O23" s="686"/>
      <c r="P23" s="121"/>
      <c r="Q23" s="651"/>
      <c r="R23" s="652"/>
      <c r="S23" s="652"/>
      <c r="T23" s="686"/>
      <c r="U23" s="121"/>
      <c r="V23" s="651"/>
      <c r="W23" s="652"/>
      <c r="X23" s="652"/>
      <c r="Y23" s="652"/>
      <c r="Z23" s="107"/>
      <c r="AA23" s="113"/>
      <c r="AB23" s="114"/>
      <c r="AC23" s="115"/>
      <c r="AD23" s="116"/>
    </row>
    <row r="24" spans="1:30" ht="15" customHeight="1" x14ac:dyDescent="0.2">
      <c r="A24" s="116"/>
      <c r="B24" s="119" t="s">
        <v>59</v>
      </c>
      <c r="C24" s="116"/>
      <c r="D24" s="114"/>
      <c r="E24" s="114"/>
      <c r="F24" s="116"/>
      <c r="G24" s="646" t="s">
        <v>157</v>
      </c>
      <c r="H24" s="637" t="s">
        <v>145</v>
      </c>
      <c r="I24" s="657" t="s">
        <v>204</v>
      </c>
      <c r="J24" s="634" t="s">
        <v>119</v>
      </c>
      <c r="K24" s="116"/>
      <c r="L24" s="625" t="s">
        <v>222</v>
      </c>
      <c r="M24" s="637" t="s">
        <v>145</v>
      </c>
      <c r="N24" s="657" t="s">
        <v>204</v>
      </c>
      <c r="O24" s="634" t="s">
        <v>119</v>
      </c>
      <c r="P24" s="118"/>
      <c r="Q24" s="625" t="s">
        <v>222</v>
      </c>
      <c r="R24" s="657" t="s">
        <v>204</v>
      </c>
      <c r="S24" s="646" t="s">
        <v>157</v>
      </c>
      <c r="T24" s="634" t="s">
        <v>119</v>
      </c>
      <c r="U24" s="118"/>
      <c r="V24" s="625" t="s">
        <v>222</v>
      </c>
      <c r="W24" s="637" t="s">
        <v>145</v>
      </c>
      <c r="X24" s="719" t="s">
        <v>223</v>
      </c>
      <c r="Y24" s="634" t="s">
        <v>119</v>
      </c>
      <c r="Z24" s="116"/>
      <c r="AA24" s="113"/>
      <c r="AB24" s="114"/>
      <c r="AC24" s="115"/>
      <c r="AD24" s="116"/>
    </row>
    <row r="25" spans="1:30" ht="15" customHeight="1" x14ac:dyDescent="0.2">
      <c r="A25" s="116"/>
      <c r="B25" s="119" t="s">
        <v>60</v>
      </c>
      <c r="C25" s="116"/>
      <c r="D25" s="114"/>
      <c r="E25" s="114"/>
      <c r="F25" s="116"/>
      <c r="G25" s="647"/>
      <c r="H25" s="638"/>
      <c r="I25" s="658"/>
      <c r="J25" s="635"/>
      <c r="K25" s="116"/>
      <c r="L25" s="626"/>
      <c r="M25" s="638"/>
      <c r="N25" s="658"/>
      <c r="O25" s="635"/>
      <c r="P25" s="118"/>
      <c r="Q25" s="626"/>
      <c r="R25" s="658"/>
      <c r="S25" s="647"/>
      <c r="T25" s="635"/>
      <c r="U25" s="118"/>
      <c r="V25" s="626"/>
      <c r="W25" s="638"/>
      <c r="X25" s="720"/>
      <c r="Y25" s="635"/>
      <c r="Z25" s="116"/>
      <c r="AA25" s="113"/>
      <c r="AB25" s="114"/>
      <c r="AC25" s="115"/>
      <c r="AD25" s="116"/>
    </row>
    <row r="26" spans="1:30" ht="15" customHeight="1" x14ac:dyDescent="0.2">
      <c r="A26" s="116"/>
      <c r="B26" s="119" t="s">
        <v>61</v>
      </c>
      <c r="C26" s="116"/>
      <c r="D26" s="114"/>
      <c r="E26" s="114"/>
      <c r="F26" s="116"/>
      <c r="G26" s="647"/>
      <c r="H26" s="638"/>
      <c r="I26" s="658"/>
      <c r="J26" s="635"/>
      <c r="K26" s="116"/>
      <c r="L26" s="626"/>
      <c r="M26" s="638"/>
      <c r="N26" s="658"/>
      <c r="O26" s="635"/>
      <c r="P26" s="118"/>
      <c r="Q26" s="626"/>
      <c r="R26" s="658"/>
      <c r="S26" s="647"/>
      <c r="T26" s="635"/>
      <c r="U26" s="118"/>
      <c r="V26" s="626"/>
      <c r="W26" s="638"/>
      <c r="X26" s="720"/>
      <c r="Y26" s="635"/>
      <c r="Z26" s="116"/>
      <c r="AA26" s="113"/>
      <c r="AB26" s="114"/>
      <c r="AC26" s="115"/>
      <c r="AD26" s="116"/>
    </row>
    <row r="27" spans="1:30" ht="15" customHeight="1" thickBot="1" x14ac:dyDescent="0.25">
      <c r="A27" s="122"/>
      <c r="B27" s="119" t="s">
        <v>62</v>
      </c>
      <c r="C27" s="122"/>
      <c r="D27" s="114"/>
      <c r="E27" s="114"/>
      <c r="F27" s="122"/>
      <c r="G27" s="648"/>
      <c r="H27" s="639"/>
      <c r="I27" s="659"/>
      <c r="J27" s="636"/>
      <c r="K27" s="122"/>
      <c r="L27" s="627"/>
      <c r="M27" s="639"/>
      <c r="N27" s="659"/>
      <c r="O27" s="636"/>
      <c r="P27" s="123"/>
      <c r="Q27" s="627"/>
      <c r="R27" s="659"/>
      <c r="S27" s="648"/>
      <c r="T27" s="636"/>
      <c r="U27" s="123"/>
      <c r="V27" s="627"/>
      <c r="W27" s="639"/>
      <c r="X27" s="721"/>
      <c r="Y27" s="636"/>
      <c r="Z27" s="122"/>
      <c r="AA27" s="113"/>
      <c r="AB27" s="114"/>
      <c r="AC27" s="115"/>
      <c r="AD27" s="122"/>
    </row>
    <row r="28" spans="1:30" ht="15" customHeight="1" thickBot="1" x14ac:dyDescent="0.25">
      <c r="A28" s="122"/>
      <c r="B28" s="124" t="s">
        <v>63</v>
      </c>
      <c r="C28" s="122"/>
      <c r="D28" s="662" t="s">
        <v>54</v>
      </c>
      <c r="E28" s="663"/>
      <c r="F28" s="122"/>
      <c r="G28" s="662" t="s">
        <v>54</v>
      </c>
      <c r="H28" s="669"/>
      <c r="I28" s="669"/>
      <c r="J28" s="669"/>
      <c r="K28" s="122"/>
      <c r="L28" s="619" t="s">
        <v>54</v>
      </c>
      <c r="M28" s="620"/>
      <c r="N28" s="620"/>
      <c r="O28" s="621"/>
      <c r="P28" s="123"/>
      <c r="Q28" s="619" t="s">
        <v>54</v>
      </c>
      <c r="R28" s="620"/>
      <c r="S28" s="620"/>
      <c r="T28" s="621"/>
      <c r="U28" s="123"/>
      <c r="V28" s="619" t="s">
        <v>54</v>
      </c>
      <c r="W28" s="620"/>
      <c r="X28" s="620"/>
      <c r="Y28" s="620"/>
      <c r="Z28" s="122"/>
      <c r="AA28" s="113"/>
      <c r="AB28" s="114"/>
      <c r="AC28" s="115"/>
      <c r="AD28" s="122"/>
    </row>
    <row r="29" spans="1:30" ht="15" customHeight="1" x14ac:dyDescent="0.2">
      <c r="A29" s="125"/>
      <c r="B29" s="117" t="s">
        <v>64</v>
      </c>
      <c r="C29" s="125"/>
      <c r="D29" s="673" t="s">
        <v>156</v>
      </c>
      <c r="E29" s="674"/>
      <c r="F29" s="125"/>
      <c r="G29" s="625" t="s">
        <v>222</v>
      </c>
      <c r="H29" s="670" t="s">
        <v>238</v>
      </c>
      <c r="I29" s="657" t="s">
        <v>204</v>
      </c>
      <c r="J29" s="634" t="s">
        <v>119</v>
      </c>
      <c r="K29" s="125"/>
      <c r="L29" s="625" t="s">
        <v>222</v>
      </c>
      <c r="M29" s="637" t="s">
        <v>145</v>
      </c>
      <c r="N29" s="722" t="s">
        <v>216</v>
      </c>
      <c r="O29" s="634" t="s">
        <v>119</v>
      </c>
      <c r="P29" s="126"/>
      <c r="Q29" s="625" t="s">
        <v>222</v>
      </c>
      <c r="R29" s="657" t="s">
        <v>204</v>
      </c>
      <c r="S29" s="646" t="s">
        <v>157</v>
      </c>
      <c r="T29" s="634" t="s">
        <v>119</v>
      </c>
      <c r="U29" s="126"/>
      <c r="V29" s="625" t="s">
        <v>222</v>
      </c>
      <c r="W29" s="637" t="s">
        <v>145</v>
      </c>
      <c r="X29" s="666" t="s">
        <v>185</v>
      </c>
      <c r="Y29" s="634" t="s">
        <v>119</v>
      </c>
      <c r="Z29" s="125"/>
      <c r="AA29" s="113"/>
      <c r="AB29" s="114"/>
      <c r="AC29" s="115"/>
      <c r="AD29" s="125"/>
    </row>
    <row r="30" spans="1:30" ht="15" customHeight="1" x14ac:dyDescent="0.2">
      <c r="A30" s="125"/>
      <c r="B30" s="119" t="s">
        <v>65</v>
      </c>
      <c r="C30" s="125"/>
      <c r="D30" s="675"/>
      <c r="E30" s="676"/>
      <c r="F30" s="125"/>
      <c r="G30" s="626"/>
      <c r="H30" s="671"/>
      <c r="I30" s="658"/>
      <c r="J30" s="635"/>
      <c r="K30" s="125"/>
      <c r="L30" s="626"/>
      <c r="M30" s="638"/>
      <c r="N30" s="723"/>
      <c r="O30" s="635"/>
      <c r="P30" s="126"/>
      <c r="Q30" s="626"/>
      <c r="R30" s="658"/>
      <c r="S30" s="647"/>
      <c r="T30" s="635"/>
      <c r="U30" s="126"/>
      <c r="V30" s="626"/>
      <c r="W30" s="638"/>
      <c r="X30" s="667"/>
      <c r="Y30" s="635"/>
      <c r="Z30" s="125"/>
      <c r="AA30" s="113"/>
      <c r="AB30" s="114"/>
      <c r="AC30" s="115"/>
      <c r="AD30" s="125"/>
    </row>
    <row r="31" spans="1:30" ht="15" customHeight="1" thickBot="1" x14ac:dyDescent="0.25">
      <c r="A31" s="125"/>
      <c r="B31" s="119" t="s">
        <v>66</v>
      </c>
      <c r="C31" s="125"/>
      <c r="D31" s="677"/>
      <c r="E31" s="678"/>
      <c r="F31" s="125"/>
      <c r="G31" s="626"/>
      <c r="H31" s="671"/>
      <c r="I31" s="658"/>
      <c r="J31" s="635"/>
      <c r="K31" s="125"/>
      <c r="L31" s="626"/>
      <c r="M31" s="638"/>
      <c r="N31" s="723"/>
      <c r="O31" s="635"/>
      <c r="P31" s="126"/>
      <c r="Q31" s="626"/>
      <c r="R31" s="658"/>
      <c r="S31" s="647"/>
      <c r="T31" s="635"/>
      <c r="U31" s="126"/>
      <c r="V31" s="626"/>
      <c r="W31" s="638"/>
      <c r="X31" s="667"/>
      <c r="Y31" s="635"/>
      <c r="Z31" s="125"/>
      <c r="AA31" s="113"/>
      <c r="AB31" s="114"/>
      <c r="AC31" s="115"/>
      <c r="AD31" s="125"/>
    </row>
    <row r="32" spans="1:30" ht="15" customHeight="1" thickBot="1" x14ac:dyDescent="0.25">
      <c r="A32" s="125"/>
      <c r="B32" s="119" t="s">
        <v>87</v>
      </c>
      <c r="C32" s="125"/>
      <c r="D32" s="679" t="s">
        <v>82</v>
      </c>
      <c r="E32" s="680"/>
      <c r="F32" s="125"/>
      <c r="G32" s="627"/>
      <c r="H32" s="672"/>
      <c r="I32" s="659"/>
      <c r="J32" s="636"/>
      <c r="K32" s="125"/>
      <c r="L32" s="627"/>
      <c r="M32" s="639"/>
      <c r="N32" s="724"/>
      <c r="O32" s="636"/>
      <c r="P32" s="126"/>
      <c r="Q32" s="627"/>
      <c r="R32" s="659"/>
      <c r="S32" s="648"/>
      <c r="T32" s="636"/>
      <c r="U32" s="126"/>
      <c r="V32" s="627"/>
      <c r="W32" s="639"/>
      <c r="X32" s="668"/>
      <c r="Y32" s="636"/>
      <c r="Z32" s="125"/>
      <c r="AA32" s="113"/>
      <c r="AB32" s="114"/>
      <c r="AC32" s="115"/>
      <c r="AD32" s="125"/>
    </row>
    <row r="33" spans="1:30" ht="15" customHeight="1" thickBot="1" x14ac:dyDescent="0.25">
      <c r="A33" s="125"/>
      <c r="B33" s="120" t="s">
        <v>88</v>
      </c>
      <c r="C33" s="125"/>
      <c r="D33" s="681"/>
      <c r="E33" s="682"/>
      <c r="F33" s="125"/>
      <c r="G33" s="619" t="s">
        <v>54</v>
      </c>
      <c r="H33" s="620"/>
      <c r="I33" s="620"/>
      <c r="J33" s="620"/>
      <c r="K33" s="125"/>
      <c r="L33" s="619" t="s">
        <v>54</v>
      </c>
      <c r="M33" s="620"/>
      <c r="N33" s="620"/>
      <c r="O33" s="620"/>
      <c r="P33" s="126"/>
      <c r="Q33" s="619" t="s">
        <v>54</v>
      </c>
      <c r="R33" s="620"/>
      <c r="S33" s="620"/>
      <c r="T33" s="620"/>
      <c r="U33" s="126"/>
      <c r="V33" s="619" t="s">
        <v>54</v>
      </c>
      <c r="W33" s="620"/>
      <c r="X33" s="620"/>
      <c r="Y33" s="620"/>
      <c r="Z33" s="128"/>
      <c r="AA33" s="113"/>
      <c r="AB33" s="114"/>
      <c r="AC33" s="115"/>
      <c r="AD33" s="125"/>
    </row>
    <row r="34" spans="1:30" ht="15" customHeight="1" x14ac:dyDescent="0.2">
      <c r="A34" s="125"/>
      <c r="B34" s="120" t="s">
        <v>70</v>
      </c>
      <c r="C34" s="125"/>
      <c r="D34" s="649" t="s">
        <v>111</v>
      </c>
      <c r="E34" s="683"/>
      <c r="F34" s="125"/>
      <c r="G34" s="646" t="s">
        <v>157</v>
      </c>
      <c r="H34" s="646" t="s">
        <v>157</v>
      </c>
      <c r="I34" s="646" t="s">
        <v>157</v>
      </c>
      <c r="J34" s="646" t="s">
        <v>157</v>
      </c>
      <c r="K34" s="128"/>
      <c r="L34" s="679" t="s">
        <v>239</v>
      </c>
      <c r="M34" s="680"/>
      <c r="N34" s="646" t="s">
        <v>157</v>
      </c>
      <c r="O34" s="646" t="s">
        <v>157</v>
      </c>
      <c r="P34" s="126"/>
      <c r="Q34" s="704" t="s">
        <v>186</v>
      </c>
      <c r="R34" s="705"/>
      <c r="S34" s="705"/>
      <c r="T34" s="705"/>
      <c r="U34" s="127"/>
      <c r="V34" s="710" t="s">
        <v>170</v>
      </c>
      <c r="W34" s="660"/>
      <c r="X34" s="660"/>
      <c r="Y34" s="660"/>
      <c r="Z34" s="128"/>
      <c r="AA34" s="113"/>
      <c r="AB34" s="114"/>
      <c r="AC34" s="114"/>
      <c r="AD34" s="125"/>
    </row>
    <row r="35" spans="1:30" ht="15" customHeight="1" thickBot="1" x14ac:dyDescent="0.25">
      <c r="A35" s="224"/>
      <c r="B35" s="120" t="s">
        <v>71</v>
      </c>
      <c r="C35" s="224"/>
      <c r="D35" s="684"/>
      <c r="E35" s="685"/>
      <c r="F35" s="224"/>
      <c r="G35" s="647"/>
      <c r="H35" s="647"/>
      <c r="I35" s="647"/>
      <c r="J35" s="647"/>
      <c r="K35" s="227"/>
      <c r="L35" s="681"/>
      <c r="M35" s="682"/>
      <c r="N35" s="647"/>
      <c r="O35" s="647"/>
      <c r="P35" s="225"/>
      <c r="Q35" s="706"/>
      <c r="R35" s="707"/>
      <c r="S35" s="707"/>
      <c r="T35" s="707"/>
      <c r="U35" s="226"/>
      <c r="V35" s="711"/>
      <c r="W35" s="712"/>
      <c r="X35" s="712"/>
      <c r="Y35" s="712"/>
      <c r="Z35" s="227"/>
      <c r="AA35" s="113"/>
      <c r="AB35" s="114"/>
      <c r="AC35" s="114"/>
      <c r="AD35" s="224"/>
    </row>
    <row r="36" spans="1:30" ht="15" customHeight="1" thickBot="1" x14ac:dyDescent="0.25">
      <c r="A36" s="129"/>
      <c r="B36" s="119" t="s">
        <v>72</v>
      </c>
      <c r="C36" s="280"/>
      <c r="D36" s="651"/>
      <c r="E36" s="686"/>
      <c r="F36" s="129"/>
      <c r="G36" s="647"/>
      <c r="H36" s="647"/>
      <c r="I36" s="647"/>
      <c r="J36" s="647"/>
      <c r="K36" s="130"/>
      <c r="L36" s="715"/>
      <c r="M36" s="716"/>
      <c r="N36" s="647"/>
      <c r="O36" s="647"/>
      <c r="P36" s="131"/>
      <c r="Q36" s="706"/>
      <c r="R36" s="707"/>
      <c r="S36" s="707"/>
      <c r="T36" s="707"/>
      <c r="U36" s="132"/>
      <c r="V36" s="711"/>
      <c r="W36" s="712"/>
      <c r="X36" s="712"/>
      <c r="Y36" s="712"/>
      <c r="Z36" s="130"/>
      <c r="AA36" s="113"/>
      <c r="AB36" s="114"/>
      <c r="AC36" s="114"/>
      <c r="AD36" s="129"/>
    </row>
    <row r="37" spans="1:30" ht="15" customHeight="1" thickBot="1" x14ac:dyDescent="0.25">
      <c r="A37" s="133"/>
      <c r="B37" s="134" t="s">
        <v>73</v>
      </c>
      <c r="C37" s="133"/>
      <c r="D37" s="114"/>
      <c r="E37" s="114"/>
      <c r="F37" s="133"/>
      <c r="G37" s="648"/>
      <c r="H37" s="648"/>
      <c r="I37" s="648"/>
      <c r="J37" s="648"/>
      <c r="K37" s="135"/>
      <c r="L37" s="717"/>
      <c r="M37" s="718"/>
      <c r="N37" s="648"/>
      <c r="O37" s="648"/>
      <c r="P37" s="136"/>
      <c r="Q37" s="706"/>
      <c r="R37" s="707"/>
      <c r="S37" s="707"/>
      <c r="T37" s="707"/>
      <c r="U37" s="137"/>
      <c r="V37" s="713"/>
      <c r="W37" s="661"/>
      <c r="X37" s="661"/>
      <c r="Y37" s="661"/>
      <c r="Z37" s="135"/>
      <c r="AA37" s="138"/>
      <c r="AB37" s="114"/>
      <c r="AC37" s="114"/>
      <c r="AD37" s="133"/>
    </row>
    <row r="38" spans="1:30" ht="15" customHeight="1" x14ac:dyDescent="0.2">
      <c r="A38" s="133"/>
      <c r="B38" s="228" t="s">
        <v>74</v>
      </c>
      <c r="C38" s="133"/>
      <c r="D38" s="114"/>
      <c r="E38" s="114"/>
      <c r="F38" s="133"/>
      <c r="G38" s="649" t="s">
        <v>111</v>
      </c>
      <c r="H38" s="650"/>
      <c r="I38" s="650"/>
      <c r="J38" s="650"/>
      <c r="K38" s="135"/>
      <c r="L38" s="649" t="s">
        <v>111</v>
      </c>
      <c r="M38" s="650"/>
      <c r="N38" s="650"/>
      <c r="O38" s="650"/>
      <c r="P38" s="139"/>
      <c r="Q38" s="706"/>
      <c r="R38" s="707"/>
      <c r="S38" s="707"/>
      <c r="T38" s="707"/>
      <c r="U38" s="137"/>
      <c r="V38" s="649" t="s">
        <v>111</v>
      </c>
      <c r="W38" s="650"/>
      <c r="X38" s="650"/>
      <c r="Y38" s="650"/>
      <c r="Z38" s="135"/>
      <c r="AA38" s="113"/>
      <c r="AB38" s="114"/>
      <c r="AC38" s="114"/>
      <c r="AD38" s="133"/>
    </row>
    <row r="39" spans="1:30" ht="15" customHeight="1" thickBot="1" x14ac:dyDescent="0.25">
      <c r="A39" s="133"/>
      <c r="B39" s="229" t="s">
        <v>75</v>
      </c>
      <c r="C39" s="133"/>
      <c r="D39" s="114"/>
      <c r="E39" s="114"/>
      <c r="F39" s="133"/>
      <c r="G39" s="684"/>
      <c r="H39" s="687"/>
      <c r="I39" s="687"/>
      <c r="J39" s="687"/>
      <c r="K39" s="135"/>
      <c r="L39" s="684"/>
      <c r="M39" s="687"/>
      <c r="N39" s="687"/>
      <c r="O39" s="687"/>
      <c r="P39" s="139"/>
      <c r="Q39" s="706"/>
      <c r="R39" s="707"/>
      <c r="S39" s="707"/>
      <c r="T39" s="707"/>
      <c r="U39" s="137"/>
      <c r="V39" s="684"/>
      <c r="W39" s="687"/>
      <c r="X39" s="687"/>
      <c r="Y39" s="687"/>
      <c r="Z39" s="135"/>
      <c r="AA39" s="113"/>
      <c r="AB39" s="114"/>
      <c r="AC39" s="114"/>
      <c r="AD39" s="133"/>
    </row>
    <row r="40" spans="1:30" ht="15" customHeight="1" thickBot="1" x14ac:dyDescent="0.25">
      <c r="A40" s="140"/>
      <c r="B40" s="230" t="s">
        <v>89</v>
      </c>
      <c r="C40" s="140"/>
      <c r="D40" s="114"/>
      <c r="E40" s="114"/>
      <c r="F40" s="140"/>
      <c r="G40" s="651"/>
      <c r="H40" s="652"/>
      <c r="I40" s="652"/>
      <c r="J40" s="652"/>
      <c r="K40" s="140"/>
      <c r="L40" s="651"/>
      <c r="M40" s="652"/>
      <c r="N40" s="652"/>
      <c r="O40" s="652"/>
      <c r="P40" s="137"/>
      <c r="Q40" s="708"/>
      <c r="R40" s="709"/>
      <c r="S40" s="709"/>
      <c r="T40" s="709"/>
      <c r="U40" s="137"/>
      <c r="V40" s="651"/>
      <c r="W40" s="652"/>
      <c r="X40" s="652"/>
      <c r="Y40" s="652"/>
      <c r="Z40" s="140"/>
      <c r="AA40" s="113"/>
      <c r="AB40" s="114"/>
      <c r="AC40" s="114"/>
      <c r="AD40" s="140"/>
    </row>
    <row r="41" spans="1:30" ht="15" customHeight="1" thickBot="1" x14ac:dyDescent="0.25">
      <c r="A41" s="231"/>
      <c r="B41" s="232" t="s">
        <v>90</v>
      </c>
      <c r="C41" s="231"/>
      <c r="D41" s="293"/>
      <c r="E41" s="114"/>
      <c r="F41" s="231"/>
      <c r="G41" s="235"/>
      <c r="H41" s="233"/>
      <c r="I41" s="233"/>
      <c r="J41" s="233"/>
      <c r="K41" s="234"/>
      <c r="L41" s="235"/>
      <c r="M41" s="233"/>
      <c r="N41" s="233"/>
      <c r="O41" s="233"/>
      <c r="P41" s="236"/>
      <c r="Q41" s="235"/>
      <c r="R41" s="233"/>
      <c r="S41" s="233"/>
      <c r="T41" s="233"/>
      <c r="U41" s="236"/>
      <c r="V41" s="237"/>
      <c r="W41" s="238"/>
      <c r="X41" s="238"/>
      <c r="Y41" s="238"/>
      <c r="Z41" s="234"/>
      <c r="AA41" s="239"/>
      <c r="AB41" s="240"/>
      <c r="AC41" s="240"/>
      <c r="AD41" s="231"/>
    </row>
    <row r="42" spans="1:30" s="50" customFormat="1" ht="2.25" customHeight="1" thickBot="1" x14ac:dyDescent="0.25"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1:30" s="44" customFormat="1" ht="13.5" thickBot="1" x14ac:dyDescent="0.25">
      <c r="A43" s="141"/>
      <c r="B43" s="142" t="s">
        <v>76</v>
      </c>
      <c r="C43" s="143"/>
      <c r="D43" s="143"/>
      <c r="E43" s="143"/>
      <c r="F43" s="143"/>
      <c r="G43" s="143"/>
      <c r="H43" s="144"/>
      <c r="I43" s="144"/>
      <c r="J43" s="144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241"/>
      <c r="AC43" s="143"/>
      <c r="AD43" s="141"/>
    </row>
    <row r="44" spans="1:30" s="44" customFormat="1" x14ac:dyDescent="0.2">
      <c r="A44" s="145"/>
      <c r="B44" s="281" t="s">
        <v>145</v>
      </c>
      <c r="C44" s="146"/>
      <c r="D44" s="294" t="s">
        <v>147</v>
      </c>
      <c r="E44" s="295"/>
      <c r="F44" s="295"/>
      <c r="G44" s="149"/>
      <c r="H44" s="149"/>
      <c r="I44" s="149"/>
      <c r="J44" s="149"/>
      <c r="K44" s="149"/>
      <c r="L44" s="149"/>
      <c r="M44" s="150"/>
      <c r="N44" s="147"/>
      <c r="O44" s="147"/>
      <c r="P44" s="147"/>
      <c r="Q44" s="296" t="s">
        <v>101</v>
      </c>
      <c r="R44" s="297" t="s">
        <v>127</v>
      </c>
      <c r="S44" s="298"/>
      <c r="T44" s="298"/>
      <c r="U44" s="151"/>
      <c r="V44" s="151"/>
      <c r="W44" s="151"/>
      <c r="X44" s="151"/>
      <c r="Y44" s="151"/>
      <c r="Z44" s="151"/>
      <c r="AA44" s="152"/>
      <c r="AB44" s="148"/>
      <c r="AC44" s="147"/>
      <c r="AD44" s="145"/>
    </row>
    <row r="45" spans="1:30" s="44" customFormat="1" x14ac:dyDescent="0.2">
      <c r="A45" s="145"/>
      <c r="B45" s="299" t="s">
        <v>179</v>
      </c>
      <c r="C45" s="146"/>
      <c r="D45" s="300" t="s">
        <v>226</v>
      </c>
      <c r="E45" s="301"/>
      <c r="F45" s="301"/>
      <c r="G45" s="153"/>
      <c r="H45" s="153"/>
      <c r="I45" s="153"/>
      <c r="J45" s="153"/>
      <c r="K45" s="153"/>
      <c r="L45" s="153"/>
      <c r="M45" s="154"/>
      <c r="N45" s="147"/>
      <c r="O45" s="147"/>
      <c r="P45" s="147"/>
      <c r="Q45" s="302" t="s">
        <v>83</v>
      </c>
      <c r="R45" s="303" t="s">
        <v>128</v>
      </c>
      <c r="S45" s="304"/>
      <c r="T45" s="304"/>
      <c r="U45" s="155"/>
      <c r="V45" s="155"/>
      <c r="W45" s="155"/>
      <c r="X45" s="155"/>
      <c r="Y45" s="155"/>
      <c r="Z45" s="155"/>
      <c r="AA45" s="156"/>
      <c r="AB45" s="148"/>
      <c r="AC45" s="147"/>
      <c r="AD45" s="145"/>
    </row>
    <row r="46" spans="1:30" s="44" customFormat="1" x14ac:dyDescent="0.2">
      <c r="A46" s="145"/>
      <c r="B46" s="281" t="s">
        <v>146</v>
      </c>
      <c r="C46" s="146"/>
      <c r="D46" s="305" t="s">
        <v>255</v>
      </c>
      <c r="E46" s="306"/>
      <c r="F46" s="306"/>
      <c r="G46" s="157"/>
      <c r="H46" s="157"/>
      <c r="I46" s="157"/>
      <c r="J46" s="157"/>
      <c r="K46" s="157"/>
      <c r="L46" s="157"/>
      <c r="M46" s="158"/>
      <c r="N46" s="147"/>
      <c r="O46" s="147"/>
      <c r="P46" s="147"/>
      <c r="Q46" s="307" t="s">
        <v>122</v>
      </c>
      <c r="R46" s="308" t="s">
        <v>256</v>
      </c>
      <c r="S46" s="309"/>
      <c r="T46" s="309"/>
      <c r="U46" s="159"/>
      <c r="V46" s="159"/>
      <c r="W46" s="159"/>
      <c r="X46" s="159"/>
      <c r="Y46" s="159"/>
      <c r="Z46" s="159"/>
      <c r="AA46" s="160"/>
      <c r="AB46" s="148"/>
      <c r="AC46" s="147"/>
      <c r="AD46" s="145"/>
    </row>
    <row r="47" spans="1:30" s="44" customFormat="1" x14ac:dyDescent="0.2">
      <c r="A47" s="145"/>
      <c r="B47" s="315" t="s">
        <v>153</v>
      </c>
      <c r="C47" s="146"/>
      <c r="D47" s="313" t="s">
        <v>158</v>
      </c>
      <c r="E47" s="310"/>
      <c r="F47" s="310"/>
      <c r="G47" s="157"/>
      <c r="H47" s="157"/>
      <c r="I47" s="157"/>
      <c r="J47" s="157"/>
      <c r="K47" s="157"/>
      <c r="L47" s="157"/>
      <c r="M47" s="158"/>
      <c r="N47" s="147"/>
      <c r="O47" s="147"/>
      <c r="P47" s="147"/>
      <c r="Q47" s="316" t="s">
        <v>190</v>
      </c>
      <c r="R47" s="317" t="s">
        <v>191</v>
      </c>
      <c r="S47" s="322"/>
      <c r="T47" s="322"/>
      <c r="U47" s="285"/>
      <c r="V47" s="164"/>
      <c r="W47" s="164"/>
      <c r="X47" s="164"/>
      <c r="Y47" s="159"/>
      <c r="Z47" s="159"/>
      <c r="AA47" s="160"/>
      <c r="AB47" s="148"/>
      <c r="AC47" s="147"/>
      <c r="AD47" s="145"/>
    </row>
    <row r="48" spans="1:30" s="44" customFormat="1" x14ac:dyDescent="0.2">
      <c r="A48" s="145"/>
      <c r="B48" s="315" t="s">
        <v>187</v>
      </c>
      <c r="C48" s="146"/>
      <c r="D48" s="313" t="s">
        <v>188</v>
      </c>
      <c r="E48" s="310"/>
      <c r="F48" s="332"/>
      <c r="G48" s="161"/>
      <c r="H48" s="157"/>
      <c r="I48" s="157"/>
      <c r="J48" s="157"/>
      <c r="K48" s="157"/>
      <c r="L48" s="157"/>
      <c r="M48" s="158"/>
      <c r="N48" s="147"/>
      <c r="O48" s="147"/>
      <c r="P48" s="147"/>
      <c r="Q48" s="395" t="s">
        <v>257</v>
      </c>
      <c r="R48" s="396" t="s">
        <v>258</v>
      </c>
      <c r="S48" s="397"/>
      <c r="T48" s="397"/>
      <c r="U48" s="398"/>
      <c r="V48" s="398"/>
      <c r="W48" s="398"/>
      <c r="X48" s="398"/>
      <c r="Y48" s="398"/>
      <c r="Z48" s="159"/>
      <c r="AA48" s="160"/>
      <c r="AB48" s="148"/>
      <c r="AC48" s="147"/>
      <c r="AD48" s="145"/>
    </row>
    <row r="49" spans="1:30" s="44" customFormat="1" x14ac:dyDescent="0.2">
      <c r="A49" s="145"/>
      <c r="B49" s="339" t="s">
        <v>259</v>
      </c>
      <c r="C49" s="146"/>
      <c r="D49" s="340" t="s">
        <v>260</v>
      </c>
      <c r="E49" s="341"/>
      <c r="F49" s="341"/>
      <c r="G49" s="285"/>
      <c r="H49" s="159"/>
      <c r="I49" s="159"/>
      <c r="J49" s="159"/>
      <c r="K49" s="159"/>
      <c r="L49" s="159"/>
      <c r="M49" s="160"/>
      <c r="N49" s="147"/>
      <c r="O49" s="147"/>
      <c r="P49" s="147"/>
      <c r="Q49" s="311" t="s">
        <v>93</v>
      </c>
      <c r="R49" s="312" t="s">
        <v>180</v>
      </c>
      <c r="S49" s="309"/>
      <c r="T49" s="309"/>
      <c r="U49" s="159"/>
      <c r="V49" s="159"/>
      <c r="W49" s="162"/>
      <c r="X49" s="162"/>
      <c r="Y49" s="162"/>
      <c r="Z49" s="162"/>
      <c r="AA49" s="163"/>
      <c r="AB49" s="148"/>
      <c r="AC49" s="147"/>
      <c r="AD49" s="145"/>
    </row>
    <row r="50" spans="1:30" s="44" customFormat="1" x14ac:dyDescent="0.2">
      <c r="A50" s="145"/>
      <c r="B50" s="315" t="s">
        <v>189</v>
      </c>
      <c r="C50" s="146"/>
      <c r="D50" s="313" t="s">
        <v>227</v>
      </c>
      <c r="E50" s="306"/>
      <c r="F50" s="306"/>
      <c r="G50" s="159"/>
      <c r="H50" s="164"/>
      <c r="I50" s="159"/>
      <c r="J50" s="159"/>
      <c r="K50" s="159"/>
      <c r="L50" s="159"/>
      <c r="M50" s="160"/>
      <c r="N50" s="147"/>
      <c r="O50" s="147"/>
      <c r="P50" s="147"/>
      <c r="Q50" s="316" t="s">
        <v>181</v>
      </c>
      <c r="R50" s="317" t="s">
        <v>261</v>
      </c>
      <c r="S50" s="309"/>
      <c r="T50" s="306"/>
      <c r="U50" s="162"/>
      <c r="V50" s="162"/>
      <c r="W50" s="164"/>
      <c r="X50" s="164"/>
      <c r="Y50" s="164"/>
      <c r="Z50" s="164"/>
      <c r="AA50" s="165"/>
      <c r="AB50" s="148"/>
      <c r="AC50" s="147"/>
      <c r="AD50" s="145"/>
    </row>
    <row r="51" spans="1:30" s="44" customFormat="1" x14ac:dyDescent="0.2">
      <c r="A51" s="145"/>
      <c r="B51" s="316" t="s">
        <v>120</v>
      </c>
      <c r="C51" s="146"/>
      <c r="D51" s="319" t="s">
        <v>148</v>
      </c>
      <c r="E51" s="309"/>
      <c r="F51" s="306"/>
      <c r="G51" s="162"/>
      <c r="H51" s="159"/>
      <c r="I51" s="159"/>
      <c r="J51" s="159"/>
      <c r="K51" s="159"/>
      <c r="L51" s="159"/>
      <c r="M51" s="160"/>
      <c r="N51" s="147"/>
      <c r="O51" s="147"/>
      <c r="P51" s="147"/>
      <c r="Q51" s="316" t="s">
        <v>173</v>
      </c>
      <c r="R51" s="317" t="s">
        <v>262</v>
      </c>
      <c r="S51" s="306"/>
      <c r="T51" s="318"/>
      <c r="U51" s="164"/>
      <c r="V51" s="164"/>
      <c r="W51" s="164"/>
      <c r="X51" s="164"/>
      <c r="Y51" s="164"/>
      <c r="Z51" s="164"/>
      <c r="AA51" s="165"/>
      <c r="AB51" s="148"/>
      <c r="AC51" s="147"/>
      <c r="AD51" s="145"/>
    </row>
    <row r="52" spans="1:30" s="44" customFormat="1" x14ac:dyDescent="0.2">
      <c r="A52" s="145"/>
      <c r="B52" s="333" t="s">
        <v>117</v>
      </c>
      <c r="C52" s="146"/>
      <c r="D52" s="334" t="s">
        <v>192</v>
      </c>
      <c r="E52" s="309"/>
      <c r="F52" s="306"/>
      <c r="G52" s="162"/>
      <c r="H52" s="162"/>
      <c r="I52" s="162"/>
      <c r="J52" s="162"/>
      <c r="K52" s="162"/>
      <c r="L52" s="162"/>
      <c r="M52" s="163"/>
      <c r="N52" s="147"/>
      <c r="O52" s="147"/>
      <c r="P52" s="147"/>
      <c r="Q52" s="316" t="s">
        <v>149</v>
      </c>
      <c r="R52" s="317" t="s">
        <v>150</v>
      </c>
      <c r="S52" s="318"/>
      <c r="T52" s="320"/>
      <c r="U52" s="164"/>
      <c r="V52" s="164"/>
      <c r="W52" s="164"/>
      <c r="X52" s="164"/>
      <c r="Y52" s="164"/>
      <c r="Z52" s="164"/>
      <c r="AA52" s="165"/>
      <c r="AB52" s="148"/>
      <c r="AC52" s="147"/>
      <c r="AD52" s="145"/>
    </row>
    <row r="53" spans="1:30" s="44" customFormat="1" x14ac:dyDescent="0.2">
      <c r="A53" s="145"/>
      <c r="B53" s="314" t="s">
        <v>138</v>
      </c>
      <c r="C53" s="146"/>
      <c r="D53" s="321" t="s">
        <v>139</v>
      </c>
      <c r="E53" s="309"/>
      <c r="F53" s="306"/>
      <c r="G53" s="162"/>
      <c r="H53" s="162"/>
      <c r="I53" s="162"/>
      <c r="J53" s="162"/>
      <c r="K53" s="162"/>
      <c r="L53" s="162"/>
      <c r="M53" s="163"/>
      <c r="N53" s="147"/>
      <c r="O53" s="147"/>
      <c r="P53" s="147"/>
      <c r="Q53" s="316" t="s">
        <v>125</v>
      </c>
      <c r="R53" s="317" t="s">
        <v>263</v>
      </c>
      <c r="S53" s="320"/>
      <c r="T53" s="320"/>
      <c r="U53" s="164"/>
      <c r="V53" s="164"/>
      <c r="W53" s="164"/>
      <c r="X53" s="164"/>
      <c r="Y53" s="164"/>
      <c r="Z53" s="164"/>
      <c r="AA53" s="165"/>
      <c r="AB53" s="148"/>
      <c r="AC53" s="147"/>
      <c r="AD53" s="145"/>
    </row>
    <row r="54" spans="1:30" s="44" customFormat="1" x14ac:dyDescent="0.2">
      <c r="A54" s="145"/>
      <c r="B54" s="335" t="s">
        <v>207</v>
      </c>
      <c r="C54" s="146"/>
      <c r="D54" s="336" t="s">
        <v>208</v>
      </c>
      <c r="E54" s="322"/>
      <c r="F54" s="285"/>
      <c r="G54" s="164"/>
      <c r="H54" s="164"/>
      <c r="I54" s="164"/>
      <c r="J54" s="164"/>
      <c r="K54" s="162"/>
      <c r="L54" s="162"/>
      <c r="M54" s="163"/>
      <c r="N54" s="147"/>
      <c r="O54" s="147"/>
      <c r="P54" s="147"/>
      <c r="Q54" s="316" t="s">
        <v>228</v>
      </c>
      <c r="R54" s="317" t="s">
        <v>229</v>
      </c>
      <c r="S54" s="322"/>
      <c r="T54" s="322"/>
      <c r="U54" s="285"/>
      <c r="V54" s="164"/>
      <c r="W54" s="164"/>
      <c r="X54" s="164"/>
      <c r="Y54" s="164"/>
      <c r="Z54" s="164"/>
      <c r="AA54" s="165"/>
      <c r="AB54" s="148"/>
      <c r="AC54" s="147"/>
      <c r="AD54" s="145"/>
    </row>
    <row r="55" spans="1:30" s="44" customFormat="1" x14ac:dyDescent="0.2">
      <c r="A55" s="145"/>
      <c r="B55" s="335"/>
      <c r="C55" s="146"/>
      <c r="D55" s="336"/>
      <c r="E55" s="322"/>
      <c r="F55" s="285"/>
      <c r="G55" s="164"/>
      <c r="H55" s="164"/>
      <c r="I55" s="164"/>
      <c r="J55" s="164"/>
      <c r="K55" s="162"/>
      <c r="L55" s="162"/>
      <c r="M55" s="163"/>
      <c r="N55" s="147"/>
      <c r="O55" s="147"/>
      <c r="P55" s="147"/>
      <c r="Q55" s="316" t="s">
        <v>264</v>
      </c>
      <c r="R55" s="317" t="s">
        <v>265</v>
      </c>
      <c r="S55" s="322"/>
      <c r="T55" s="322"/>
      <c r="U55" s="285"/>
      <c r="V55" s="164"/>
      <c r="W55" s="164"/>
      <c r="X55" s="164"/>
      <c r="Y55" s="164"/>
      <c r="Z55" s="164"/>
      <c r="AA55" s="165"/>
      <c r="AB55" s="148"/>
      <c r="AC55" s="147"/>
      <c r="AD55" s="145"/>
    </row>
    <row r="56" spans="1:30" s="44" customFormat="1" ht="13.5" thickBot="1" x14ac:dyDescent="0.25">
      <c r="A56" s="145"/>
      <c r="B56" s="282"/>
      <c r="C56" s="146"/>
      <c r="D56" s="399"/>
      <c r="E56" s="400"/>
      <c r="F56" s="401"/>
      <c r="G56" s="402"/>
      <c r="H56" s="402"/>
      <c r="I56" s="402"/>
      <c r="J56" s="402"/>
      <c r="K56" s="402"/>
      <c r="L56" s="402"/>
      <c r="M56" s="403"/>
      <c r="N56" s="147"/>
      <c r="O56" s="147"/>
      <c r="P56" s="147"/>
      <c r="Q56" s="335"/>
      <c r="R56" s="404"/>
      <c r="S56" s="323"/>
      <c r="T56" s="323"/>
      <c r="U56" s="242"/>
      <c r="V56" s="405"/>
      <c r="W56" s="405"/>
      <c r="X56" s="405"/>
      <c r="Y56" s="405"/>
      <c r="Z56" s="405"/>
      <c r="AA56" s="406"/>
      <c r="AB56" s="148"/>
      <c r="AC56" s="147"/>
      <c r="AD56" s="145"/>
    </row>
    <row r="57" spans="1:30" s="44" customFormat="1" ht="2.25" customHeight="1" thickBot="1" x14ac:dyDescent="0.25">
      <c r="A57" s="166"/>
      <c r="B57" s="243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6"/>
      <c r="AB57" s="246"/>
      <c r="AC57" s="245"/>
      <c r="AD57" s="145"/>
    </row>
    <row r="58" spans="1:30" s="44" customFormat="1" x14ac:dyDescent="0.2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45"/>
    </row>
    <row r="59" spans="1:30" s="33" customFormat="1" thickBot="1" x14ac:dyDescent="0.25">
      <c r="A59" s="169"/>
      <c r="B59" s="170" t="s">
        <v>102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344"/>
      <c r="N59" s="344"/>
      <c r="O59" s="344"/>
      <c r="P59" s="344"/>
      <c r="Q59" s="344"/>
      <c r="R59" s="714"/>
      <c r="S59" s="714"/>
      <c r="T59" s="714"/>
      <c r="U59" s="714"/>
      <c r="V59" s="714"/>
      <c r="W59" s="714"/>
      <c r="X59" s="714"/>
      <c r="Y59" s="714"/>
      <c r="Z59" s="344"/>
      <c r="AA59" s="344"/>
      <c r="AB59" s="344"/>
      <c r="AC59" s="344"/>
      <c r="AD59" s="167"/>
    </row>
    <row r="60" spans="1:30" s="45" customFormat="1" ht="12" thickBot="1" x14ac:dyDescent="0.25">
      <c r="A60" s="172"/>
      <c r="B60" s="173"/>
      <c r="C60" s="174"/>
      <c r="D60" s="174"/>
      <c r="E60" s="174"/>
      <c r="F60" s="171"/>
      <c r="G60" s="688" t="s">
        <v>266</v>
      </c>
      <c r="H60" s="689"/>
      <c r="I60" s="688" t="s">
        <v>267</v>
      </c>
      <c r="J60" s="689"/>
      <c r="K60" s="174"/>
      <c r="L60" s="174"/>
      <c r="M60" s="175"/>
      <c r="N60" s="175"/>
      <c r="O60" s="176"/>
      <c r="P60" s="175"/>
      <c r="Q60" s="714" t="s">
        <v>77</v>
      </c>
      <c r="R60" s="714"/>
      <c r="S60" s="714"/>
      <c r="T60" s="714"/>
      <c r="U60" s="714"/>
      <c r="V60" s="714"/>
      <c r="W60" s="714"/>
      <c r="X60" s="714"/>
      <c r="Y60" s="176"/>
      <c r="Z60" s="176"/>
      <c r="AA60" s="176"/>
      <c r="AB60" s="176"/>
      <c r="AC60" s="176"/>
      <c r="AD60" s="168"/>
    </row>
    <row r="61" spans="1:30" s="45" customFormat="1" ht="12" thickBot="1" x14ac:dyDescent="0.25">
      <c r="A61" s="177"/>
      <c r="B61" s="178"/>
      <c r="C61" s="179" t="e">
        <f>#REF!/H89</f>
        <v>#REF!</v>
      </c>
      <c r="D61" s="179"/>
      <c r="E61" s="179"/>
      <c r="F61" s="171"/>
      <c r="G61" s="689"/>
      <c r="H61" s="689"/>
      <c r="I61" s="689"/>
      <c r="J61" s="689"/>
      <c r="K61" s="179"/>
      <c r="L61" s="179"/>
      <c r="M61" s="180"/>
      <c r="N61" s="181"/>
      <c r="O61" s="182"/>
      <c r="P61" s="181"/>
      <c r="Q61" s="247" t="s">
        <v>159</v>
      </c>
      <c r="R61" s="248" t="s">
        <v>160</v>
      </c>
      <c r="S61" s="249"/>
      <c r="T61" s="249"/>
      <c r="U61" s="248"/>
      <c r="V61" s="248" t="s">
        <v>78</v>
      </c>
      <c r="W61" s="250" t="s">
        <v>103</v>
      </c>
      <c r="X61" s="260" t="s">
        <v>140</v>
      </c>
      <c r="Y61" s="176"/>
      <c r="Z61" s="176"/>
      <c r="AA61" s="176"/>
      <c r="AB61" s="176"/>
      <c r="AC61" s="176"/>
      <c r="AD61" s="169"/>
    </row>
    <row r="62" spans="1:30" s="45" customFormat="1" ht="12" thickBot="1" x14ac:dyDescent="0.25">
      <c r="A62" s="169"/>
      <c r="B62" s="183"/>
      <c r="C62" s="184"/>
      <c r="D62" s="179"/>
      <c r="E62" s="185" t="s">
        <v>91</v>
      </c>
      <c r="F62" s="171"/>
      <c r="G62" s="601">
        <v>1</v>
      </c>
      <c r="H62" s="601"/>
      <c r="I62" s="601">
        <v>1</v>
      </c>
      <c r="J62" s="601"/>
      <c r="K62" s="184"/>
      <c r="L62" s="184"/>
      <c r="M62" s="344"/>
      <c r="N62" s="186"/>
      <c r="O62" s="186"/>
      <c r="P62" s="186"/>
      <c r="Q62" s="345"/>
      <c r="R62" s="345"/>
      <c r="S62" s="345"/>
      <c r="T62" s="345"/>
      <c r="U62" s="346"/>
      <c r="V62" s="345"/>
      <c r="W62" s="345"/>
      <c r="X62" s="345"/>
      <c r="Y62" s="176"/>
      <c r="Z62" s="176"/>
      <c r="AA62" s="176"/>
      <c r="AB62" s="176"/>
      <c r="AC62" s="176"/>
      <c r="AD62" s="172"/>
    </row>
    <row r="63" spans="1:30" s="45" customFormat="1" ht="12" thickBot="1" x14ac:dyDescent="0.25">
      <c r="A63" s="169"/>
      <c r="B63" s="183"/>
      <c r="C63" s="184"/>
      <c r="D63" s="179"/>
      <c r="E63" s="185" t="s">
        <v>97</v>
      </c>
      <c r="F63" s="171"/>
      <c r="G63" s="601">
        <v>2.5</v>
      </c>
      <c r="H63" s="601"/>
      <c r="I63" s="601">
        <v>2.5</v>
      </c>
      <c r="J63" s="601"/>
      <c r="K63" s="184"/>
      <c r="L63" s="184"/>
      <c r="M63" s="46"/>
      <c r="N63" s="186"/>
      <c r="O63" s="186" t="s">
        <v>161</v>
      </c>
      <c r="P63" s="186"/>
      <c r="Q63" s="187">
        <v>60</v>
      </c>
      <c r="R63" s="187" t="s">
        <v>162</v>
      </c>
      <c r="S63" s="187"/>
      <c r="T63" s="187"/>
      <c r="U63" s="188"/>
      <c r="V63" s="187">
        <v>1</v>
      </c>
      <c r="W63" s="187">
        <v>1</v>
      </c>
      <c r="X63" s="187">
        <v>1</v>
      </c>
      <c r="Y63" s="176"/>
      <c r="Z63" s="176"/>
      <c r="AA63" s="176"/>
      <c r="AB63" s="176"/>
      <c r="AC63" s="176"/>
      <c r="AD63" s="177"/>
    </row>
    <row r="64" spans="1:30" s="45" customFormat="1" ht="12" thickBot="1" x14ac:dyDescent="0.25">
      <c r="A64" s="169"/>
      <c r="B64" s="183"/>
      <c r="C64" s="184"/>
      <c r="D64" s="179"/>
      <c r="E64" s="189" t="s">
        <v>130</v>
      </c>
      <c r="F64" s="171"/>
      <c r="G64" s="601">
        <v>1</v>
      </c>
      <c r="H64" s="601"/>
      <c r="I64" s="601">
        <v>1</v>
      </c>
      <c r="J64" s="601"/>
      <c r="K64" s="184"/>
      <c r="L64" s="184"/>
      <c r="M64" s="347"/>
      <c r="N64" s="190"/>
      <c r="O64" s="190" t="s">
        <v>163</v>
      </c>
      <c r="P64" s="190"/>
      <c r="Q64" s="348">
        <v>30</v>
      </c>
      <c r="R64" s="348" t="s">
        <v>162</v>
      </c>
      <c r="S64" s="348"/>
      <c r="T64" s="348"/>
      <c r="U64" s="348"/>
      <c r="V64" s="348">
        <v>1</v>
      </c>
      <c r="W64" s="348" t="s">
        <v>39</v>
      </c>
      <c r="X64" s="348">
        <v>1</v>
      </c>
      <c r="Y64" s="176"/>
      <c r="Z64" s="176"/>
      <c r="AA64" s="176"/>
      <c r="AB64" s="176"/>
      <c r="AC64" s="176"/>
      <c r="AD64" s="169"/>
    </row>
    <row r="65" spans="1:30" s="45" customFormat="1" ht="12" thickBot="1" x14ac:dyDescent="0.25">
      <c r="A65" s="169"/>
      <c r="B65" s="183"/>
      <c r="C65" s="184"/>
      <c r="D65" s="179"/>
      <c r="E65" s="191" t="s">
        <v>118</v>
      </c>
      <c r="F65" s="171"/>
      <c r="G65" s="601">
        <v>0.5</v>
      </c>
      <c r="H65" s="601"/>
      <c r="I65" s="601">
        <v>0.5</v>
      </c>
      <c r="J65" s="601"/>
      <c r="K65" s="184"/>
      <c r="L65" s="184"/>
      <c r="M65" s="349"/>
      <c r="N65" s="192"/>
      <c r="O65" s="192" t="s">
        <v>164</v>
      </c>
      <c r="P65" s="192"/>
      <c r="Q65" s="187">
        <v>20</v>
      </c>
      <c r="R65" s="187" t="s">
        <v>230</v>
      </c>
      <c r="S65" s="187"/>
      <c r="T65" s="187"/>
      <c r="U65" s="188"/>
      <c r="V65" s="187">
        <v>1</v>
      </c>
      <c r="W65" s="187"/>
      <c r="X65" s="187">
        <v>1</v>
      </c>
      <c r="Y65" s="176"/>
      <c r="Z65" s="176"/>
      <c r="AA65" s="176"/>
      <c r="AB65" s="176"/>
      <c r="AC65" s="176"/>
      <c r="AD65" s="169"/>
    </row>
    <row r="66" spans="1:30" s="45" customFormat="1" ht="12" thickBot="1" x14ac:dyDescent="0.25">
      <c r="A66" s="169"/>
      <c r="B66" s="183"/>
      <c r="C66" s="184"/>
      <c r="D66" s="179"/>
      <c r="E66" s="262" t="s">
        <v>151</v>
      </c>
      <c r="F66" s="171"/>
      <c r="G66" s="601">
        <v>5</v>
      </c>
      <c r="H66" s="601"/>
      <c r="I66" s="601">
        <v>5</v>
      </c>
      <c r="J66" s="601"/>
      <c r="K66" s="184"/>
      <c r="L66" s="184"/>
      <c r="M66" s="350"/>
      <c r="N66" s="181"/>
      <c r="O66" s="351" t="s">
        <v>165</v>
      </c>
      <c r="P66" s="181"/>
      <c r="Q66" s="348">
        <v>16</v>
      </c>
      <c r="R66" s="348" t="s">
        <v>166</v>
      </c>
      <c r="S66" s="348"/>
      <c r="T66" s="348"/>
      <c r="U66" s="348"/>
      <c r="V66" s="348">
        <v>1</v>
      </c>
      <c r="W66" s="348" t="s">
        <v>39</v>
      </c>
      <c r="X66" s="348">
        <v>1</v>
      </c>
      <c r="Y66" s="176"/>
      <c r="Z66" s="176"/>
      <c r="AA66" s="176"/>
      <c r="AB66" s="176"/>
      <c r="AC66" s="176"/>
      <c r="AD66" s="169"/>
    </row>
    <row r="67" spans="1:30" s="45" customFormat="1" ht="12" thickBot="1" x14ac:dyDescent="0.25">
      <c r="A67" s="169"/>
      <c r="B67" s="183"/>
      <c r="C67" s="184"/>
      <c r="D67" s="179"/>
      <c r="E67" s="262" t="s">
        <v>176</v>
      </c>
      <c r="F67" s="171"/>
      <c r="G67" s="601">
        <v>2</v>
      </c>
      <c r="H67" s="601"/>
      <c r="I67" s="601">
        <v>1</v>
      </c>
      <c r="J67" s="601"/>
      <c r="K67" s="184"/>
      <c r="L67" s="184"/>
      <c r="M67" s="352"/>
      <c r="N67" s="194"/>
      <c r="O67" s="351" t="s">
        <v>240</v>
      </c>
      <c r="P67" s="181"/>
      <c r="Q67" s="187">
        <v>12</v>
      </c>
      <c r="R67" s="187" t="s">
        <v>166</v>
      </c>
      <c r="S67" s="187"/>
      <c r="T67" s="187"/>
      <c r="U67" s="265"/>
      <c r="V67" s="187">
        <v>1</v>
      </c>
      <c r="W67" s="193"/>
      <c r="X67" s="187">
        <v>1</v>
      </c>
      <c r="Y67" s="176"/>
      <c r="Z67" s="176"/>
      <c r="AA67" s="176"/>
      <c r="AB67" s="176"/>
      <c r="AC67" s="176"/>
      <c r="AD67" s="169"/>
    </row>
    <row r="68" spans="1:30" s="45" customFormat="1" thickBot="1" x14ac:dyDescent="0.25">
      <c r="A68" s="169"/>
      <c r="B68" s="183"/>
      <c r="C68" s="184"/>
      <c r="D68" s="179"/>
      <c r="E68" s="261" t="s">
        <v>146</v>
      </c>
      <c r="F68" s="171"/>
      <c r="G68" s="601">
        <v>0</v>
      </c>
      <c r="H68" s="601"/>
      <c r="I68" s="601">
        <v>0</v>
      </c>
      <c r="J68" s="601"/>
      <c r="K68" s="184"/>
      <c r="L68" s="184"/>
      <c r="M68" s="352"/>
      <c r="N68" s="181"/>
      <c r="O68" s="353"/>
      <c r="P68" s="195"/>
      <c r="Q68" s="348"/>
      <c r="R68" s="354"/>
      <c r="S68" s="354"/>
      <c r="T68" s="354"/>
      <c r="U68" s="355"/>
      <c r="V68" s="348"/>
      <c r="W68" s="348"/>
      <c r="X68" s="354"/>
      <c r="Y68" s="176"/>
      <c r="Z68" s="176"/>
      <c r="AA68" s="176"/>
      <c r="AB68" s="176"/>
      <c r="AC68" s="176"/>
      <c r="AD68" s="169"/>
    </row>
    <row r="69" spans="1:30" s="45" customFormat="1" thickBot="1" x14ac:dyDescent="0.25">
      <c r="A69" s="169"/>
      <c r="B69" s="183"/>
      <c r="C69" s="184"/>
      <c r="D69" s="179"/>
      <c r="E69" s="283" t="s">
        <v>153</v>
      </c>
      <c r="F69" s="171"/>
      <c r="G69" s="601">
        <v>4</v>
      </c>
      <c r="H69" s="601"/>
      <c r="I69" s="601">
        <v>4</v>
      </c>
      <c r="J69" s="601"/>
      <c r="K69" s="184"/>
      <c r="L69" s="184"/>
      <c r="M69" s="356"/>
      <c r="N69" s="195"/>
      <c r="O69" s="357"/>
      <c r="P69" s="200"/>
      <c r="Q69" s="193"/>
      <c r="R69" s="187"/>
      <c r="S69" s="187"/>
      <c r="T69" s="187"/>
      <c r="U69" s="188"/>
      <c r="V69" s="193"/>
      <c r="W69" s="193"/>
      <c r="X69" s="187"/>
      <c r="Y69" s="176"/>
      <c r="Z69" s="176"/>
      <c r="AA69" s="176"/>
      <c r="AB69" s="176"/>
      <c r="AC69" s="176"/>
      <c r="AD69" s="169"/>
    </row>
    <row r="70" spans="1:30" s="45" customFormat="1" thickBot="1" x14ac:dyDescent="0.25">
      <c r="A70" s="169"/>
      <c r="B70" s="183"/>
      <c r="C70" s="184"/>
      <c r="D70" s="179"/>
      <c r="E70" s="202" t="s">
        <v>193</v>
      </c>
      <c r="F70" s="171"/>
      <c r="G70" s="601">
        <v>2</v>
      </c>
      <c r="H70" s="601"/>
      <c r="I70" s="601">
        <v>1</v>
      </c>
      <c r="J70" s="601"/>
      <c r="K70" s="184"/>
      <c r="L70" s="184"/>
      <c r="M70" s="358"/>
      <c r="N70" s="196"/>
      <c r="O70" s="359"/>
      <c r="P70" s="198"/>
      <c r="Q70" s="193"/>
      <c r="R70" s="187"/>
      <c r="S70" s="187"/>
      <c r="T70" s="187"/>
      <c r="U70" s="199"/>
      <c r="V70" s="193"/>
      <c r="W70" s="193"/>
      <c r="X70" s="187"/>
      <c r="Y70" s="176"/>
      <c r="Z70" s="176"/>
      <c r="AA70" s="176"/>
      <c r="AB70" s="176"/>
      <c r="AC70" s="176"/>
      <c r="AD70" s="169"/>
    </row>
    <row r="71" spans="1:30" s="45" customFormat="1" thickBot="1" x14ac:dyDescent="0.25">
      <c r="A71" s="169"/>
      <c r="B71" s="183"/>
      <c r="C71" s="184"/>
      <c r="D71" s="179"/>
      <c r="E71" s="263" t="s">
        <v>206</v>
      </c>
      <c r="F71" s="171"/>
      <c r="G71" s="601">
        <v>4</v>
      </c>
      <c r="H71" s="601"/>
      <c r="I71" s="601">
        <v>4</v>
      </c>
      <c r="J71" s="601"/>
      <c r="K71" s="184"/>
      <c r="L71" s="184"/>
      <c r="M71" s="47"/>
      <c r="N71" s="198"/>
      <c r="O71" s="360"/>
      <c r="P71" s="198"/>
      <c r="Q71" s="193"/>
      <c r="R71" s="187"/>
      <c r="S71" s="187"/>
      <c r="T71" s="187"/>
      <c r="U71" s="199"/>
      <c r="V71" s="193"/>
      <c r="W71" s="193"/>
      <c r="X71" s="187"/>
      <c r="Y71" s="176"/>
      <c r="Z71" s="176"/>
      <c r="AA71" s="176"/>
      <c r="AB71" s="176"/>
      <c r="AC71" s="176"/>
      <c r="AD71" s="169"/>
    </row>
    <row r="72" spans="1:30" s="45" customFormat="1" thickBot="1" x14ac:dyDescent="0.25">
      <c r="A72" s="169"/>
      <c r="B72" s="183"/>
      <c r="C72" s="184"/>
      <c r="D72" s="179"/>
      <c r="E72" s="201" t="s">
        <v>194</v>
      </c>
      <c r="F72" s="171"/>
      <c r="G72" s="601">
        <v>12</v>
      </c>
      <c r="H72" s="601"/>
      <c r="I72" s="601">
        <v>12</v>
      </c>
      <c r="J72" s="601"/>
      <c r="K72" s="184"/>
      <c r="L72" s="184"/>
      <c r="M72" s="47"/>
      <c r="N72" s="198"/>
      <c r="O72" s="361"/>
      <c r="P72" s="200"/>
      <c r="Q72" s="187"/>
      <c r="R72" s="187"/>
      <c r="S72" s="187"/>
      <c r="T72" s="187"/>
      <c r="U72" s="188"/>
      <c r="V72" s="193"/>
      <c r="W72" s="193"/>
      <c r="X72" s="187"/>
      <c r="Y72" s="176"/>
      <c r="Z72" s="176"/>
      <c r="AA72" s="176"/>
      <c r="AB72" s="176"/>
      <c r="AC72" s="176"/>
      <c r="AD72" s="169"/>
    </row>
    <row r="73" spans="1:30" s="45" customFormat="1" thickBot="1" x14ac:dyDescent="0.25">
      <c r="A73" s="169"/>
      <c r="B73" s="183"/>
      <c r="C73" s="184"/>
      <c r="D73" s="179"/>
      <c r="E73" s="197" t="s">
        <v>120</v>
      </c>
      <c r="F73" s="171"/>
      <c r="G73" s="601">
        <v>10</v>
      </c>
      <c r="H73" s="601"/>
      <c r="I73" s="601">
        <v>10</v>
      </c>
      <c r="J73" s="601"/>
      <c r="K73" s="184"/>
      <c r="L73" s="184"/>
      <c r="M73" s="47"/>
      <c r="N73" s="198"/>
      <c r="O73" s="362"/>
      <c r="P73" s="200"/>
      <c r="Q73" s="193"/>
      <c r="R73" s="187"/>
      <c r="S73" s="187"/>
      <c r="T73" s="187"/>
      <c r="U73" s="188"/>
      <c r="V73" s="193"/>
      <c r="W73" s="193"/>
      <c r="X73" s="187"/>
      <c r="Y73" s="176"/>
      <c r="Z73" s="176"/>
      <c r="AA73" s="176"/>
      <c r="AB73" s="176"/>
      <c r="AC73" s="176"/>
      <c r="AD73" s="169"/>
    </row>
    <row r="74" spans="1:30" s="45" customFormat="1" ht="12" thickBot="1" x14ac:dyDescent="0.25">
      <c r="A74" s="169"/>
      <c r="B74" s="183"/>
      <c r="C74" s="184"/>
      <c r="D74" s="179"/>
      <c r="E74" s="217" t="s">
        <v>138</v>
      </c>
      <c r="F74" s="171"/>
      <c r="G74" s="601">
        <v>2</v>
      </c>
      <c r="H74" s="601"/>
      <c r="I74" s="601">
        <v>1</v>
      </c>
      <c r="J74" s="601"/>
      <c r="K74" s="184"/>
      <c r="L74" s="184"/>
      <c r="M74" s="47"/>
      <c r="N74" s="198"/>
      <c r="O74" s="363"/>
      <c r="P74" s="181"/>
      <c r="Q74" s="193"/>
      <c r="R74" s="187"/>
      <c r="S74" s="187"/>
      <c r="T74" s="193"/>
      <c r="U74" s="199"/>
      <c r="V74" s="193"/>
      <c r="W74" s="193"/>
      <c r="X74" s="187"/>
      <c r="Y74" s="176"/>
      <c r="Z74" s="176"/>
      <c r="AA74" s="176"/>
      <c r="AB74" s="176"/>
      <c r="AC74" s="176"/>
      <c r="AD74" s="169"/>
    </row>
    <row r="75" spans="1:30" s="45" customFormat="1" thickBot="1" x14ac:dyDescent="0.25">
      <c r="A75" s="169"/>
      <c r="B75" s="183"/>
      <c r="C75" s="184"/>
      <c r="D75" s="179"/>
      <c r="E75" s="202" t="s">
        <v>207</v>
      </c>
      <c r="F75" s="171"/>
      <c r="G75" s="601">
        <v>7</v>
      </c>
      <c r="H75" s="601"/>
      <c r="I75" s="601">
        <v>7</v>
      </c>
      <c r="J75" s="601"/>
      <c r="K75" s="184"/>
      <c r="L75" s="184"/>
      <c r="M75" s="47"/>
      <c r="N75" s="198"/>
      <c r="O75" s="364"/>
      <c r="P75" s="181"/>
      <c r="Q75" s="193"/>
      <c r="R75" s="187"/>
      <c r="S75" s="187"/>
      <c r="T75" s="193"/>
      <c r="U75" s="199"/>
      <c r="V75" s="193"/>
      <c r="W75" s="193"/>
      <c r="X75" s="193"/>
      <c r="Y75" s="176"/>
      <c r="Z75" s="176"/>
      <c r="AA75" s="176"/>
      <c r="AB75" s="176"/>
      <c r="AC75" s="176"/>
      <c r="AD75" s="169"/>
    </row>
    <row r="76" spans="1:30" s="45" customFormat="1" thickBot="1" x14ac:dyDescent="0.25">
      <c r="A76" s="169"/>
      <c r="B76" s="183"/>
      <c r="C76" s="184"/>
      <c r="D76" s="179"/>
      <c r="E76" s="263" t="s">
        <v>228</v>
      </c>
      <c r="F76" s="171"/>
      <c r="G76" s="601">
        <v>3</v>
      </c>
      <c r="H76" s="601"/>
      <c r="I76" s="601">
        <v>3</v>
      </c>
      <c r="J76" s="601"/>
      <c r="K76" s="184"/>
      <c r="L76" s="184"/>
      <c r="M76" s="47"/>
      <c r="N76" s="198"/>
      <c r="O76" s="365"/>
      <c r="P76" s="200"/>
      <c r="Q76" s="193"/>
      <c r="R76" s="187"/>
      <c r="S76" s="193"/>
      <c r="T76" s="193"/>
      <c r="U76" s="188"/>
      <c r="V76" s="193"/>
      <c r="W76" s="193"/>
      <c r="X76" s="193"/>
      <c r="Y76" s="176"/>
      <c r="Z76" s="176"/>
      <c r="AA76" s="176"/>
      <c r="AB76" s="176"/>
      <c r="AC76" s="176"/>
      <c r="AD76" s="169"/>
    </row>
    <row r="77" spans="1:30" s="45" customFormat="1" ht="12" thickBot="1" x14ac:dyDescent="0.25">
      <c r="A77" s="169"/>
      <c r="B77" s="183"/>
      <c r="C77" s="184"/>
      <c r="D77" s="179"/>
      <c r="E77" s="211" t="s">
        <v>173</v>
      </c>
      <c r="F77" s="171"/>
      <c r="G77" s="601">
        <v>0</v>
      </c>
      <c r="H77" s="601"/>
      <c r="I77" s="601">
        <v>0</v>
      </c>
      <c r="J77" s="601"/>
      <c r="K77" s="184"/>
      <c r="L77" s="184"/>
      <c r="M77" s="47"/>
      <c r="N77" s="198"/>
      <c r="O77" s="366"/>
      <c r="P77" s="181"/>
      <c r="Q77" s="193"/>
      <c r="R77" s="187"/>
      <c r="S77" s="193"/>
      <c r="T77" s="187"/>
      <c r="U77" s="188"/>
      <c r="V77" s="193"/>
      <c r="W77" s="193"/>
      <c r="X77" s="193"/>
      <c r="Y77" s="176"/>
      <c r="Z77" s="176"/>
      <c r="AA77" s="176"/>
      <c r="AB77" s="176"/>
      <c r="AC77" s="176"/>
      <c r="AD77" s="169"/>
    </row>
    <row r="78" spans="1:30" s="45" customFormat="1" thickBot="1" x14ac:dyDescent="0.25">
      <c r="A78" s="169"/>
      <c r="B78" s="183"/>
      <c r="C78" s="184"/>
      <c r="D78" s="179"/>
      <c r="E78" s="201" t="s">
        <v>149</v>
      </c>
      <c r="F78" s="171"/>
      <c r="G78" s="601">
        <v>1</v>
      </c>
      <c r="H78" s="601"/>
      <c r="I78" s="601">
        <v>1</v>
      </c>
      <c r="J78" s="601"/>
      <c r="K78" s="184"/>
      <c r="L78" s="184"/>
      <c r="M78" s="46"/>
      <c r="N78" s="200"/>
      <c r="O78" s="366"/>
      <c r="P78" s="200"/>
      <c r="Q78" s="266"/>
      <c r="R78" s="266"/>
      <c r="S78" s="266"/>
      <c r="T78" s="264"/>
      <c r="U78" s="265"/>
      <c r="V78" s="266"/>
      <c r="W78" s="266"/>
      <c r="X78" s="266"/>
      <c r="Y78" s="176"/>
      <c r="Z78" s="176"/>
      <c r="AA78" s="176"/>
      <c r="AB78" s="176"/>
      <c r="AC78" s="176"/>
      <c r="AD78" s="169"/>
    </row>
    <row r="79" spans="1:30" s="45" customFormat="1" thickBot="1" x14ac:dyDescent="0.25">
      <c r="A79" s="169"/>
      <c r="B79" s="183"/>
      <c r="C79" s="184"/>
      <c r="D79" s="179"/>
      <c r="E79" s="218" t="s">
        <v>152</v>
      </c>
      <c r="F79" s="171"/>
      <c r="G79" s="601">
        <v>3</v>
      </c>
      <c r="H79" s="601"/>
      <c r="I79" s="601">
        <v>3</v>
      </c>
      <c r="J79" s="601"/>
      <c r="K79" s="184"/>
      <c r="L79" s="184"/>
      <c r="M79" s="46"/>
      <c r="N79" s="200"/>
      <c r="O79" s="366"/>
      <c r="P79" s="200"/>
      <c r="Q79" s="266"/>
      <c r="R79" s="266"/>
      <c r="S79" s="266"/>
      <c r="T79" s="264"/>
      <c r="U79" s="265"/>
      <c r="V79" s="266"/>
      <c r="W79" s="266"/>
      <c r="X79" s="266"/>
      <c r="Y79" s="176"/>
      <c r="Z79" s="176"/>
      <c r="AA79" s="176"/>
      <c r="AB79" s="176"/>
      <c r="AC79" s="176"/>
      <c r="AD79" s="169"/>
    </row>
    <row r="80" spans="1:30" s="45" customFormat="1" thickBot="1" x14ac:dyDescent="0.25">
      <c r="A80" s="169"/>
      <c r="B80" s="183"/>
      <c r="C80" s="184"/>
      <c r="D80" s="179"/>
      <c r="E80" s="407" t="s">
        <v>268</v>
      </c>
      <c r="F80" s="171"/>
      <c r="G80" s="601">
        <v>1</v>
      </c>
      <c r="H80" s="601"/>
      <c r="I80" s="601">
        <v>1</v>
      </c>
      <c r="J80" s="601"/>
      <c r="K80" s="184"/>
      <c r="L80" s="184"/>
      <c r="M80" s="46"/>
      <c r="N80" s="200"/>
      <c r="O80" s="366"/>
      <c r="P80" s="200"/>
      <c r="Q80" s="266"/>
      <c r="R80" s="266"/>
      <c r="S80" s="266"/>
      <c r="T80" s="264"/>
      <c r="U80" s="265"/>
      <c r="V80" s="266"/>
      <c r="W80" s="266"/>
      <c r="X80" s="266"/>
      <c r="Y80" s="176"/>
      <c r="Z80" s="176"/>
      <c r="AA80" s="176"/>
      <c r="AB80" s="176"/>
      <c r="AC80" s="176"/>
      <c r="AD80" s="169"/>
    </row>
    <row r="81" spans="1:30" s="45" customFormat="1" ht="12" thickBot="1" x14ac:dyDescent="0.25">
      <c r="A81" s="169"/>
      <c r="B81" s="183"/>
      <c r="C81" s="184"/>
      <c r="D81" s="179"/>
      <c r="E81" s="202" t="s">
        <v>182</v>
      </c>
      <c r="F81" s="171"/>
      <c r="G81" s="601">
        <v>0</v>
      </c>
      <c r="H81" s="601"/>
      <c r="I81" s="601">
        <v>0</v>
      </c>
      <c r="J81" s="601"/>
      <c r="K81" s="184"/>
      <c r="L81" s="184"/>
      <c r="M81" s="46"/>
      <c r="N81" s="200"/>
      <c r="O81" s="366"/>
      <c r="P81" s="200"/>
      <c r="Q81" s="266"/>
      <c r="R81" s="266"/>
      <c r="S81" s="266"/>
      <c r="T81" s="264"/>
      <c r="U81" s="265"/>
      <c r="V81" s="266"/>
      <c r="W81" s="266"/>
      <c r="X81" s="266"/>
      <c r="Y81" s="176"/>
      <c r="Z81" s="176"/>
      <c r="AA81" s="176"/>
      <c r="AB81" s="176"/>
      <c r="AC81" s="176"/>
      <c r="AD81" s="169"/>
    </row>
    <row r="82" spans="1:30" s="45" customFormat="1" thickBot="1" x14ac:dyDescent="0.25">
      <c r="A82" s="169"/>
      <c r="B82" s="183"/>
      <c r="C82" s="184"/>
      <c r="D82" s="179"/>
      <c r="E82" s="203" t="s">
        <v>216</v>
      </c>
      <c r="F82" s="171"/>
      <c r="G82" s="601">
        <v>1</v>
      </c>
      <c r="H82" s="601"/>
      <c r="I82" s="601">
        <v>1</v>
      </c>
      <c r="J82" s="601"/>
      <c r="K82" s="184"/>
      <c r="L82" s="184"/>
      <c r="M82" s="46"/>
      <c r="N82" s="200"/>
      <c r="O82" s="366"/>
      <c r="P82" s="200"/>
      <c r="Q82" s="266"/>
      <c r="R82" s="266"/>
      <c r="S82" s="266"/>
      <c r="T82" s="264"/>
      <c r="U82" s="265"/>
      <c r="V82" s="266"/>
      <c r="W82" s="266"/>
      <c r="X82" s="266"/>
      <c r="Y82" s="176"/>
      <c r="Z82" s="176"/>
      <c r="AA82" s="176"/>
      <c r="AB82" s="176"/>
      <c r="AC82" s="176"/>
      <c r="AD82" s="169"/>
    </row>
    <row r="83" spans="1:30" s="45" customFormat="1" thickBot="1" x14ac:dyDescent="0.25">
      <c r="A83" s="169"/>
      <c r="B83" s="183"/>
      <c r="C83" s="184"/>
      <c r="D83" s="179"/>
      <c r="E83" s="337" t="s">
        <v>231</v>
      </c>
      <c r="F83" s="171"/>
      <c r="G83" s="601">
        <v>1</v>
      </c>
      <c r="H83" s="601"/>
      <c r="I83" s="601">
        <v>1</v>
      </c>
      <c r="J83" s="601"/>
      <c r="K83" s="184"/>
      <c r="L83" s="184"/>
      <c r="M83" s="46"/>
      <c r="N83" s="200"/>
      <c r="O83" s="364"/>
      <c r="P83" s="181"/>
      <c r="Q83" s="266"/>
      <c r="R83" s="266"/>
      <c r="S83" s="266"/>
      <c r="T83" s="266"/>
      <c r="U83" s="267"/>
      <c r="V83" s="266"/>
      <c r="W83" s="266"/>
      <c r="X83" s="266"/>
      <c r="Y83" s="176"/>
      <c r="Z83" s="176"/>
      <c r="AA83" s="176"/>
      <c r="AB83" s="176"/>
      <c r="AC83" s="176"/>
      <c r="AD83" s="169"/>
    </row>
    <row r="84" spans="1:30" s="45" customFormat="1" thickBot="1" x14ac:dyDescent="0.25">
      <c r="A84" s="169"/>
      <c r="B84" s="183"/>
      <c r="C84" s="184"/>
      <c r="D84" s="179"/>
      <c r="E84" s="179"/>
      <c r="F84" s="202" t="s">
        <v>269</v>
      </c>
      <c r="G84" s="601">
        <v>0</v>
      </c>
      <c r="H84" s="601"/>
      <c r="I84" s="601">
        <v>0</v>
      </c>
      <c r="J84" s="601"/>
      <c r="K84" s="184"/>
      <c r="L84" s="184"/>
      <c r="M84" s="46"/>
      <c r="N84" s="200"/>
      <c r="O84" s="367"/>
      <c r="P84" s="181"/>
      <c r="Q84" s="193"/>
      <c r="R84" s="187"/>
      <c r="S84" s="193"/>
      <c r="T84" s="187"/>
      <c r="U84" s="199"/>
      <c r="V84" s="193"/>
      <c r="W84" s="193"/>
      <c r="X84" s="193"/>
      <c r="Y84" s="176"/>
      <c r="Z84" s="176"/>
      <c r="AA84" s="176"/>
      <c r="AB84" s="176"/>
      <c r="AC84" s="176"/>
      <c r="AD84" s="169"/>
    </row>
    <row r="85" spans="1:30" s="45" customFormat="1" ht="12" thickBot="1" x14ac:dyDescent="0.25">
      <c r="A85" s="169"/>
      <c r="B85" s="183"/>
      <c r="C85" s="184"/>
      <c r="D85" s="179"/>
      <c r="E85" s="202"/>
      <c r="F85" s="171"/>
      <c r="G85" s="602"/>
      <c r="H85" s="603"/>
      <c r="I85" s="602"/>
      <c r="J85" s="603"/>
      <c r="K85" s="184"/>
      <c r="L85" s="184"/>
      <c r="M85" s="46"/>
      <c r="N85" s="181"/>
      <c r="O85" s="368"/>
      <c r="P85" s="181"/>
      <c r="Q85" s="251"/>
      <c r="R85" s="252"/>
      <c r="S85" s="252"/>
      <c r="T85" s="252"/>
      <c r="U85" s="252"/>
      <c r="V85" s="251"/>
      <c r="W85" s="251"/>
      <c r="X85" s="252"/>
      <c r="Y85" s="176"/>
      <c r="Z85" s="176"/>
      <c r="AA85" s="176"/>
      <c r="AB85" s="176"/>
      <c r="AC85" s="176"/>
      <c r="AD85" s="169"/>
    </row>
    <row r="86" spans="1:30" s="45" customFormat="1" ht="13.5" thickBot="1" x14ac:dyDescent="0.25">
      <c r="A86" s="204"/>
      <c r="B86" s="205"/>
      <c r="C86" s="206"/>
      <c r="D86" s="408"/>
      <c r="E86" s="409" t="s">
        <v>167</v>
      </c>
      <c r="F86" s="408"/>
      <c r="G86" s="604">
        <f>SUM(G66:G85)</f>
        <v>58</v>
      </c>
      <c r="H86" s="605"/>
      <c r="I86" s="604">
        <f>SUM(I66:I85)</f>
        <v>55</v>
      </c>
      <c r="J86" s="605"/>
      <c r="K86" s="206"/>
      <c r="L86" s="206"/>
      <c r="M86" s="180"/>
      <c r="N86" s="180"/>
      <c r="O86" s="196"/>
      <c r="P86" s="208"/>
      <c r="Q86" s="208"/>
      <c r="R86" s="209"/>
      <c r="S86" s="209"/>
      <c r="T86" s="209"/>
      <c r="U86" s="209"/>
      <c r="V86" s="209"/>
      <c r="W86" s="209"/>
      <c r="X86" s="209"/>
      <c r="Y86" s="176"/>
      <c r="Z86" s="209"/>
      <c r="AA86" s="209"/>
      <c r="AB86" s="209"/>
      <c r="AC86" s="209"/>
      <c r="AD86" s="169"/>
    </row>
    <row r="87" spans="1:30" s="45" customFormat="1" ht="12" thickBot="1" x14ac:dyDescent="0.25">
      <c r="A87" s="210"/>
      <c r="B87" s="205"/>
      <c r="C87" s="206"/>
      <c r="D87" s="206"/>
      <c r="E87" s="211" t="s">
        <v>104</v>
      </c>
      <c r="F87" s="171"/>
      <c r="G87" s="606">
        <v>8</v>
      </c>
      <c r="H87" s="606"/>
      <c r="I87" s="606">
        <v>8</v>
      </c>
      <c r="J87" s="606"/>
      <c r="K87" s="207"/>
      <c r="L87" s="207"/>
      <c r="M87" s="180"/>
      <c r="N87" s="180"/>
      <c r="O87" s="344"/>
      <c r="P87" s="180"/>
      <c r="Q87" s="344"/>
      <c r="R87" s="344"/>
      <c r="S87" s="344"/>
      <c r="T87" s="344"/>
      <c r="U87" s="344"/>
      <c r="V87" s="344"/>
      <c r="W87" s="344"/>
      <c r="X87" s="344"/>
      <c r="Y87" s="176"/>
      <c r="Z87" s="344"/>
      <c r="AA87" s="344"/>
      <c r="AB87" s="344"/>
      <c r="AC87" s="344"/>
      <c r="AD87" s="204"/>
    </row>
    <row r="88" spans="1:30" s="48" customFormat="1" ht="11.25" x14ac:dyDescent="0.15">
      <c r="A88" s="210"/>
      <c r="B88" s="205"/>
      <c r="C88" s="206"/>
      <c r="D88" s="206"/>
      <c r="E88" s="206"/>
      <c r="F88" s="171"/>
      <c r="G88" s="211"/>
      <c r="H88" s="49"/>
      <c r="I88" s="207"/>
      <c r="J88" s="207"/>
      <c r="K88" s="207"/>
      <c r="L88" s="207"/>
      <c r="M88" s="344"/>
      <c r="N88" s="344"/>
      <c r="O88" s="344"/>
      <c r="P88" s="180"/>
      <c r="Q88" s="180"/>
      <c r="R88" s="180"/>
      <c r="S88" s="180"/>
      <c r="T88" s="344"/>
      <c r="U88" s="180"/>
      <c r="V88" s="180"/>
      <c r="W88" s="180"/>
      <c r="X88" s="344"/>
      <c r="Y88" s="344"/>
      <c r="Z88" s="180"/>
      <c r="AA88" s="180"/>
      <c r="AB88" s="180"/>
      <c r="AC88" s="180"/>
      <c r="AD88" s="210"/>
    </row>
    <row r="89" spans="1:30" s="48" customFormat="1" ht="11.25" x14ac:dyDescent="0.15">
      <c r="A89" s="210"/>
      <c r="B89" s="205"/>
      <c r="C89" s="206"/>
      <c r="D89" s="206"/>
      <c r="E89" s="206"/>
      <c r="F89" s="206"/>
      <c r="G89" s="211" t="s">
        <v>105</v>
      </c>
      <c r="H89" s="253">
        <v>11</v>
      </c>
      <c r="I89" s="207" t="s">
        <v>183</v>
      </c>
      <c r="J89" s="207"/>
      <c r="K89" s="207"/>
      <c r="L89" s="207"/>
      <c r="M89" s="180"/>
      <c r="N89" s="180"/>
      <c r="O89" s="180"/>
      <c r="P89" s="180"/>
      <c r="Q89" s="180"/>
      <c r="R89" s="180"/>
      <c r="S89" s="180"/>
      <c r="T89" s="344"/>
      <c r="U89" s="180"/>
      <c r="V89" s="180"/>
      <c r="W89" s="180"/>
      <c r="X89" s="344"/>
      <c r="Y89" s="344"/>
      <c r="Z89" s="180"/>
      <c r="AA89" s="180"/>
      <c r="AB89" s="180"/>
      <c r="AC89" s="180"/>
      <c r="AD89" s="210"/>
    </row>
    <row r="90" spans="1:30" s="45" customFormat="1" ht="12" thickBot="1" x14ac:dyDescent="0.25">
      <c r="A90" s="254"/>
      <c r="B90" s="255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  <c r="AA90" s="257"/>
      <c r="AB90" s="257"/>
      <c r="AC90" s="257"/>
      <c r="AD90" s="212"/>
    </row>
    <row r="91" spans="1:30" s="45" customFormat="1" x14ac:dyDescent="0.2">
      <c r="A91" s="213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</row>
    <row r="92" spans="1:30" s="50" customFormat="1" x14ac:dyDescent="0.2">
      <c r="A92" s="214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</row>
    <row r="93" spans="1:30" s="44" customFormat="1" x14ac:dyDescent="0.2">
      <c r="A93" s="215"/>
      <c r="C93" s="215"/>
      <c r="D93" s="215"/>
      <c r="E93" s="215"/>
      <c r="F93" s="215"/>
      <c r="G93" s="215"/>
      <c r="H93" s="215"/>
      <c r="K93" s="215"/>
      <c r="P93" s="215"/>
      <c r="U93" s="215"/>
      <c r="Z93" s="215"/>
      <c r="AD93" s="215"/>
    </row>
    <row r="94" spans="1:30" s="44" customFormat="1" x14ac:dyDescent="0.2">
      <c r="Q94" s="216"/>
      <c r="R94" s="216"/>
      <c r="S94" s="216"/>
      <c r="T94" s="216"/>
      <c r="V94" s="216"/>
      <c r="W94" s="216"/>
      <c r="X94" s="216"/>
      <c r="Y94" s="216"/>
    </row>
    <row r="95" spans="1:30" s="44" customFormat="1" x14ac:dyDescent="0.2">
      <c r="Q95" s="216"/>
      <c r="R95" s="216"/>
      <c r="S95" s="216"/>
      <c r="T95" s="216"/>
      <c r="V95" s="216"/>
      <c r="W95" s="216"/>
      <c r="X95" s="216"/>
      <c r="Y95" s="216"/>
    </row>
    <row r="96" spans="1:30" s="44" customFormat="1" x14ac:dyDescent="0.2">
      <c r="Q96" s="216"/>
      <c r="R96" s="216"/>
      <c r="S96" s="216"/>
      <c r="T96" s="216"/>
      <c r="V96" s="216"/>
      <c r="W96" s="216"/>
      <c r="X96" s="216"/>
      <c r="Y96" s="216"/>
    </row>
    <row r="97" spans="1:30" s="44" customFormat="1" x14ac:dyDescent="0.2">
      <c r="Q97" s="216"/>
      <c r="R97" s="216"/>
      <c r="S97" s="216"/>
      <c r="T97" s="216"/>
      <c r="V97" s="216"/>
      <c r="W97" s="216"/>
      <c r="X97" s="216"/>
      <c r="Y97" s="216"/>
    </row>
    <row r="98" spans="1:30" s="44" customFormat="1" x14ac:dyDescent="0.2">
      <c r="Q98" s="216"/>
      <c r="R98" s="216"/>
      <c r="S98" s="216"/>
      <c r="T98" s="216"/>
      <c r="V98" s="216"/>
      <c r="W98" s="216"/>
      <c r="X98" s="216"/>
      <c r="Y98" s="216"/>
    </row>
    <row r="99" spans="1:30" s="44" customFormat="1" x14ac:dyDescent="0.2">
      <c r="Q99" s="216"/>
      <c r="R99" s="216"/>
      <c r="S99" s="216"/>
      <c r="T99" s="216"/>
      <c r="V99" s="216"/>
      <c r="W99" s="216"/>
      <c r="X99" s="216"/>
      <c r="Y99" s="216"/>
    </row>
    <row r="100" spans="1:30" s="44" customFormat="1" x14ac:dyDescent="0.2">
      <c r="Q100" s="216"/>
      <c r="R100" s="216"/>
      <c r="S100" s="216"/>
      <c r="T100" s="216"/>
      <c r="V100" s="216"/>
      <c r="W100" s="216"/>
      <c r="X100" s="216"/>
      <c r="Y100" s="216"/>
    </row>
    <row r="101" spans="1:30" s="44" customFormat="1" x14ac:dyDescent="0.2"/>
    <row r="102" spans="1:30" s="44" customFormat="1" x14ac:dyDescent="0.2"/>
    <row r="103" spans="1:30" s="44" customFormat="1" x14ac:dyDescent="0.2"/>
    <row r="104" spans="1:30" s="44" customFormat="1" x14ac:dyDescent="0.2"/>
    <row r="105" spans="1:30" s="44" customFormat="1" x14ac:dyDescent="0.2"/>
    <row r="106" spans="1:30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</row>
    <row r="107" spans="1:30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</row>
    <row r="108" spans="1:30" x14ac:dyDescent="0.2">
      <c r="A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</row>
    <row r="109" spans="1:30" x14ac:dyDescent="0.2">
      <c r="A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D109" s="44"/>
    </row>
    <row r="110" spans="1:30" x14ac:dyDescent="0.2">
      <c r="A110" s="44"/>
      <c r="C110" s="44"/>
      <c r="D110" s="44"/>
      <c r="E110" s="44"/>
      <c r="F110" s="44"/>
      <c r="G110" s="44"/>
      <c r="H110" s="44"/>
      <c r="K110" s="44"/>
      <c r="P110" s="44"/>
      <c r="U110" s="44"/>
      <c r="Z110" s="44"/>
      <c r="AD110" s="44"/>
    </row>
    <row r="111" spans="1:30" x14ac:dyDescent="0.2">
      <c r="A111" s="44"/>
      <c r="C111" s="44"/>
      <c r="D111" s="44"/>
      <c r="E111" s="44"/>
      <c r="F111" s="44"/>
      <c r="G111" s="44"/>
      <c r="H111" s="44"/>
      <c r="K111" s="44"/>
      <c r="P111" s="44"/>
      <c r="U111" s="44"/>
      <c r="Z111" s="44"/>
      <c r="AD111" s="44"/>
    </row>
  </sheetData>
  <mergeCells count="165">
    <mergeCell ref="G22:J23"/>
    <mergeCell ref="L22:O23"/>
    <mergeCell ref="Q22:T23"/>
    <mergeCell ref="L33:O33"/>
    <mergeCell ref="Q33:T33"/>
    <mergeCell ref="Q34:T40"/>
    <mergeCell ref="L38:O40"/>
    <mergeCell ref="V33:Y33"/>
    <mergeCell ref="V34:Y37"/>
    <mergeCell ref="V38:Y40"/>
    <mergeCell ref="L34:M35"/>
    <mergeCell ref="L36:M37"/>
    <mergeCell ref="R24:R27"/>
    <mergeCell ref="X24:X27"/>
    <mergeCell ref="L24:L27"/>
    <mergeCell ref="H24:H27"/>
    <mergeCell ref="I24:I27"/>
    <mergeCell ref="J24:J27"/>
    <mergeCell ref="V24:V27"/>
    <mergeCell ref="W24:W27"/>
    <mergeCell ref="N29:N32"/>
    <mergeCell ref="Q28:T28"/>
    <mergeCell ref="G66:H66"/>
    <mergeCell ref="I66:J66"/>
    <mergeCell ref="G67:H67"/>
    <mergeCell ref="I67:J67"/>
    <mergeCell ref="G68:H68"/>
    <mergeCell ref="I68:J68"/>
    <mergeCell ref="D28:E28"/>
    <mergeCell ref="G29:G32"/>
    <mergeCell ref="H29:H32"/>
    <mergeCell ref="I29:I32"/>
    <mergeCell ref="J29:J32"/>
    <mergeCell ref="D29:E31"/>
    <mergeCell ref="D32:E33"/>
    <mergeCell ref="D34:E36"/>
    <mergeCell ref="G33:J33"/>
    <mergeCell ref="G34:G37"/>
    <mergeCell ref="H34:H37"/>
    <mergeCell ref="I34:I37"/>
    <mergeCell ref="J34:J37"/>
    <mergeCell ref="G38:J40"/>
    <mergeCell ref="G60:H61"/>
    <mergeCell ref="I60:J61"/>
    <mergeCell ref="G62:H62"/>
    <mergeCell ref="I62:J62"/>
    <mergeCell ref="O29:O32"/>
    <mergeCell ref="Q29:Q32"/>
    <mergeCell ref="V28:Y28"/>
    <mergeCell ref="G63:H63"/>
    <mergeCell ref="I63:J63"/>
    <mergeCell ref="G64:H64"/>
    <mergeCell ref="I64:J64"/>
    <mergeCell ref="G65:H65"/>
    <mergeCell ref="I65:J65"/>
    <mergeCell ref="M29:M32"/>
    <mergeCell ref="N34:N37"/>
    <mergeCell ref="O34:O37"/>
    <mergeCell ref="S29:S32"/>
    <mergeCell ref="R59:Y59"/>
    <mergeCell ref="Q60:X60"/>
    <mergeCell ref="D7:E7"/>
    <mergeCell ref="N13:N16"/>
    <mergeCell ref="O13:O16"/>
    <mergeCell ref="M18:M21"/>
    <mergeCell ref="Y18:Y21"/>
    <mergeCell ref="B2:B5"/>
    <mergeCell ref="V13:V16"/>
    <mergeCell ref="W13:W16"/>
    <mergeCell ref="G7:J7"/>
    <mergeCell ref="L7:O7"/>
    <mergeCell ref="Q7:T7"/>
    <mergeCell ref="L18:L21"/>
    <mergeCell ref="Q18:T19"/>
    <mergeCell ref="V18:V21"/>
    <mergeCell ref="O18:O21"/>
    <mergeCell ref="V7:Y7"/>
    <mergeCell ref="D17:E17"/>
    <mergeCell ref="D8:E8"/>
    <mergeCell ref="M13:M16"/>
    <mergeCell ref="G8:J8"/>
    <mergeCell ref="L8:O8"/>
    <mergeCell ref="Q8:T8"/>
    <mergeCell ref="Q11:T12"/>
    <mergeCell ref="L13:L16"/>
    <mergeCell ref="Y24:Y27"/>
    <mergeCell ref="V29:V32"/>
    <mergeCell ref="W29:W32"/>
    <mergeCell ref="Q13:Q16"/>
    <mergeCell ref="S13:S16"/>
    <mergeCell ref="T13:T16"/>
    <mergeCell ref="T29:T32"/>
    <mergeCell ref="G17:J17"/>
    <mergeCell ref="L17:O17"/>
    <mergeCell ref="Q17:T17"/>
    <mergeCell ref="G24:G27"/>
    <mergeCell ref="V22:Y23"/>
    <mergeCell ref="T24:T27"/>
    <mergeCell ref="M24:M27"/>
    <mergeCell ref="N24:N27"/>
    <mergeCell ref="O24:O27"/>
    <mergeCell ref="Q24:Q27"/>
    <mergeCell ref="S24:S27"/>
    <mergeCell ref="L29:L32"/>
    <mergeCell ref="R29:R32"/>
    <mergeCell ref="X29:X32"/>
    <mergeCell ref="Y29:Y32"/>
    <mergeCell ref="G28:J28"/>
    <mergeCell ref="L28:O28"/>
    <mergeCell ref="AA7:AC7"/>
    <mergeCell ref="V8:Y8"/>
    <mergeCell ref="AA8:AC8"/>
    <mergeCell ref="G13:J14"/>
    <mergeCell ref="G15:J15"/>
    <mergeCell ref="G16:J16"/>
    <mergeCell ref="V17:Y17"/>
    <mergeCell ref="G18:G21"/>
    <mergeCell ref="H18:H21"/>
    <mergeCell ref="I18:I21"/>
    <mergeCell ref="J18:J21"/>
    <mergeCell ref="R13:R16"/>
    <mergeCell ref="X13:X16"/>
    <mergeCell ref="Y13:Y16"/>
    <mergeCell ref="X18:X21"/>
    <mergeCell ref="Q20:T21"/>
    <mergeCell ref="N18:N21"/>
    <mergeCell ref="W18:W21"/>
    <mergeCell ref="I69:J69"/>
    <mergeCell ref="G70:H70"/>
    <mergeCell ref="I70:J70"/>
    <mergeCell ref="G71:H71"/>
    <mergeCell ref="I71:J71"/>
    <mergeCell ref="G72:H72"/>
    <mergeCell ref="I72:J72"/>
    <mergeCell ref="G73:H73"/>
    <mergeCell ref="I73:J73"/>
    <mergeCell ref="G69:H69"/>
    <mergeCell ref="G74:H74"/>
    <mergeCell ref="I74:J74"/>
    <mergeCell ref="G75:H75"/>
    <mergeCell ref="I75:J75"/>
    <mergeCell ref="G76:H76"/>
    <mergeCell ref="I76:J76"/>
    <mergeCell ref="G77:H77"/>
    <mergeCell ref="I77:J77"/>
    <mergeCell ref="G78:H78"/>
    <mergeCell ref="I78:J78"/>
    <mergeCell ref="G84:H84"/>
    <mergeCell ref="I84:J84"/>
    <mergeCell ref="G85:H85"/>
    <mergeCell ref="I85:J85"/>
    <mergeCell ref="G86:H86"/>
    <mergeCell ref="I86:J86"/>
    <mergeCell ref="G87:H87"/>
    <mergeCell ref="I87:J87"/>
    <mergeCell ref="G79:H79"/>
    <mergeCell ref="I79:J79"/>
    <mergeCell ref="G80:H80"/>
    <mergeCell ref="I80:J80"/>
    <mergeCell ref="G81:H81"/>
    <mergeCell ref="I81:J81"/>
    <mergeCell ref="G82:H82"/>
    <mergeCell ref="I82:J82"/>
    <mergeCell ref="G83:H83"/>
    <mergeCell ref="I83:J83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49"/>
  <sheetViews>
    <sheetView tabSelected="1" topLeftCell="A112" workbookViewId="0">
      <selection activeCell="A135" sqref="A135"/>
    </sheetView>
  </sheetViews>
  <sheetFormatPr defaultColWidth="9.77734375" defaultRowHeight="12.75" x14ac:dyDescent="0.2"/>
  <cols>
    <col min="1" max="1" width="3.21875" style="413" customWidth="1"/>
    <col min="2" max="2" width="0.6640625" style="413" customWidth="1"/>
    <col min="3" max="3" width="6.6640625" style="413" customWidth="1"/>
    <col min="4" max="4" width="4.21875" style="413" customWidth="1"/>
    <col min="5" max="5" width="64.44140625" style="413" customWidth="1"/>
    <col min="6" max="6" width="2.77734375" style="413" customWidth="1"/>
    <col min="7" max="7" width="17.77734375" style="413" customWidth="1"/>
    <col min="8" max="8" width="9.77734375" style="413"/>
    <col min="9" max="9" width="9.21875" style="413" customWidth="1"/>
    <col min="10" max="256" width="9.77734375" style="413"/>
    <col min="257" max="257" width="3.21875" style="413" customWidth="1"/>
    <col min="258" max="258" width="0.6640625" style="413" customWidth="1"/>
    <col min="259" max="259" width="6.6640625" style="413" customWidth="1"/>
    <col min="260" max="260" width="4.21875" style="413" customWidth="1"/>
    <col min="261" max="261" width="64.44140625" style="413" customWidth="1"/>
    <col min="262" max="262" width="2.77734375" style="413" customWidth="1"/>
    <col min="263" max="263" width="17.77734375" style="413" customWidth="1"/>
    <col min="264" max="264" width="9.77734375" style="413"/>
    <col min="265" max="265" width="9.21875" style="413" customWidth="1"/>
    <col min="266" max="512" width="9.77734375" style="413"/>
    <col min="513" max="513" width="3.21875" style="413" customWidth="1"/>
    <col min="514" max="514" width="0.6640625" style="413" customWidth="1"/>
    <col min="515" max="515" width="6.6640625" style="413" customWidth="1"/>
    <col min="516" max="516" width="4.21875" style="413" customWidth="1"/>
    <col min="517" max="517" width="64.44140625" style="413" customWidth="1"/>
    <col min="518" max="518" width="2.77734375" style="413" customWidth="1"/>
    <col min="519" max="519" width="17.77734375" style="413" customWidth="1"/>
    <col min="520" max="520" width="9.77734375" style="413"/>
    <col min="521" max="521" width="9.21875" style="413" customWidth="1"/>
    <col min="522" max="768" width="9.77734375" style="413"/>
    <col min="769" max="769" width="3.21875" style="413" customWidth="1"/>
    <col min="770" max="770" width="0.6640625" style="413" customWidth="1"/>
    <col min="771" max="771" width="6.6640625" style="413" customWidth="1"/>
    <col min="772" max="772" width="4.21875" style="413" customWidth="1"/>
    <col min="773" max="773" width="64.44140625" style="413" customWidth="1"/>
    <col min="774" max="774" width="2.77734375" style="413" customWidth="1"/>
    <col min="775" max="775" width="17.77734375" style="413" customWidth="1"/>
    <col min="776" max="776" width="9.77734375" style="413"/>
    <col min="777" max="777" width="9.21875" style="413" customWidth="1"/>
    <col min="778" max="1024" width="9.77734375" style="413"/>
    <col min="1025" max="1025" width="3.21875" style="413" customWidth="1"/>
    <col min="1026" max="1026" width="0.6640625" style="413" customWidth="1"/>
    <col min="1027" max="1027" width="6.6640625" style="413" customWidth="1"/>
    <col min="1028" max="1028" width="4.21875" style="413" customWidth="1"/>
    <col min="1029" max="1029" width="64.44140625" style="413" customWidth="1"/>
    <col min="1030" max="1030" width="2.77734375" style="413" customWidth="1"/>
    <col min="1031" max="1031" width="17.77734375" style="413" customWidth="1"/>
    <col min="1032" max="1032" width="9.77734375" style="413"/>
    <col min="1033" max="1033" width="9.21875" style="413" customWidth="1"/>
    <col min="1034" max="1280" width="9.77734375" style="413"/>
    <col min="1281" max="1281" width="3.21875" style="413" customWidth="1"/>
    <col min="1282" max="1282" width="0.6640625" style="413" customWidth="1"/>
    <col min="1283" max="1283" width="6.6640625" style="413" customWidth="1"/>
    <col min="1284" max="1284" width="4.21875" style="413" customWidth="1"/>
    <col min="1285" max="1285" width="64.44140625" style="413" customWidth="1"/>
    <col min="1286" max="1286" width="2.77734375" style="413" customWidth="1"/>
    <col min="1287" max="1287" width="17.77734375" style="413" customWidth="1"/>
    <col min="1288" max="1288" width="9.77734375" style="413"/>
    <col min="1289" max="1289" width="9.21875" style="413" customWidth="1"/>
    <col min="1290" max="1536" width="9.77734375" style="413"/>
    <col min="1537" max="1537" width="3.21875" style="413" customWidth="1"/>
    <col min="1538" max="1538" width="0.6640625" style="413" customWidth="1"/>
    <col min="1539" max="1539" width="6.6640625" style="413" customWidth="1"/>
    <col min="1540" max="1540" width="4.21875" style="413" customWidth="1"/>
    <col min="1541" max="1541" width="64.44140625" style="413" customWidth="1"/>
    <col min="1542" max="1542" width="2.77734375" style="413" customWidth="1"/>
    <col min="1543" max="1543" width="17.77734375" style="413" customWidth="1"/>
    <col min="1544" max="1544" width="9.77734375" style="413"/>
    <col min="1545" max="1545" width="9.21875" style="413" customWidth="1"/>
    <col min="1546" max="1792" width="9.77734375" style="413"/>
    <col min="1793" max="1793" width="3.21875" style="413" customWidth="1"/>
    <col min="1794" max="1794" width="0.6640625" style="413" customWidth="1"/>
    <col min="1795" max="1795" width="6.6640625" style="413" customWidth="1"/>
    <col min="1796" max="1796" width="4.21875" style="413" customWidth="1"/>
    <col min="1797" max="1797" width="64.44140625" style="413" customWidth="1"/>
    <col min="1798" max="1798" width="2.77734375" style="413" customWidth="1"/>
    <col min="1799" max="1799" width="17.77734375" style="413" customWidth="1"/>
    <col min="1800" max="1800" width="9.77734375" style="413"/>
    <col min="1801" max="1801" width="9.21875" style="413" customWidth="1"/>
    <col min="1802" max="2048" width="9.77734375" style="413"/>
    <col min="2049" max="2049" width="3.21875" style="413" customWidth="1"/>
    <col min="2050" max="2050" width="0.6640625" style="413" customWidth="1"/>
    <col min="2051" max="2051" width="6.6640625" style="413" customWidth="1"/>
    <col min="2052" max="2052" width="4.21875" style="413" customWidth="1"/>
    <col min="2053" max="2053" width="64.44140625" style="413" customWidth="1"/>
    <col min="2054" max="2054" width="2.77734375" style="413" customWidth="1"/>
    <col min="2055" max="2055" width="17.77734375" style="413" customWidth="1"/>
    <col min="2056" max="2056" width="9.77734375" style="413"/>
    <col min="2057" max="2057" width="9.21875" style="413" customWidth="1"/>
    <col min="2058" max="2304" width="9.77734375" style="413"/>
    <col min="2305" max="2305" width="3.21875" style="413" customWidth="1"/>
    <col min="2306" max="2306" width="0.6640625" style="413" customWidth="1"/>
    <col min="2307" max="2307" width="6.6640625" style="413" customWidth="1"/>
    <col min="2308" max="2308" width="4.21875" style="413" customWidth="1"/>
    <col min="2309" max="2309" width="64.44140625" style="413" customWidth="1"/>
    <col min="2310" max="2310" width="2.77734375" style="413" customWidth="1"/>
    <col min="2311" max="2311" width="17.77734375" style="413" customWidth="1"/>
    <col min="2312" max="2312" width="9.77734375" style="413"/>
    <col min="2313" max="2313" width="9.21875" style="413" customWidth="1"/>
    <col min="2314" max="2560" width="9.77734375" style="413"/>
    <col min="2561" max="2561" width="3.21875" style="413" customWidth="1"/>
    <col min="2562" max="2562" width="0.6640625" style="413" customWidth="1"/>
    <col min="2563" max="2563" width="6.6640625" style="413" customWidth="1"/>
    <col min="2564" max="2564" width="4.21875" style="413" customWidth="1"/>
    <col min="2565" max="2565" width="64.44140625" style="413" customWidth="1"/>
    <col min="2566" max="2566" width="2.77734375" style="413" customWidth="1"/>
    <col min="2567" max="2567" width="17.77734375" style="413" customWidth="1"/>
    <col min="2568" max="2568" width="9.77734375" style="413"/>
    <col min="2569" max="2569" width="9.21875" style="413" customWidth="1"/>
    <col min="2570" max="2816" width="9.77734375" style="413"/>
    <col min="2817" max="2817" width="3.21875" style="413" customWidth="1"/>
    <col min="2818" max="2818" width="0.6640625" style="413" customWidth="1"/>
    <col min="2819" max="2819" width="6.6640625" style="413" customWidth="1"/>
    <col min="2820" max="2820" width="4.21875" style="413" customWidth="1"/>
    <col min="2821" max="2821" width="64.44140625" style="413" customWidth="1"/>
    <col min="2822" max="2822" width="2.77734375" style="413" customWidth="1"/>
    <col min="2823" max="2823" width="17.77734375" style="413" customWidth="1"/>
    <col min="2824" max="2824" width="9.77734375" style="413"/>
    <col min="2825" max="2825" width="9.21875" style="413" customWidth="1"/>
    <col min="2826" max="3072" width="9.77734375" style="413"/>
    <col min="3073" max="3073" width="3.21875" style="413" customWidth="1"/>
    <col min="3074" max="3074" width="0.6640625" style="413" customWidth="1"/>
    <col min="3075" max="3075" width="6.6640625" style="413" customWidth="1"/>
    <col min="3076" max="3076" width="4.21875" style="413" customWidth="1"/>
    <col min="3077" max="3077" width="64.44140625" style="413" customWidth="1"/>
    <col min="3078" max="3078" width="2.77734375" style="413" customWidth="1"/>
    <col min="3079" max="3079" width="17.77734375" style="413" customWidth="1"/>
    <col min="3080" max="3080" width="9.77734375" style="413"/>
    <col min="3081" max="3081" width="9.21875" style="413" customWidth="1"/>
    <col min="3082" max="3328" width="9.77734375" style="413"/>
    <col min="3329" max="3329" width="3.21875" style="413" customWidth="1"/>
    <col min="3330" max="3330" width="0.6640625" style="413" customWidth="1"/>
    <col min="3331" max="3331" width="6.6640625" style="413" customWidth="1"/>
    <col min="3332" max="3332" width="4.21875" style="413" customWidth="1"/>
    <col min="3333" max="3333" width="64.44140625" style="413" customWidth="1"/>
    <col min="3334" max="3334" width="2.77734375" style="413" customWidth="1"/>
    <col min="3335" max="3335" width="17.77734375" style="413" customWidth="1"/>
    <col min="3336" max="3336" width="9.77734375" style="413"/>
    <col min="3337" max="3337" width="9.21875" style="413" customWidth="1"/>
    <col min="3338" max="3584" width="9.77734375" style="413"/>
    <col min="3585" max="3585" width="3.21875" style="413" customWidth="1"/>
    <col min="3586" max="3586" width="0.6640625" style="413" customWidth="1"/>
    <col min="3587" max="3587" width="6.6640625" style="413" customWidth="1"/>
    <col min="3588" max="3588" width="4.21875" style="413" customWidth="1"/>
    <col min="3589" max="3589" width="64.44140625" style="413" customWidth="1"/>
    <col min="3590" max="3590" width="2.77734375" style="413" customWidth="1"/>
    <col min="3591" max="3591" width="17.77734375" style="413" customWidth="1"/>
    <col min="3592" max="3592" width="9.77734375" style="413"/>
    <col min="3593" max="3593" width="9.21875" style="413" customWidth="1"/>
    <col min="3594" max="3840" width="9.77734375" style="413"/>
    <col min="3841" max="3841" width="3.21875" style="413" customWidth="1"/>
    <col min="3842" max="3842" width="0.6640625" style="413" customWidth="1"/>
    <col min="3843" max="3843" width="6.6640625" style="413" customWidth="1"/>
    <col min="3844" max="3844" width="4.21875" style="413" customWidth="1"/>
    <col min="3845" max="3845" width="64.44140625" style="413" customWidth="1"/>
    <col min="3846" max="3846" width="2.77734375" style="413" customWidth="1"/>
    <col min="3847" max="3847" width="17.77734375" style="413" customWidth="1"/>
    <col min="3848" max="3848" width="9.77734375" style="413"/>
    <col min="3849" max="3849" width="9.21875" style="413" customWidth="1"/>
    <col min="3850" max="4096" width="9.77734375" style="413"/>
    <col min="4097" max="4097" width="3.21875" style="413" customWidth="1"/>
    <col min="4098" max="4098" width="0.6640625" style="413" customWidth="1"/>
    <col min="4099" max="4099" width="6.6640625" style="413" customWidth="1"/>
    <col min="4100" max="4100" width="4.21875" style="413" customWidth="1"/>
    <col min="4101" max="4101" width="64.44140625" style="413" customWidth="1"/>
    <col min="4102" max="4102" width="2.77734375" style="413" customWidth="1"/>
    <col min="4103" max="4103" width="17.77734375" style="413" customWidth="1"/>
    <col min="4104" max="4104" width="9.77734375" style="413"/>
    <col min="4105" max="4105" width="9.21875" style="413" customWidth="1"/>
    <col min="4106" max="4352" width="9.77734375" style="413"/>
    <col min="4353" max="4353" width="3.21875" style="413" customWidth="1"/>
    <col min="4354" max="4354" width="0.6640625" style="413" customWidth="1"/>
    <col min="4355" max="4355" width="6.6640625" style="413" customWidth="1"/>
    <col min="4356" max="4356" width="4.21875" style="413" customWidth="1"/>
    <col min="4357" max="4357" width="64.44140625" style="413" customWidth="1"/>
    <col min="4358" max="4358" width="2.77734375" style="413" customWidth="1"/>
    <col min="4359" max="4359" width="17.77734375" style="413" customWidth="1"/>
    <col min="4360" max="4360" width="9.77734375" style="413"/>
    <col min="4361" max="4361" width="9.21875" style="413" customWidth="1"/>
    <col min="4362" max="4608" width="9.77734375" style="413"/>
    <col min="4609" max="4609" width="3.21875" style="413" customWidth="1"/>
    <col min="4610" max="4610" width="0.6640625" style="413" customWidth="1"/>
    <col min="4611" max="4611" width="6.6640625" style="413" customWidth="1"/>
    <col min="4612" max="4612" width="4.21875" style="413" customWidth="1"/>
    <col min="4613" max="4613" width="64.44140625" style="413" customWidth="1"/>
    <col min="4614" max="4614" width="2.77734375" style="413" customWidth="1"/>
    <col min="4615" max="4615" width="17.77734375" style="413" customWidth="1"/>
    <col min="4616" max="4616" width="9.77734375" style="413"/>
    <col min="4617" max="4617" width="9.21875" style="413" customWidth="1"/>
    <col min="4618" max="4864" width="9.77734375" style="413"/>
    <col min="4865" max="4865" width="3.21875" style="413" customWidth="1"/>
    <col min="4866" max="4866" width="0.6640625" style="413" customWidth="1"/>
    <col min="4867" max="4867" width="6.6640625" style="413" customWidth="1"/>
    <col min="4868" max="4868" width="4.21875" style="413" customWidth="1"/>
    <col min="4869" max="4869" width="64.44140625" style="413" customWidth="1"/>
    <col min="4870" max="4870" width="2.77734375" style="413" customWidth="1"/>
    <col min="4871" max="4871" width="17.77734375" style="413" customWidth="1"/>
    <col min="4872" max="4872" width="9.77734375" style="413"/>
    <col min="4873" max="4873" width="9.21875" style="413" customWidth="1"/>
    <col min="4874" max="5120" width="9.77734375" style="413"/>
    <col min="5121" max="5121" width="3.21875" style="413" customWidth="1"/>
    <col min="5122" max="5122" width="0.6640625" style="413" customWidth="1"/>
    <col min="5123" max="5123" width="6.6640625" style="413" customWidth="1"/>
    <col min="5124" max="5124" width="4.21875" style="413" customWidth="1"/>
    <col min="5125" max="5125" width="64.44140625" style="413" customWidth="1"/>
    <col min="5126" max="5126" width="2.77734375" style="413" customWidth="1"/>
    <col min="5127" max="5127" width="17.77734375" style="413" customWidth="1"/>
    <col min="5128" max="5128" width="9.77734375" style="413"/>
    <col min="5129" max="5129" width="9.21875" style="413" customWidth="1"/>
    <col min="5130" max="5376" width="9.77734375" style="413"/>
    <col min="5377" max="5377" width="3.21875" style="413" customWidth="1"/>
    <col min="5378" max="5378" width="0.6640625" style="413" customWidth="1"/>
    <col min="5379" max="5379" width="6.6640625" style="413" customWidth="1"/>
    <col min="5380" max="5380" width="4.21875" style="413" customWidth="1"/>
    <col min="5381" max="5381" width="64.44140625" style="413" customWidth="1"/>
    <col min="5382" max="5382" width="2.77734375" style="413" customWidth="1"/>
    <col min="5383" max="5383" width="17.77734375" style="413" customWidth="1"/>
    <col min="5384" max="5384" width="9.77734375" style="413"/>
    <col min="5385" max="5385" width="9.21875" style="413" customWidth="1"/>
    <col min="5386" max="5632" width="9.77734375" style="413"/>
    <col min="5633" max="5633" width="3.21875" style="413" customWidth="1"/>
    <col min="5634" max="5634" width="0.6640625" style="413" customWidth="1"/>
    <col min="5635" max="5635" width="6.6640625" style="413" customWidth="1"/>
    <col min="5636" max="5636" width="4.21875" style="413" customWidth="1"/>
    <col min="5637" max="5637" width="64.44140625" style="413" customWidth="1"/>
    <col min="5638" max="5638" width="2.77734375" style="413" customWidth="1"/>
    <col min="5639" max="5639" width="17.77734375" style="413" customWidth="1"/>
    <col min="5640" max="5640" width="9.77734375" style="413"/>
    <col min="5641" max="5641" width="9.21875" style="413" customWidth="1"/>
    <col min="5642" max="5888" width="9.77734375" style="413"/>
    <col min="5889" max="5889" width="3.21875" style="413" customWidth="1"/>
    <col min="5890" max="5890" width="0.6640625" style="413" customWidth="1"/>
    <col min="5891" max="5891" width="6.6640625" style="413" customWidth="1"/>
    <col min="5892" max="5892" width="4.21875" style="413" customWidth="1"/>
    <col min="5893" max="5893" width="64.44140625" style="413" customWidth="1"/>
    <col min="5894" max="5894" width="2.77734375" style="413" customWidth="1"/>
    <col min="5895" max="5895" width="17.77734375" style="413" customWidth="1"/>
    <col min="5896" max="5896" width="9.77734375" style="413"/>
    <col min="5897" max="5897" width="9.21875" style="413" customWidth="1"/>
    <col min="5898" max="6144" width="9.77734375" style="413"/>
    <col min="6145" max="6145" width="3.21875" style="413" customWidth="1"/>
    <col min="6146" max="6146" width="0.6640625" style="413" customWidth="1"/>
    <col min="6147" max="6147" width="6.6640625" style="413" customWidth="1"/>
    <col min="6148" max="6148" width="4.21875" style="413" customWidth="1"/>
    <col min="6149" max="6149" width="64.44140625" style="413" customWidth="1"/>
    <col min="6150" max="6150" width="2.77734375" style="413" customWidth="1"/>
    <col min="6151" max="6151" width="17.77734375" style="413" customWidth="1"/>
    <col min="6152" max="6152" width="9.77734375" style="413"/>
    <col min="6153" max="6153" width="9.21875" style="413" customWidth="1"/>
    <col min="6154" max="6400" width="9.77734375" style="413"/>
    <col min="6401" max="6401" width="3.21875" style="413" customWidth="1"/>
    <col min="6402" max="6402" width="0.6640625" style="413" customWidth="1"/>
    <col min="6403" max="6403" width="6.6640625" style="413" customWidth="1"/>
    <col min="6404" max="6404" width="4.21875" style="413" customWidth="1"/>
    <col min="6405" max="6405" width="64.44140625" style="413" customWidth="1"/>
    <col min="6406" max="6406" width="2.77734375" style="413" customWidth="1"/>
    <col min="6407" max="6407" width="17.77734375" style="413" customWidth="1"/>
    <col min="6408" max="6408" width="9.77734375" style="413"/>
    <col min="6409" max="6409" width="9.21875" style="413" customWidth="1"/>
    <col min="6410" max="6656" width="9.77734375" style="413"/>
    <col min="6657" max="6657" width="3.21875" style="413" customWidth="1"/>
    <col min="6658" max="6658" width="0.6640625" style="413" customWidth="1"/>
    <col min="6659" max="6659" width="6.6640625" style="413" customWidth="1"/>
    <col min="6660" max="6660" width="4.21875" style="413" customWidth="1"/>
    <col min="6661" max="6661" width="64.44140625" style="413" customWidth="1"/>
    <col min="6662" max="6662" width="2.77734375" style="413" customWidth="1"/>
    <col min="6663" max="6663" width="17.77734375" style="413" customWidth="1"/>
    <col min="6664" max="6664" width="9.77734375" style="413"/>
    <col min="6665" max="6665" width="9.21875" style="413" customWidth="1"/>
    <col min="6666" max="6912" width="9.77734375" style="413"/>
    <col min="6913" max="6913" width="3.21875" style="413" customWidth="1"/>
    <col min="6914" max="6914" width="0.6640625" style="413" customWidth="1"/>
    <col min="6915" max="6915" width="6.6640625" style="413" customWidth="1"/>
    <col min="6916" max="6916" width="4.21875" style="413" customWidth="1"/>
    <col min="6917" max="6917" width="64.44140625" style="413" customWidth="1"/>
    <col min="6918" max="6918" width="2.77734375" style="413" customWidth="1"/>
    <col min="6919" max="6919" width="17.77734375" style="413" customWidth="1"/>
    <col min="6920" max="6920" width="9.77734375" style="413"/>
    <col min="6921" max="6921" width="9.21875" style="413" customWidth="1"/>
    <col min="6922" max="7168" width="9.77734375" style="413"/>
    <col min="7169" max="7169" width="3.21875" style="413" customWidth="1"/>
    <col min="7170" max="7170" width="0.6640625" style="413" customWidth="1"/>
    <col min="7171" max="7171" width="6.6640625" style="413" customWidth="1"/>
    <col min="7172" max="7172" width="4.21875" style="413" customWidth="1"/>
    <col min="7173" max="7173" width="64.44140625" style="413" customWidth="1"/>
    <col min="7174" max="7174" width="2.77734375" style="413" customWidth="1"/>
    <col min="7175" max="7175" width="17.77734375" style="413" customWidth="1"/>
    <col min="7176" max="7176" width="9.77734375" style="413"/>
    <col min="7177" max="7177" width="9.21875" style="413" customWidth="1"/>
    <col min="7178" max="7424" width="9.77734375" style="413"/>
    <col min="7425" max="7425" width="3.21875" style="413" customWidth="1"/>
    <col min="7426" max="7426" width="0.6640625" style="413" customWidth="1"/>
    <col min="7427" max="7427" width="6.6640625" style="413" customWidth="1"/>
    <col min="7428" max="7428" width="4.21875" style="413" customWidth="1"/>
    <col min="7429" max="7429" width="64.44140625" style="413" customWidth="1"/>
    <col min="7430" max="7430" width="2.77734375" style="413" customWidth="1"/>
    <col min="7431" max="7431" width="17.77734375" style="413" customWidth="1"/>
    <col min="7432" max="7432" width="9.77734375" style="413"/>
    <col min="7433" max="7433" width="9.21875" style="413" customWidth="1"/>
    <col min="7434" max="7680" width="9.77734375" style="413"/>
    <col min="7681" max="7681" width="3.21875" style="413" customWidth="1"/>
    <col min="7682" max="7682" width="0.6640625" style="413" customWidth="1"/>
    <col min="7683" max="7683" width="6.6640625" style="413" customWidth="1"/>
    <col min="7684" max="7684" width="4.21875" style="413" customWidth="1"/>
    <col min="7685" max="7685" width="64.44140625" style="413" customWidth="1"/>
    <col min="7686" max="7686" width="2.77734375" style="413" customWidth="1"/>
    <col min="7687" max="7687" width="17.77734375" style="413" customWidth="1"/>
    <col min="7688" max="7688" width="9.77734375" style="413"/>
    <col min="7689" max="7689" width="9.21875" style="413" customWidth="1"/>
    <col min="7690" max="7936" width="9.77734375" style="413"/>
    <col min="7937" max="7937" width="3.21875" style="413" customWidth="1"/>
    <col min="7938" max="7938" width="0.6640625" style="413" customWidth="1"/>
    <col min="7939" max="7939" width="6.6640625" style="413" customWidth="1"/>
    <col min="7940" max="7940" width="4.21875" style="413" customWidth="1"/>
    <col min="7941" max="7941" width="64.44140625" style="413" customWidth="1"/>
    <col min="7942" max="7942" width="2.77734375" style="413" customWidth="1"/>
    <col min="7943" max="7943" width="17.77734375" style="413" customWidth="1"/>
    <col min="7944" max="7944" width="9.77734375" style="413"/>
    <col min="7945" max="7945" width="9.21875" style="413" customWidth="1"/>
    <col min="7946" max="8192" width="9.77734375" style="413"/>
    <col min="8193" max="8193" width="3.21875" style="413" customWidth="1"/>
    <col min="8194" max="8194" width="0.6640625" style="413" customWidth="1"/>
    <col min="8195" max="8195" width="6.6640625" style="413" customWidth="1"/>
    <col min="8196" max="8196" width="4.21875" style="413" customWidth="1"/>
    <col min="8197" max="8197" width="64.44140625" style="413" customWidth="1"/>
    <col min="8198" max="8198" width="2.77734375" style="413" customWidth="1"/>
    <col min="8199" max="8199" width="17.77734375" style="413" customWidth="1"/>
    <col min="8200" max="8200" width="9.77734375" style="413"/>
    <col min="8201" max="8201" width="9.21875" style="413" customWidth="1"/>
    <col min="8202" max="8448" width="9.77734375" style="413"/>
    <col min="8449" max="8449" width="3.21875" style="413" customWidth="1"/>
    <col min="8450" max="8450" width="0.6640625" style="413" customWidth="1"/>
    <col min="8451" max="8451" width="6.6640625" style="413" customWidth="1"/>
    <col min="8452" max="8452" width="4.21875" style="413" customWidth="1"/>
    <col min="8453" max="8453" width="64.44140625" style="413" customWidth="1"/>
    <col min="8454" max="8454" width="2.77734375" style="413" customWidth="1"/>
    <col min="8455" max="8455" width="17.77734375" style="413" customWidth="1"/>
    <col min="8456" max="8456" width="9.77734375" style="413"/>
    <col min="8457" max="8457" width="9.21875" style="413" customWidth="1"/>
    <col min="8458" max="8704" width="9.77734375" style="413"/>
    <col min="8705" max="8705" width="3.21875" style="413" customWidth="1"/>
    <col min="8706" max="8706" width="0.6640625" style="413" customWidth="1"/>
    <col min="8707" max="8707" width="6.6640625" style="413" customWidth="1"/>
    <col min="8708" max="8708" width="4.21875" style="413" customWidth="1"/>
    <col min="8709" max="8709" width="64.44140625" style="413" customWidth="1"/>
    <col min="8710" max="8710" width="2.77734375" style="413" customWidth="1"/>
    <col min="8711" max="8711" width="17.77734375" style="413" customWidth="1"/>
    <col min="8712" max="8712" width="9.77734375" style="413"/>
    <col min="8713" max="8713" width="9.21875" style="413" customWidth="1"/>
    <col min="8714" max="8960" width="9.77734375" style="413"/>
    <col min="8961" max="8961" width="3.21875" style="413" customWidth="1"/>
    <col min="8962" max="8962" width="0.6640625" style="413" customWidth="1"/>
    <col min="8963" max="8963" width="6.6640625" style="413" customWidth="1"/>
    <col min="8964" max="8964" width="4.21875" style="413" customWidth="1"/>
    <col min="8965" max="8965" width="64.44140625" style="413" customWidth="1"/>
    <col min="8966" max="8966" width="2.77734375" style="413" customWidth="1"/>
    <col min="8967" max="8967" width="17.77734375" style="413" customWidth="1"/>
    <col min="8968" max="8968" width="9.77734375" style="413"/>
    <col min="8969" max="8969" width="9.21875" style="413" customWidth="1"/>
    <col min="8970" max="9216" width="9.77734375" style="413"/>
    <col min="9217" max="9217" width="3.21875" style="413" customWidth="1"/>
    <col min="9218" max="9218" width="0.6640625" style="413" customWidth="1"/>
    <col min="9219" max="9219" width="6.6640625" style="413" customWidth="1"/>
    <col min="9220" max="9220" width="4.21875" style="413" customWidth="1"/>
    <col min="9221" max="9221" width="64.44140625" style="413" customWidth="1"/>
    <col min="9222" max="9222" width="2.77734375" style="413" customWidth="1"/>
    <col min="9223" max="9223" width="17.77734375" style="413" customWidth="1"/>
    <col min="9224" max="9224" width="9.77734375" style="413"/>
    <col min="9225" max="9225" width="9.21875" style="413" customWidth="1"/>
    <col min="9226" max="9472" width="9.77734375" style="413"/>
    <col min="9473" max="9473" width="3.21875" style="413" customWidth="1"/>
    <col min="9474" max="9474" width="0.6640625" style="413" customWidth="1"/>
    <col min="9475" max="9475" width="6.6640625" style="413" customWidth="1"/>
    <col min="9476" max="9476" width="4.21875" style="413" customWidth="1"/>
    <col min="9477" max="9477" width="64.44140625" style="413" customWidth="1"/>
    <col min="9478" max="9478" width="2.77734375" style="413" customWidth="1"/>
    <col min="9479" max="9479" width="17.77734375" style="413" customWidth="1"/>
    <col min="9480" max="9480" width="9.77734375" style="413"/>
    <col min="9481" max="9481" width="9.21875" style="413" customWidth="1"/>
    <col min="9482" max="9728" width="9.77734375" style="413"/>
    <col min="9729" max="9729" width="3.21875" style="413" customWidth="1"/>
    <col min="9730" max="9730" width="0.6640625" style="413" customWidth="1"/>
    <col min="9731" max="9731" width="6.6640625" style="413" customWidth="1"/>
    <col min="9732" max="9732" width="4.21875" style="413" customWidth="1"/>
    <col min="9733" max="9733" width="64.44140625" style="413" customWidth="1"/>
    <col min="9734" max="9734" width="2.77734375" style="413" customWidth="1"/>
    <col min="9735" max="9735" width="17.77734375" style="413" customWidth="1"/>
    <col min="9736" max="9736" width="9.77734375" style="413"/>
    <col min="9737" max="9737" width="9.21875" style="413" customWidth="1"/>
    <col min="9738" max="9984" width="9.77734375" style="413"/>
    <col min="9985" max="9985" width="3.21875" style="413" customWidth="1"/>
    <col min="9986" max="9986" width="0.6640625" style="413" customWidth="1"/>
    <col min="9987" max="9987" width="6.6640625" style="413" customWidth="1"/>
    <col min="9988" max="9988" width="4.21875" style="413" customWidth="1"/>
    <col min="9989" max="9989" width="64.44140625" style="413" customWidth="1"/>
    <col min="9990" max="9990" width="2.77734375" style="413" customWidth="1"/>
    <col min="9991" max="9991" width="17.77734375" style="413" customWidth="1"/>
    <col min="9992" max="9992" width="9.77734375" style="413"/>
    <col min="9993" max="9993" width="9.21875" style="413" customWidth="1"/>
    <col min="9994" max="10240" width="9.77734375" style="413"/>
    <col min="10241" max="10241" width="3.21875" style="413" customWidth="1"/>
    <col min="10242" max="10242" width="0.6640625" style="413" customWidth="1"/>
    <col min="10243" max="10243" width="6.6640625" style="413" customWidth="1"/>
    <col min="10244" max="10244" width="4.21875" style="413" customWidth="1"/>
    <col min="10245" max="10245" width="64.44140625" style="413" customWidth="1"/>
    <col min="10246" max="10246" width="2.77734375" style="413" customWidth="1"/>
    <col min="10247" max="10247" width="17.77734375" style="413" customWidth="1"/>
    <col min="10248" max="10248" width="9.77734375" style="413"/>
    <col min="10249" max="10249" width="9.21875" style="413" customWidth="1"/>
    <col min="10250" max="10496" width="9.77734375" style="413"/>
    <col min="10497" max="10497" width="3.21875" style="413" customWidth="1"/>
    <col min="10498" max="10498" width="0.6640625" style="413" customWidth="1"/>
    <col min="10499" max="10499" width="6.6640625" style="413" customWidth="1"/>
    <col min="10500" max="10500" width="4.21875" style="413" customWidth="1"/>
    <col min="10501" max="10501" width="64.44140625" style="413" customWidth="1"/>
    <col min="10502" max="10502" width="2.77734375" style="413" customWidth="1"/>
    <col min="10503" max="10503" width="17.77734375" style="413" customWidth="1"/>
    <col min="10504" max="10504" width="9.77734375" style="413"/>
    <col min="10505" max="10505" width="9.21875" style="413" customWidth="1"/>
    <col min="10506" max="10752" width="9.77734375" style="413"/>
    <col min="10753" max="10753" width="3.21875" style="413" customWidth="1"/>
    <col min="10754" max="10754" width="0.6640625" style="413" customWidth="1"/>
    <col min="10755" max="10755" width="6.6640625" style="413" customWidth="1"/>
    <col min="10756" max="10756" width="4.21875" style="413" customWidth="1"/>
    <col min="10757" max="10757" width="64.44140625" style="413" customWidth="1"/>
    <col min="10758" max="10758" width="2.77734375" style="413" customWidth="1"/>
    <col min="10759" max="10759" width="17.77734375" style="413" customWidth="1"/>
    <col min="10760" max="10760" width="9.77734375" style="413"/>
    <col min="10761" max="10761" width="9.21875" style="413" customWidth="1"/>
    <col min="10762" max="11008" width="9.77734375" style="413"/>
    <col min="11009" max="11009" width="3.21875" style="413" customWidth="1"/>
    <col min="11010" max="11010" width="0.6640625" style="413" customWidth="1"/>
    <col min="11011" max="11011" width="6.6640625" style="413" customWidth="1"/>
    <col min="11012" max="11012" width="4.21875" style="413" customWidth="1"/>
    <col min="11013" max="11013" width="64.44140625" style="413" customWidth="1"/>
    <col min="11014" max="11014" width="2.77734375" style="413" customWidth="1"/>
    <col min="11015" max="11015" width="17.77734375" style="413" customWidth="1"/>
    <col min="11016" max="11016" width="9.77734375" style="413"/>
    <col min="11017" max="11017" width="9.21875" style="413" customWidth="1"/>
    <col min="11018" max="11264" width="9.77734375" style="413"/>
    <col min="11265" max="11265" width="3.21875" style="413" customWidth="1"/>
    <col min="11266" max="11266" width="0.6640625" style="413" customWidth="1"/>
    <col min="11267" max="11267" width="6.6640625" style="413" customWidth="1"/>
    <col min="11268" max="11268" width="4.21875" style="413" customWidth="1"/>
    <col min="11269" max="11269" width="64.44140625" style="413" customWidth="1"/>
    <col min="11270" max="11270" width="2.77734375" style="413" customWidth="1"/>
    <col min="11271" max="11271" width="17.77734375" style="413" customWidth="1"/>
    <col min="11272" max="11272" width="9.77734375" style="413"/>
    <col min="11273" max="11273" width="9.21875" style="413" customWidth="1"/>
    <col min="11274" max="11520" width="9.77734375" style="413"/>
    <col min="11521" max="11521" width="3.21875" style="413" customWidth="1"/>
    <col min="11522" max="11522" width="0.6640625" style="413" customWidth="1"/>
    <col min="11523" max="11523" width="6.6640625" style="413" customWidth="1"/>
    <col min="11524" max="11524" width="4.21875" style="413" customWidth="1"/>
    <col min="11525" max="11525" width="64.44140625" style="413" customWidth="1"/>
    <col min="11526" max="11526" width="2.77734375" style="413" customWidth="1"/>
    <col min="11527" max="11527" width="17.77734375" style="413" customWidth="1"/>
    <col min="11528" max="11528" width="9.77734375" style="413"/>
    <col min="11529" max="11529" width="9.21875" style="413" customWidth="1"/>
    <col min="11530" max="11776" width="9.77734375" style="413"/>
    <col min="11777" max="11777" width="3.21875" style="413" customWidth="1"/>
    <col min="11778" max="11778" width="0.6640625" style="413" customWidth="1"/>
    <col min="11779" max="11779" width="6.6640625" style="413" customWidth="1"/>
    <col min="11780" max="11780" width="4.21875" style="413" customWidth="1"/>
    <col min="11781" max="11781" width="64.44140625" style="413" customWidth="1"/>
    <col min="11782" max="11782" width="2.77734375" style="413" customWidth="1"/>
    <col min="11783" max="11783" width="17.77734375" style="413" customWidth="1"/>
    <col min="11784" max="11784" width="9.77734375" style="413"/>
    <col min="11785" max="11785" width="9.21875" style="413" customWidth="1"/>
    <col min="11786" max="12032" width="9.77734375" style="413"/>
    <col min="12033" max="12033" width="3.21875" style="413" customWidth="1"/>
    <col min="12034" max="12034" width="0.6640625" style="413" customWidth="1"/>
    <col min="12035" max="12035" width="6.6640625" style="413" customWidth="1"/>
    <col min="12036" max="12036" width="4.21875" style="413" customWidth="1"/>
    <col min="12037" max="12037" width="64.44140625" style="413" customWidth="1"/>
    <col min="12038" max="12038" width="2.77734375" style="413" customWidth="1"/>
    <col min="12039" max="12039" width="17.77734375" style="413" customWidth="1"/>
    <col min="12040" max="12040" width="9.77734375" style="413"/>
    <col min="12041" max="12041" width="9.21875" style="413" customWidth="1"/>
    <col min="12042" max="12288" width="9.77734375" style="413"/>
    <col min="12289" max="12289" width="3.21875" style="413" customWidth="1"/>
    <col min="12290" max="12290" width="0.6640625" style="413" customWidth="1"/>
    <col min="12291" max="12291" width="6.6640625" style="413" customWidth="1"/>
    <col min="12292" max="12292" width="4.21875" style="413" customWidth="1"/>
    <col min="12293" max="12293" width="64.44140625" style="413" customWidth="1"/>
    <col min="12294" max="12294" width="2.77734375" style="413" customWidth="1"/>
    <col min="12295" max="12295" width="17.77734375" style="413" customWidth="1"/>
    <col min="12296" max="12296" width="9.77734375" style="413"/>
    <col min="12297" max="12297" width="9.21875" style="413" customWidth="1"/>
    <col min="12298" max="12544" width="9.77734375" style="413"/>
    <col min="12545" max="12545" width="3.21875" style="413" customWidth="1"/>
    <col min="12546" max="12546" width="0.6640625" style="413" customWidth="1"/>
    <col min="12547" max="12547" width="6.6640625" style="413" customWidth="1"/>
    <col min="12548" max="12548" width="4.21875" style="413" customWidth="1"/>
    <col min="12549" max="12549" width="64.44140625" style="413" customWidth="1"/>
    <col min="12550" max="12550" width="2.77734375" style="413" customWidth="1"/>
    <col min="12551" max="12551" width="17.77734375" style="413" customWidth="1"/>
    <col min="12552" max="12552" width="9.77734375" style="413"/>
    <col min="12553" max="12553" width="9.21875" style="413" customWidth="1"/>
    <col min="12554" max="12800" width="9.77734375" style="413"/>
    <col min="12801" max="12801" width="3.21875" style="413" customWidth="1"/>
    <col min="12802" max="12802" width="0.6640625" style="413" customWidth="1"/>
    <col min="12803" max="12803" width="6.6640625" style="413" customWidth="1"/>
    <col min="12804" max="12804" width="4.21875" style="413" customWidth="1"/>
    <col min="12805" max="12805" width="64.44140625" style="413" customWidth="1"/>
    <col min="12806" max="12806" width="2.77734375" style="413" customWidth="1"/>
    <col min="12807" max="12807" width="17.77734375" style="413" customWidth="1"/>
    <col min="12808" max="12808" width="9.77734375" style="413"/>
    <col min="12809" max="12809" width="9.21875" style="413" customWidth="1"/>
    <col min="12810" max="13056" width="9.77734375" style="413"/>
    <col min="13057" max="13057" width="3.21875" style="413" customWidth="1"/>
    <col min="13058" max="13058" width="0.6640625" style="413" customWidth="1"/>
    <col min="13059" max="13059" width="6.6640625" style="413" customWidth="1"/>
    <col min="13060" max="13060" width="4.21875" style="413" customWidth="1"/>
    <col min="13061" max="13061" width="64.44140625" style="413" customWidth="1"/>
    <col min="13062" max="13062" width="2.77734375" style="413" customWidth="1"/>
    <col min="13063" max="13063" width="17.77734375" style="413" customWidth="1"/>
    <col min="13064" max="13064" width="9.77734375" style="413"/>
    <col min="13065" max="13065" width="9.21875" style="413" customWidth="1"/>
    <col min="13066" max="13312" width="9.77734375" style="413"/>
    <col min="13313" max="13313" width="3.21875" style="413" customWidth="1"/>
    <col min="13314" max="13314" width="0.6640625" style="413" customWidth="1"/>
    <col min="13315" max="13315" width="6.6640625" style="413" customWidth="1"/>
    <col min="13316" max="13316" width="4.21875" style="413" customWidth="1"/>
    <col min="13317" max="13317" width="64.44140625" style="413" customWidth="1"/>
    <col min="13318" max="13318" width="2.77734375" style="413" customWidth="1"/>
    <col min="13319" max="13319" width="17.77734375" style="413" customWidth="1"/>
    <col min="13320" max="13320" width="9.77734375" style="413"/>
    <col min="13321" max="13321" width="9.21875" style="413" customWidth="1"/>
    <col min="13322" max="13568" width="9.77734375" style="413"/>
    <col min="13569" max="13569" width="3.21875" style="413" customWidth="1"/>
    <col min="13570" max="13570" width="0.6640625" style="413" customWidth="1"/>
    <col min="13571" max="13571" width="6.6640625" style="413" customWidth="1"/>
    <col min="13572" max="13572" width="4.21875" style="413" customWidth="1"/>
    <col min="13573" max="13573" width="64.44140625" style="413" customWidth="1"/>
    <col min="13574" max="13574" width="2.77734375" style="413" customWidth="1"/>
    <col min="13575" max="13575" width="17.77734375" style="413" customWidth="1"/>
    <col min="13576" max="13576" width="9.77734375" style="413"/>
    <col min="13577" max="13577" width="9.21875" style="413" customWidth="1"/>
    <col min="13578" max="13824" width="9.77734375" style="413"/>
    <col min="13825" max="13825" width="3.21875" style="413" customWidth="1"/>
    <col min="13826" max="13826" width="0.6640625" style="413" customWidth="1"/>
    <col min="13827" max="13827" width="6.6640625" style="413" customWidth="1"/>
    <col min="13828" max="13828" width="4.21875" style="413" customWidth="1"/>
    <col min="13829" max="13829" width="64.44140625" style="413" customWidth="1"/>
    <col min="13830" max="13830" width="2.77734375" style="413" customWidth="1"/>
    <col min="13831" max="13831" width="17.77734375" style="413" customWidth="1"/>
    <col min="13832" max="13832" width="9.77734375" style="413"/>
    <col min="13833" max="13833" width="9.21875" style="413" customWidth="1"/>
    <col min="13834" max="14080" width="9.77734375" style="413"/>
    <col min="14081" max="14081" width="3.21875" style="413" customWidth="1"/>
    <col min="14082" max="14082" width="0.6640625" style="413" customWidth="1"/>
    <col min="14083" max="14083" width="6.6640625" style="413" customWidth="1"/>
    <col min="14084" max="14084" width="4.21875" style="413" customWidth="1"/>
    <col min="14085" max="14085" width="64.44140625" style="413" customWidth="1"/>
    <col min="14086" max="14086" width="2.77734375" style="413" customWidth="1"/>
    <col min="14087" max="14087" width="17.77734375" style="413" customWidth="1"/>
    <col min="14088" max="14088" width="9.77734375" style="413"/>
    <col min="14089" max="14089" width="9.21875" style="413" customWidth="1"/>
    <col min="14090" max="14336" width="9.77734375" style="413"/>
    <col min="14337" max="14337" width="3.21875" style="413" customWidth="1"/>
    <col min="14338" max="14338" width="0.6640625" style="413" customWidth="1"/>
    <col min="14339" max="14339" width="6.6640625" style="413" customWidth="1"/>
    <col min="14340" max="14340" width="4.21875" style="413" customWidth="1"/>
    <col min="14341" max="14341" width="64.44140625" style="413" customWidth="1"/>
    <col min="14342" max="14342" width="2.77734375" style="413" customWidth="1"/>
    <col min="14343" max="14343" width="17.77734375" style="413" customWidth="1"/>
    <col min="14344" max="14344" width="9.77734375" style="413"/>
    <col min="14345" max="14345" width="9.21875" style="413" customWidth="1"/>
    <col min="14346" max="14592" width="9.77734375" style="413"/>
    <col min="14593" max="14593" width="3.21875" style="413" customWidth="1"/>
    <col min="14594" max="14594" width="0.6640625" style="413" customWidth="1"/>
    <col min="14595" max="14595" width="6.6640625" style="413" customWidth="1"/>
    <col min="14596" max="14596" width="4.21875" style="413" customWidth="1"/>
    <col min="14597" max="14597" width="64.44140625" style="413" customWidth="1"/>
    <col min="14598" max="14598" width="2.77734375" style="413" customWidth="1"/>
    <col min="14599" max="14599" width="17.77734375" style="413" customWidth="1"/>
    <col min="14600" max="14600" width="9.77734375" style="413"/>
    <col min="14601" max="14601" width="9.21875" style="413" customWidth="1"/>
    <col min="14602" max="14848" width="9.77734375" style="413"/>
    <col min="14849" max="14849" width="3.21875" style="413" customWidth="1"/>
    <col min="14850" max="14850" width="0.6640625" style="413" customWidth="1"/>
    <col min="14851" max="14851" width="6.6640625" style="413" customWidth="1"/>
    <col min="14852" max="14852" width="4.21875" style="413" customWidth="1"/>
    <col min="14853" max="14853" width="64.44140625" style="413" customWidth="1"/>
    <col min="14854" max="14854" width="2.77734375" style="413" customWidth="1"/>
    <col min="14855" max="14855" width="17.77734375" style="413" customWidth="1"/>
    <col min="14856" max="14856" width="9.77734375" style="413"/>
    <col min="14857" max="14857" width="9.21875" style="413" customWidth="1"/>
    <col min="14858" max="15104" width="9.77734375" style="413"/>
    <col min="15105" max="15105" width="3.21875" style="413" customWidth="1"/>
    <col min="15106" max="15106" width="0.6640625" style="413" customWidth="1"/>
    <col min="15107" max="15107" width="6.6640625" style="413" customWidth="1"/>
    <col min="15108" max="15108" width="4.21875" style="413" customWidth="1"/>
    <col min="15109" max="15109" width="64.44140625" style="413" customWidth="1"/>
    <col min="15110" max="15110" width="2.77734375" style="413" customWidth="1"/>
    <col min="15111" max="15111" width="17.77734375" style="413" customWidth="1"/>
    <col min="15112" max="15112" width="9.77734375" style="413"/>
    <col min="15113" max="15113" width="9.21875" style="413" customWidth="1"/>
    <col min="15114" max="15360" width="9.77734375" style="413"/>
    <col min="15361" max="15361" width="3.21875" style="413" customWidth="1"/>
    <col min="15362" max="15362" width="0.6640625" style="413" customWidth="1"/>
    <col min="15363" max="15363" width="6.6640625" style="413" customWidth="1"/>
    <col min="15364" max="15364" width="4.21875" style="413" customWidth="1"/>
    <col min="15365" max="15365" width="64.44140625" style="413" customWidth="1"/>
    <col min="15366" max="15366" width="2.77734375" style="413" customWidth="1"/>
    <col min="15367" max="15367" width="17.77734375" style="413" customWidth="1"/>
    <col min="15368" max="15368" width="9.77734375" style="413"/>
    <col min="15369" max="15369" width="9.21875" style="413" customWidth="1"/>
    <col min="15370" max="15616" width="9.77734375" style="413"/>
    <col min="15617" max="15617" width="3.21875" style="413" customWidth="1"/>
    <col min="15618" max="15618" width="0.6640625" style="413" customWidth="1"/>
    <col min="15619" max="15619" width="6.6640625" style="413" customWidth="1"/>
    <col min="15620" max="15620" width="4.21875" style="413" customWidth="1"/>
    <col min="15621" max="15621" width="64.44140625" style="413" customWidth="1"/>
    <col min="15622" max="15622" width="2.77734375" style="413" customWidth="1"/>
    <col min="15623" max="15623" width="17.77734375" style="413" customWidth="1"/>
    <col min="15624" max="15624" width="9.77734375" style="413"/>
    <col min="15625" max="15625" width="9.21875" style="413" customWidth="1"/>
    <col min="15626" max="15872" width="9.77734375" style="413"/>
    <col min="15873" max="15873" width="3.21875" style="413" customWidth="1"/>
    <col min="15874" max="15874" width="0.6640625" style="413" customWidth="1"/>
    <col min="15875" max="15875" width="6.6640625" style="413" customWidth="1"/>
    <col min="15876" max="15876" width="4.21875" style="413" customWidth="1"/>
    <col min="15877" max="15877" width="64.44140625" style="413" customWidth="1"/>
    <col min="15878" max="15878" width="2.77734375" style="413" customWidth="1"/>
    <col min="15879" max="15879" width="17.77734375" style="413" customWidth="1"/>
    <col min="15880" max="15880" width="9.77734375" style="413"/>
    <col min="15881" max="15881" width="9.21875" style="413" customWidth="1"/>
    <col min="15882" max="16128" width="9.77734375" style="413"/>
    <col min="16129" max="16129" width="3.21875" style="413" customWidth="1"/>
    <col min="16130" max="16130" width="0.6640625" style="413" customWidth="1"/>
    <col min="16131" max="16131" width="6.6640625" style="413" customWidth="1"/>
    <col min="16132" max="16132" width="4.21875" style="413" customWidth="1"/>
    <col min="16133" max="16133" width="64.44140625" style="413" customWidth="1"/>
    <col min="16134" max="16134" width="2.77734375" style="413" customWidth="1"/>
    <col min="16135" max="16135" width="17.77734375" style="413" customWidth="1"/>
    <col min="16136" max="16136" width="9.77734375" style="413"/>
    <col min="16137" max="16137" width="9.21875" style="413" customWidth="1"/>
    <col min="16138" max="16384" width="9.77734375" style="413"/>
  </cols>
  <sheetData>
    <row r="1" spans="1:175" ht="15" x14ac:dyDescent="0.2">
      <c r="A1" s="410"/>
      <c r="B1" s="411"/>
      <c r="C1" s="412"/>
      <c r="H1" s="414"/>
      <c r="I1" s="415"/>
      <c r="J1" s="416"/>
    </row>
    <row r="2" spans="1:175" s="421" customFormat="1" ht="20.25" x14ac:dyDescent="0.2">
      <c r="A2" s="410"/>
      <c r="B2" s="417"/>
      <c r="C2" s="418"/>
      <c r="D2" s="418"/>
      <c r="E2" s="418"/>
      <c r="F2" s="418"/>
      <c r="G2" s="418"/>
      <c r="H2" s="418"/>
      <c r="I2" s="419"/>
      <c r="J2" s="420"/>
    </row>
    <row r="3" spans="1:175" s="421" customFormat="1" ht="23.25" x14ac:dyDescent="0.2">
      <c r="A3" s="410"/>
      <c r="B3" s="727" t="s">
        <v>272</v>
      </c>
      <c r="C3" s="728"/>
      <c r="D3" s="728"/>
      <c r="E3" s="728"/>
      <c r="F3" s="728"/>
      <c r="G3" s="728"/>
      <c r="H3" s="728"/>
      <c r="I3" s="729"/>
      <c r="J3" s="420"/>
    </row>
    <row r="4" spans="1:175" s="421" customFormat="1" ht="20.25" x14ac:dyDescent="0.2">
      <c r="A4" s="410"/>
      <c r="B4" s="730" t="s">
        <v>273</v>
      </c>
      <c r="C4" s="731"/>
      <c r="D4" s="731"/>
      <c r="E4" s="731"/>
      <c r="F4" s="731"/>
      <c r="G4" s="731"/>
      <c r="H4" s="731"/>
      <c r="I4" s="732"/>
      <c r="J4" s="420"/>
    </row>
    <row r="5" spans="1:175" s="422" customFormat="1" ht="15.75" x14ac:dyDescent="0.2">
      <c r="A5" s="410"/>
      <c r="B5" s="733" t="s">
        <v>274</v>
      </c>
      <c r="C5" s="734"/>
      <c r="D5" s="734"/>
      <c r="E5" s="734"/>
      <c r="F5" s="734"/>
      <c r="G5" s="734"/>
      <c r="H5" s="734"/>
      <c r="I5" s="735"/>
      <c r="J5" s="420"/>
    </row>
    <row r="6" spans="1:175" s="421" customFormat="1" ht="15.75" x14ac:dyDescent="0.2">
      <c r="A6" s="410"/>
      <c r="B6" s="736"/>
      <c r="C6" s="737"/>
      <c r="D6" s="737"/>
      <c r="E6" s="737"/>
      <c r="F6" s="737"/>
      <c r="G6" s="737"/>
      <c r="H6" s="737"/>
      <c r="I6" s="738"/>
      <c r="J6" s="423"/>
    </row>
    <row r="7" spans="1:175" s="430" customFormat="1" ht="15.75" x14ac:dyDescent="0.2">
      <c r="A7" s="421"/>
      <c r="B7" s="424"/>
      <c r="C7" s="425"/>
      <c r="D7" s="426"/>
      <c r="E7" s="426"/>
      <c r="F7" s="426"/>
      <c r="G7" s="426"/>
      <c r="H7" s="426"/>
      <c r="I7" s="427"/>
      <c r="J7" s="428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429"/>
      <c r="BB7" s="429"/>
      <c r="BC7" s="429"/>
      <c r="BD7" s="429"/>
      <c r="BE7" s="429"/>
      <c r="BF7" s="429"/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429"/>
      <c r="BT7" s="429"/>
      <c r="BU7" s="429"/>
      <c r="BV7" s="429"/>
      <c r="BW7" s="429"/>
      <c r="BX7" s="429"/>
      <c r="BY7" s="429"/>
      <c r="BZ7" s="429"/>
      <c r="CA7" s="429"/>
      <c r="CB7" s="429"/>
      <c r="CC7" s="429"/>
      <c r="CD7" s="429"/>
      <c r="CE7" s="429"/>
      <c r="CF7" s="429"/>
      <c r="CG7" s="429"/>
      <c r="CH7" s="429"/>
      <c r="CI7" s="429"/>
      <c r="CJ7" s="429"/>
      <c r="CK7" s="429"/>
      <c r="CL7" s="429"/>
      <c r="CM7" s="429"/>
      <c r="CN7" s="429"/>
      <c r="CO7" s="429"/>
      <c r="CP7" s="429"/>
      <c r="CQ7" s="429"/>
      <c r="CR7" s="429"/>
      <c r="CS7" s="429"/>
    </row>
    <row r="8" spans="1:175" s="436" customFormat="1" ht="15.75" x14ac:dyDescent="0.2">
      <c r="A8" s="421"/>
      <c r="B8" s="431"/>
      <c r="C8" s="432"/>
      <c r="D8" s="432"/>
      <c r="E8" s="432"/>
      <c r="F8" s="432"/>
      <c r="G8" s="432"/>
      <c r="H8" s="432"/>
      <c r="I8" s="433"/>
      <c r="J8" s="428"/>
      <c r="K8" s="434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435"/>
      <c r="AZ8" s="435"/>
      <c r="BA8" s="435"/>
      <c r="BB8" s="435"/>
      <c r="BC8" s="435"/>
      <c r="BD8" s="435"/>
      <c r="BE8" s="435"/>
      <c r="BF8" s="435"/>
      <c r="BG8" s="435"/>
      <c r="BH8" s="435"/>
      <c r="BI8" s="435"/>
      <c r="BJ8" s="435"/>
      <c r="BK8" s="435"/>
      <c r="BL8" s="435"/>
      <c r="BM8" s="435"/>
      <c r="BN8" s="435"/>
      <c r="BO8" s="435"/>
      <c r="BP8" s="435"/>
      <c r="BQ8" s="435"/>
      <c r="BR8" s="435"/>
      <c r="BS8" s="435"/>
      <c r="BT8" s="435"/>
      <c r="BU8" s="435"/>
      <c r="BV8" s="435"/>
      <c r="BW8" s="435"/>
      <c r="BX8" s="435"/>
      <c r="BY8" s="435"/>
      <c r="BZ8" s="435"/>
      <c r="CA8" s="435"/>
      <c r="CB8" s="435"/>
      <c r="CC8" s="435"/>
      <c r="CD8" s="435"/>
      <c r="CE8" s="435"/>
      <c r="CF8" s="435"/>
      <c r="CG8" s="435"/>
      <c r="CH8" s="435"/>
      <c r="CI8" s="435"/>
      <c r="CJ8" s="435"/>
      <c r="CK8" s="435"/>
      <c r="CL8" s="435"/>
      <c r="CM8" s="435"/>
      <c r="CN8" s="435"/>
      <c r="CO8" s="435"/>
      <c r="CP8" s="435"/>
      <c r="CQ8" s="435"/>
      <c r="CR8" s="435"/>
      <c r="CS8" s="435"/>
      <c r="CT8" s="435"/>
      <c r="CU8" s="435"/>
    </row>
    <row r="9" spans="1:175" s="439" customFormat="1" ht="18" x14ac:dyDescent="0.2">
      <c r="A9" s="410"/>
      <c r="B9" s="739" t="s">
        <v>275</v>
      </c>
      <c r="C9" s="740"/>
      <c r="D9" s="740"/>
      <c r="E9" s="740"/>
      <c r="F9" s="740"/>
      <c r="G9" s="740"/>
      <c r="H9" s="740"/>
      <c r="I9" s="741"/>
      <c r="J9" s="437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8"/>
      <c r="FA9" s="438"/>
      <c r="FB9" s="438"/>
      <c r="FC9" s="438"/>
      <c r="FD9" s="438"/>
      <c r="FE9" s="438"/>
      <c r="FF9" s="438"/>
      <c r="FG9" s="438"/>
      <c r="FH9" s="438"/>
      <c r="FI9" s="438"/>
      <c r="FJ9" s="438"/>
      <c r="FK9" s="438"/>
      <c r="FL9" s="438"/>
      <c r="FM9" s="438"/>
      <c r="FN9" s="438"/>
      <c r="FO9" s="438"/>
      <c r="FP9" s="438"/>
      <c r="FQ9" s="438"/>
      <c r="FR9" s="438"/>
      <c r="FS9" s="438"/>
    </row>
    <row r="10" spans="1:175" s="421" customFormat="1" ht="15.75" x14ac:dyDescent="0.2">
      <c r="A10" s="410"/>
      <c r="B10" s="440"/>
      <c r="C10" s="441"/>
      <c r="D10" s="442"/>
      <c r="E10" s="442"/>
      <c r="F10" s="442"/>
      <c r="G10" s="442"/>
      <c r="H10" s="742"/>
      <c r="I10" s="742"/>
      <c r="J10" s="443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44"/>
      <c r="X10" s="444"/>
      <c r="Y10" s="444"/>
      <c r="Z10" s="444"/>
      <c r="AA10" s="444"/>
      <c r="AB10" s="444"/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</row>
    <row r="11" spans="1:175" s="439" customFormat="1" ht="15.75" x14ac:dyDescent="0.2">
      <c r="A11" s="421"/>
      <c r="B11" s="440"/>
      <c r="C11" s="441"/>
      <c r="D11" s="442"/>
      <c r="E11" s="442"/>
      <c r="F11" s="442"/>
      <c r="G11" s="442"/>
      <c r="H11" s="725" t="s">
        <v>80</v>
      </c>
      <c r="I11" s="726"/>
      <c r="J11" s="437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</row>
    <row r="12" spans="1:175" s="439" customFormat="1" ht="15" x14ac:dyDescent="0.2">
      <c r="B12" s="445"/>
      <c r="C12" s="446">
        <v>1</v>
      </c>
      <c r="D12" s="447"/>
      <c r="E12" s="448" t="s">
        <v>17</v>
      </c>
      <c r="F12" s="449" t="s">
        <v>18</v>
      </c>
      <c r="G12" s="449" t="s">
        <v>32</v>
      </c>
      <c r="H12" s="450">
        <v>1</v>
      </c>
      <c r="I12" s="451">
        <f>TIME(8,0,0)</f>
        <v>0.33333333333333331</v>
      </c>
      <c r="J12" s="437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</row>
    <row r="13" spans="1:175" s="439" customFormat="1" ht="15" x14ac:dyDescent="0.2">
      <c r="A13" s="410"/>
      <c r="B13" s="452"/>
      <c r="C13" s="453">
        <v>1.1000000000000001</v>
      </c>
      <c r="D13" s="454" t="s">
        <v>24</v>
      </c>
      <c r="E13" s="455" t="s">
        <v>276</v>
      </c>
      <c r="F13" s="456" t="s">
        <v>18</v>
      </c>
      <c r="G13" s="456" t="s">
        <v>32</v>
      </c>
      <c r="H13" s="457">
        <v>5</v>
      </c>
      <c r="I13" s="458">
        <f t="shared" ref="I13:I25" si="0">I12+TIME(0,H12,0)</f>
        <v>0.33402777777777776</v>
      </c>
      <c r="J13" s="437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8"/>
      <c r="EL13" s="438"/>
      <c r="EM13" s="438"/>
      <c r="EN13" s="438"/>
      <c r="EO13" s="438"/>
      <c r="EP13" s="438"/>
      <c r="EQ13" s="438"/>
      <c r="ER13" s="438"/>
      <c r="ES13" s="438"/>
      <c r="ET13" s="438"/>
      <c r="EU13" s="438"/>
      <c r="EV13" s="438"/>
      <c r="EW13" s="438"/>
      <c r="EX13" s="438"/>
      <c r="EY13" s="438"/>
      <c r="EZ13" s="438"/>
      <c r="FA13" s="438"/>
      <c r="FB13" s="438"/>
      <c r="FC13" s="438"/>
      <c r="FD13" s="438"/>
      <c r="FE13" s="438"/>
      <c r="FF13" s="438"/>
      <c r="FG13" s="438"/>
      <c r="FH13" s="438"/>
      <c r="FI13" s="438"/>
      <c r="FJ13" s="438"/>
      <c r="FK13" s="438"/>
      <c r="FL13" s="438"/>
      <c r="FM13" s="438"/>
      <c r="FN13" s="438"/>
      <c r="FO13" s="438"/>
      <c r="FP13" s="438"/>
      <c r="FQ13" s="438"/>
      <c r="FR13" s="438"/>
      <c r="FS13" s="438"/>
    </row>
    <row r="14" spans="1:175" s="439" customFormat="1" ht="15" x14ac:dyDescent="0.2">
      <c r="A14" s="410"/>
      <c r="B14" s="452"/>
      <c r="C14" s="453"/>
      <c r="D14" s="454"/>
      <c r="E14" s="459" t="s">
        <v>277</v>
      </c>
      <c r="F14" s="456"/>
      <c r="G14" s="456"/>
      <c r="H14" s="457"/>
      <c r="I14" s="458"/>
      <c r="J14" s="437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8"/>
      <c r="EL14" s="438"/>
      <c r="EM14" s="438"/>
      <c r="EN14" s="438"/>
      <c r="EO14" s="438"/>
      <c r="EP14" s="438"/>
      <c r="EQ14" s="438"/>
      <c r="ER14" s="438"/>
      <c r="ES14" s="438"/>
      <c r="ET14" s="438"/>
      <c r="EU14" s="438"/>
      <c r="EV14" s="438"/>
      <c r="EW14" s="438"/>
      <c r="EX14" s="438"/>
      <c r="EY14" s="438"/>
      <c r="EZ14" s="438"/>
      <c r="FA14" s="438"/>
      <c r="FB14" s="438"/>
      <c r="FC14" s="438"/>
      <c r="FD14" s="438"/>
      <c r="FE14" s="438"/>
      <c r="FF14" s="438"/>
      <c r="FG14" s="438"/>
      <c r="FH14" s="438"/>
      <c r="FI14" s="438"/>
      <c r="FJ14" s="438"/>
      <c r="FK14" s="438"/>
      <c r="FL14" s="438"/>
      <c r="FM14" s="438"/>
      <c r="FN14" s="438"/>
      <c r="FO14" s="438"/>
      <c r="FP14" s="438"/>
      <c r="FQ14" s="438"/>
      <c r="FR14" s="438"/>
      <c r="FS14" s="438"/>
    </row>
    <row r="15" spans="1:175" s="439" customFormat="1" ht="15" x14ac:dyDescent="0.2">
      <c r="A15" s="410"/>
      <c r="B15" s="452"/>
      <c r="C15" s="453"/>
      <c r="D15" s="454"/>
      <c r="E15" s="459" t="s">
        <v>278</v>
      </c>
      <c r="F15" s="456"/>
      <c r="G15" s="456"/>
      <c r="H15" s="457"/>
      <c r="I15" s="458"/>
      <c r="J15" s="437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8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8"/>
      <c r="EL15" s="438"/>
      <c r="EM15" s="438"/>
      <c r="EN15" s="438"/>
      <c r="EO15" s="438"/>
      <c r="EP15" s="438"/>
      <c r="EQ15" s="438"/>
      <c r="ER15" s="438"/>
      <c r="ES15" s="438"/>
      <c r="ET15" s="438"/>
      <c r="EU15" s="438"/>
      <c r="EV15" s="438"/>
      <c r="EW15" s="438"/>
      <c r="EX15" s="438"/>
      <c r="EY15" s="438"/>
      <c r="EZ15" s="438"/>
      <c r="FA15" s="438"/>
      <c r="FB15" s="438"/>
      <c r="FC15" s="438"/>
      <c r="FD15" s="438"/>
      <c r="FE15" s="438"/>
      <c r="FF15" s="438"/>
      <c r="FG15" s="438"/>
      <c r="FH15" s="438"/>
      <c r="FI15" s="438"/>
      <c r="FJ15" s="438"/>
      <c r="FK15" s="438"/>
      <c r="FL15" s="438"/>
      <c r="FM15" s="438"/>
      <c r="FN15" s="438"/>
      <c r="FO15" s="438"/>
      <c r="FP15" s="438"/>
      <c r="FQ15" s="438"/>
      <c r="FR15" s="438"/>
      <c r="FS15" s="438"/>
    </row>
    <row r="16" spans="1:175" s="439" customFormat="1" ht="15" x14ac:dyDescent="0.2">
      <c r="A16" s="410"/>
      <c r="B16" s="452"/>
      <c r="C16" s="453"/>
      <c r="D16" s="454"/>
      <c r="E16" s="459" t="s">
        <v>279</v>
      </c>
      <c r="F16" s="456"/>
      <c r="G16" s="456"/>
      <c r="H16" s="457"/>
      <c r="I16" s="458"/>
      <c r="J16" s="437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438"/>
      <c r="AD16" s="438"/>
      <c r="AE16" s="438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8"/>
      <c r="EL16" s="438"/>
      <c r="EM16" s="438"/>
      <c r="EN16" s="438"/>
      <c r="EO16" s="438"/>
      <c r="EP16" s="438"/>
      <c r="EQ16" s="438"/>
      <c r="ER16" s="438"/>
      <c r="ES16" s="438"/>
      <c r="ET16" s="438"/>
      <c r="EU16" s="438"/>
      <c r="EV16" s="438"/>
      <c r="EW16" s="438"/>
      <c r="EX16" s="438"/>
      <c r="EY16" s="438"/>
      <c r="EZ16" s="438"/>
      <c r="FA16" s="438"/>
      <c r="FB16" s="438"/>
      <c r="FC16" s="438"/>
      <c r="FD16" s="438"/>
      <c r="FE16" s="438"/>
      <c r="FF16" s="438"/>
      <c r="FG16" s="438"/>
      <c r="FH16" s="438"/>
      <c r="FI16" s="438"/>
      <c r="FJ16" s="438"/>
      <c r="FK16" s="438"/>
      <c r="FL16" s="438"/>
      <c r="FM16" s="438"/>
      <c r="FN16" s="438"/>
      <c r="FO16" s="438"/>
      <c r="FP16" s="438"/>
      <c r="FQ16" s="438"/>
      <c r="FR16" s="438"/>
      <c r="FS16" s="438"/>
    </row>
    <row r="17" spans="1:175" s="439" customFormat="1" ht="15" x14ac:dyDescent="0.2">
      <c r="A17" s="410"/>
      <c r="B17" s="452"/>
      <c r="C17" s="453"/>
      <c r="D17" s="454"/>
      <c r="E17" s="459" t="s">
        <v>280</v>
      </c>
      <c r="F17" s="456"/>
      <c r="G17" s="456"/>
      <c r="H17" s="457"/>
      <c r="I17" s="458"/>
      <c r="J17" s="437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  <c r="AA17" s="438"/>
      <c r="AB17" s="438"/>
      <c r="AC17" s="438"/>
      <c r="AD17" s="438"/>
      <c r="AE17" s="438"/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8"/>
      <c r="EL17" s="438"/>
      <c r="EM17" s="438"/>
      <c r="EN17" s="438"/>
      <c r="EO17" s="438"/>
      <c r="EP17" s="438"/>
      <c r="EQ17" s="438"/>
      <c r="ER17" s="438"/>
      <c r="ES17" s="438"/>
      <c r="ET17" s="438"/>
      <c r="EU17" s="438"/>
      <c r="EV17" s="438"/>
      <c r="EW17" s="438"/>
      <c r="EX17" s="438"/>
      <c r="EY17" s="438"/>
      <c r="EZ17" s="438"/>
      <c r="FA17" s="438"/>
      <c r="FB17" s="438"/>
      <c r="FC17" s="438"/>
      <c r="FD17" s="438"/>
      <c r="FE17" s="438"/>
      <c r="FF17" s="438"/>
      <c r="FG17" s="438"/>
      <c r="FH17" s="438"/>
      <c r="FI17" s="438"/>
      <c r="FJ17" s="438"/>
      <c r="FK17" s="438"/>
      <c r="FL17" s="438"/>
      <c r="FM17" s="438"/>
      <c r="FN17" s="438"/>
      <c r="FO17" s="438"/>
      <c r="FP17" s="438"/>
      <c r="FQ17" s="438"/>
      <c r="FR17" s="438"/>
      <c r="FS17" s="438"/>
    </row>
    <row r="18" spans="1:175" s="439" customFormat="1" ht="15" x14ac:dyDescent="0.2">
      <c r="A18" s="410"/>
      <c r="B18" s="452"/>
      <c r="C18" s="453"/>
      <c r="D18" s="454"/>
      <c r="E18" s="459"/>
      <c r="F18" s="456"/>
      <c r="G18" s="456"/>
      <c r="H18" s="457"/>
      <c r="I18" s="458"/>
      <c r="J18" s="437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8"/>
      <c r="EL18" s="438"/>
      <c r="EM18" s="438"/>
      <c r="EN18" s="438"/>
      <c r="EO18" s="438"/>
      <c r="EP18" s="438"/>
      <c r="EQ18" s="438"/>
      <c r="ER18" s="438"/>
      <c r="ES18" s="438"/>
      <c r="ET18" s="438"/>
      <c r="EU18" s="438"/>
      <c r="EV18" s="438"/>
      <c r="EW18" s="438"/>
      <c r="EX18" s="438"/>
      <c r="EY18" s="438"/>
      <c r="EZ18" s="438"/>
      <c r="FA18" s="438"/>
      <c r="FB18" s="438"/>
      <c r="FC18" s="438"/>
      <c r="FD18" s="438"/>
      <c r="FE18" s="438"/>
      <c r="FF18" s="438"/>
      <c r="FG18" s="438"/>
      <c r="FH18" s="438"/>
      <c r="FI18" s="438"/>
      <c r="FJ18" s="438"/>
      <c r="FK18" s="438"/>
      <c r="FL18" s="438"/>
      <c r="FM18" s="438"/>
      <c r="FN18" s="438"/>
      <c r="FO18" s="438"/>
      <c r="FP18" s="438"/>
      <c r="FQ18" s="438"/>
      <c r="FR18" s="438"/>
      <c r="FS18" s="438"/>
    </row>
    <row r="19" spans="1:175" s="439" customFormat="1" ht="15" x14ac:dyDescent="0.2">
      <c r="A19" s="410"/>
      <c r="B19" s="452"/>
      <c r="C19" s="453"/>
      <c r="D19" s="454"/>
      <c r="E19" s="460"/>
      <c r="F19" s="456"/>
      <c r="G19" s="456"/>
      <c r="H19" s="457"/>
      <c r="I19" s="458"/>
      <c r="J19" s="437"/>
      <c r="K19" s="438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8"/>
      <c r="Y19" s="438"/>
      <c r="Z19" s="438"/>
      <c r="AA19" s="438"/>
      <c r="AB19" s="438"/>
      <c r="AC19" s="438"/>
      <c r="AD19" s="438"/>
      <c r="AE19" s="438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8"/>
      <c r="EL19" s="438"/>
      <c r="EM19" s="438"/>
      <c r="EN19" s="438"/>
      <c r="EO19" s="438"/>
      <c r="EP19" s="438"/>
      <c r="EQ19" s="438"/>
      <c r="ER19" s="438"/>
      <c r="ES19" s="438"/>
      <c r="ET19" s="438"/>
      <c r="EU19" s="438"/>
      <c r="EV19" s="438"/>
      <c r="EW19" s="438"/>
      <c r="EX19" s="438"/>
      <c r="EY19" s="438"/>
      <c r="EZ19" s="438"/>
      <c r="FA19" s="438"/>
      <c r="FB19" s="438"/>
      <c r="FC19" s="438"/>
      <c r="FD19" s="438"/>
      <c r="FE19" s="438"/>
      <c r="FF19" s="438"/>
      <c r="FG19" s="438"/>
      <c r="FH19" s="438"/>
      <c r="FI19" s="438"/>
      <c r="FJ19" s="438"/>
      <c r="FK19" s="438"/>
      <c r="FL19" s="438"/>
      <c r="FM19" s="438"/>
      <c r="FN19" s="438"/>
      <c r="FO19" s="438"/>
      <c r="FP19" s="438"/>
      <c r="FQ19" s="438"/>
      <c r="FR19" s="438"/>
      <c r="FS19" s="438"/>
    </row>
    <row r="20" spans="1:175" s="439" customFormat="1" ht="15" x14ac:dyDescent="0.2">
      <c r="A20" s="410"/>
      <c r="B20" s="452"/>
      <c r="C20" s="453"/>
      <c r="D20" s="454"/>
      <c r="E20" s="461"/>
      <c r="F20" s="456"/>
      <c r="G20" s="456"/>
      <c r="H20" s="457"/>
      <c r="I20" s="458"/>
      <c r="J20" s="437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8"/>
      <c r="EL20" s="438"/>
      <c r="EM20" s="438"/>
      <c r="EN20" s="438"/>
      <c r="EO20" s="438"/>
      <c r="EP20" s="438"/>
      <c r="EQ20" s="438"/>
      <c r="ER20" s="438"/>
      <c r="ES20" s="438"/>
      <c r="ET20" s="438"/>
      <c r="EU20" s="438"/>
      <c r="EV20" s="438"/>
      <c r="EW20" s="438"/>
      <c r="EX20" s="438"/>
      <c r="EY20" s="438"/>
      <c r="EZ20" s="438"/>
      <c r="FA20" s="438"/>
      <c r="FB20" s="438"/>
      <c r="FC20" s="438"/>
      <c r="FD20" s="438"/>
      <c r="FE20" s="438"/>
      <c r="FF20" s="438"/>
      <c r="FG20" s="438"/>
      <c r="FH20" s="438"/>
      <c r="FI20" s="438"/>
      <c r="FJ20" s="438"/>
      <c r="FK20" s="438"/>
      <c r="FL20" s="438"/>
      <c r="FM20" s="438"/>
      <c r="FN20" s="438"/>
      <c r="FO20" s="438"/>
      <c r="FP20" s="438"/>
      <c r="FQ20" s="438"/>
      <c r="FR20" s="438"/>
      <c r="FS20" s="438"/>
    </row>
    <row r="21" spans="1:175" s="439" customFormat="1" ht="15" x14ac:dyDescent="0.2">
      <c r="A21" s="410"/>
      <c r="B21" s="452"/>
      <c r="C21" s="453">
        <v>1.2</v>
      </c>
      <c r="D21" s="454" t="s">
        <v>24</v>
      </c>
      <c r="E21" s="455" t="s">
        <v>281</v>
      </c>
      <c r="F21" s="462" t="s">
        <v>18</v>
      </c>
      <c r="G21" s="456" t="s">
        <v>41</v>
      </c>
      <c r="H21" s="457"/>
      <c r="I21" s="458">
        <f>I13+TIME(0,H13,0)</f>
        <v>0.33749999999999997</v>
      </c>
      <c r="J21" s="437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  <c r="EQ21" s="438"/>
      <c r="ER21" s="438"/>
      <c r="ES21" s="438"/>
      <c r="ET21" s="438"/>
      <c r="EU21" s="438"/>
      <c r="EV21" s="438"/>
      <c r="EW21" s="438"/>
      <c r="EX21" s="438"/>
      <c r="EY21" s="438"/>
      <c r="EZ21" s="438"/>
      <c r="FA21" s="438"/>
      <c r="FB21" s="438"/>
      <c r="FC21" s="438"/>
      <c r="FD21" s="438"/>
      <c r="FE21" s="438"/>
      <c r="FF21" s="438"/>
      <c r="FG21" s="438"/>
      <c r="FH21" s="438"/>
      <c r="FI21" s="438"/>
      <c r="FJ21" s="438"/>
      <c r="FK21" s="438"/>
      <c r="FL21" s="438"/>
      <c r="FM21" s="438"/>
      <c r="FN21" s="438"/>
      <c r="FO21" s="438"/>
      <c r="FP21" s="438"/>
      <c r="FQ21" s="438"/>
      <c r="FR21" s="438"/>
      <c r="FS21" s="438"/>
    </row>
    <row r="22" spans="1:175" s="439" customFormat="1" ht="15" x14ac:dyDescent="0.2">
      <c r="A22" s="410"/>
      <c r="B22" s="452"/>
      <c r="C22" s="453"/>
      <c r="D22" s="463"/>
      <c r="E22" s="461"/>
      <c r="F22" s="462"/>
      <c r="G22" s="456"/>
      <c r="H22" s="457"/>
      <c r="I22" s="458">
        <f t="shared" si="0"/>
        <v>0.33749999999999997</v>
      </c>
      <c r="J22" s="437"/>
      <c r="K22" s="438"/>
      <c r="L22" s="438" t="s">
        <v>282</v>
      </c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8"/>
      <c r="EL22" s="438"/>
      <c r="EM22" s="438"/>
      <c r="EN22" s="438"/>
      <c r="EO22" s="438"/>
      <c r="EP22" s="438"/>
      <c r="EQ22" s="438"/>
      <c r="ER22" s="438"/>
      <c r="ES22" s="438"/>
      <c r="ET22" s="438"/>
      <c r="EU22" s="438"/>
      <c r="EV22" s="438"/>
      <c r="EW22" s="438"/>
      <c r="EX22" s="438"/>
      <c r="EY22" s="438"/>
      <c r="EZ22" s="438"/>
      <c r="FA22" s="438"/>
      <c r="FB22" s="438"/>
      <c r="FC22" s="438"/>
      <c r="FD22" s="438"/>
      <c r="FE22" s="438"/>
      <c r="FF22" s="438"/>
      <c r="FG22" s="438"/>
      <c r="FH22" s="438"/>
      <c r="FI22" s="438"/>
      <c r="FJ22" s="438"/>
      <c r="FK22" s="438"/>
      <c r="FL22" s="438"/>
      <c r="FM22" s="438"/>
      <c r="FN22" s="438"/>
      <c r="FO22" s="438"/>
      <c r="FP22" s="438"/>
      <c r="FQ22" s="438"/>
      <c r="FR22" s="438"/>
      <c r="FS22" s="438"/>
    </row>
    <row r="23" spans="1:175" s="439" customFormat="1" ht="15" x14ac:dyDescent="0.2">
      <c r="A23" s="410"/>
      <c r="B23" s="452"/>
      <c r="C23" s="453" t="s">
        <v>283</v>
      </c>
      <c r="D23" s="454"/>
      <c r="E23" s="448" t="s">
        <v>284</v>
      </c>
      <c r="F23" s="456" t="s">
        <v>18</v>
      </c>
      <c r="G23" s="456" t="s">
        <v>32</v>
      </c>
      <c r="H23" s="457">
        <v>5</v>
      </c>
      <c r="I23" s="458">
        <f t="shared" si="0"/>
        <v>0.33749999999999997</v>
      </c>
      <c r="J23" s="437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8"/>
      <c r="EL23" s="438"/>
      <c r="EM23" s="438"/>
      <c r="EN23" s="438"/>
      <c r="EO23" s="438"/>
      <c r="EP23" s="438"/>
      <c r="EQ23" s="438"/>
      <c r="ER23" s="438"/>
      <c r="ES23" s="438"/>
      <c r="ET23" s="438"/>
      <c r="EU23" s="438"/>
      <c r="EV23" s="438"/>
      <c r="EW23" s="438"/>
      <c r="EX23" s="438"/>
      <c r="EY23" s="438"/>
      <c r="EZ23" s="438"/>
      <c r="FA23" s="438"/>
      <c r="FB23" s="438"/>
      <c r="FC23" s="438"/>
      <c r="FD23" s="438"/>
      <c r="FE23" s="438"/>
      <c r="FF23" s="438"/>
      <c r="FG23" s="438"/>
      <c r="FH23" s="438"/>
      <c r="FI23" s="438"/>
      <c r="FJ23" s="438"/>
      <c r="FK23" s="438"/>
      <c r="FL23" s="438"/>
      <c r="FM23" s="438"/>
      <c r="FN23" s="438"/>
      <c r="FO23" s="438"/>
      <c r="FP23" s="438"/>
      <c r="FQ23" s="438"/>
      <c r="FR23" s="438"/>
      <c r="FS23" s="438"/>
    </row>
    <row r="24" spans="1:175" s="439" customFormat="1" ht="15" x14ac:dyDescent="0.2">
      <c r="A24" s="410"/>
      <c r="B24" s="464"/>
      <c r="C24" s="456">
        <v>1.3</v>
      </c>
      <c r="D24" s="465"/>
      <c r="E24" s="466" t="s">
        <v>285</v>
      </c>
      <c r="F24" s="462" t="s">
        <v>18</v>
      </c>
      <c r="G24" s="456"/>
      <c r="H24" s="457"/>
      <c r="I24" s="458">
        <f t="shared" si="0"/>
        <v>0.34097222222222218</v>
      </c>
      <c r="J24" s="467"/>
    </row>
    <row r="25" spans="1:175" s="439" customFormat="1" ht="15" x14ac:dyDescent="0.2">
      <c r="A25" s="410"/>
      <c r="B25" s="468"/>
      <c r="C25" s="469">
        <v>1.4</v>
      </c>
      <c r="D25" s="470"/>
      <c r="E25" s="471"/>
      <c r="F25" s="472"/>
      <c r="G25" s="472"/>
      <c r="H25" s="473"/>
      <c r="I25" s="458">
        <f t="shared" si="0"/>
        <v>0.34097222222222218</v>
      </c>
      <c r="J25" s="437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</row>
    <row r="26" spans="1:175" s="439" customFormat="1" ht="15" x14ac:dyDescent="0.2">
      <c r="A26" s="410"/>
      <c r="B26" s="474"/>
      <c r="C26" s="474"/>
      <c r="D26" s="475"/>
      <c r="E26" s="475"/>
      <c r="F26" s="475"/>
      <c r="G26" s="475"/>
      <c r="H26" s="476"/>
      <c r="I26" s="477"/>
      <c r="J26" s="437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</row>
    <row r="27" spans="1:175" s="421" customFormat="1" ht="15" x14ac:dyDescent="0.2">
      <c r="A27" s="410"/>
      <c r="B27" s="478"/>
      <c r="C27" s="479">
        <v>2</v>
      </c>
      <c r="D27" s="480" t="s">
        <v>24</v>
      </c>
      <c r="E27" s="481" t="s">
        <v>286</v>
      </c>
      <c r="F27" s="482" t="s">
        <v>18</v>
      </c>
      <c r="G27" s="482" t="s">
        <v>287</v>
      </c>
      <c r="H27" s="483">
        <v>3</v>
      </c>
      <c r="I27" s="484">
        <f>I25+TIME(0,H25,0)</f>
        <v>0.34097222222222218</v>
      </c>
      <c r="J27" s="443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4"/>
      <c r="AA27" s="444"/>
      <c r="AB27" s="444"/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</row>
    <row r="28" spans="1:175" s="440" customFormat="1" ht="15" x14ac:dyDescent="0.2">
      <c r="A28" s="410"/>
      <c r="B28" s="474"/>
      <c r="C28" s="474"/>
      <c r="D28" s="485"/>
      <c r="E28" s="475"/>
      <c r="F28" s="475"/>
      <c r="G28" s="475"/>
      <c r="H28" s="476"/>
      <c r="I28" s="486"/>
      <c r="J28" s="443"/>
      <c r="K28" s="487"/>
      <c r="L28" s="487"/>
      <c r="M28" s="487"/>
      <c r="N28" s="487"/>
      <c r="O28" s="487"/>
      <c r="P28" s="487"/>
      <c r="Q28" s="487"/>
      <c r="R28" s="487"/>
      <c r="S28" s="487"/>
      <c r="T28" s="487"/>
      <c r="U28" s="487"/>
      <c r="V28" s="487"/>
      <c r="W28" s="487"/>
      <c r="X28" s="487"/>
      <c r="Y28" s="487"/>
      <c r="Z28" s="487"/>
      <c r="AA28" s="487"/>
      <c r="AB28" s="487"/>
      <c r="AC28" s="487"/>
      <c r="AD28" s="487"/>
      <c r="AE28" s="487"/>
      <c r="AF28" s="487"/>
      <c r="AG28" s="487"/>
      <c r="AH28" s="487"/>
      <c r="AI28" s="487"/>
      <c r="AJ28" s="487"/>
      <c r="AK28" s="487"/>
      <c r="AL28" s="487"/>
      <c r="AM28" s="487"/>
      <c r="AN28" s="487"/>
      <c r="AO28" s="487"/>
      <c r="AP28" s="487"/>
      <c r="AQ28" s="487"/>
      <c r="AR28" s="487"/>
      <c r="AS28" s="487"/>
      <c r="AT28" s="487"/>
      <c r="AU28" s="487"/>
      <c r="AV28" s="487"/>
      <c r="AW28" s="487"/>
      <c r="AX28" s="487"/>
      <c r="AY28" s="487"/>
      <c r="AZ28" s="487"/>
      <c r="BA28" s="487"/>
      <c r="BB28" s="487"/>
      <c r="BC28" s="487"/>
      <c r="BD28" s="487"/>
      <c r="BE28" s="487"/>
      <c r="BF28" s="487"/>
      <c r="BG28" s="487"/>
      <c r="BH28" s="487"/>
      <c r="BI28" s="487"/>
      <c r="BJ28" s="487"/>
      <c r="BK28" s="487"/>
      <c r="BL28" s="487"/>
      <c r="BM28" s="487"/>
      <c r="BN28" s="487"/>
      <c r="BO28" s="487"/>
      <c r="BP28" s="487"/>
      <c r="BQ28" s="487"/>
      <c r="BR28" s="487"/>
      <c r="BS28" s="487"/>
      <c r="BT28" s="487"/>
      <c r="BU28" s="487"/>
      <c r="BV28" s="487"/>
      <c r="BW28" s="487"/>
      <c r="BX28" s="487"/>
      <c r="BY28" s="487"/>
      <c r="BZ28" s="487"/>
      <c r="CA28" s="487"/>
      <c r="CB28" s="487"/>
      <c r="CC28" s="487"/>
      <c r="CD28" s="487"/>
      <c r="CE28" s="487"/>
      <c r="CF28" s="487"/>
      <c r="CG28" s="487"/>
      <c r="CH28" s="487"/>
      <c r="CI28" s="487"/>
      <c r="CJ28" s="487"/>
      <c r="CK28" s="487"/>
      <c r="CL28" s="487"/>
      <c r="CM28" s="487"/>
      <c r="CN28" s="487"/>
      <c r="CO28" s="487"/>
      <c r="CP28" s="487"/>
      <c r="CQ28" s="487"/>
      <c r="CR28" s="487"/>
      <c r="CS28" s="487"/>
      <c r="CT28" s="487"/>
      <c r="CU28" s="487"/>
      <c r="CV28" s="487"/>
      <c r="CW28" s="487"/>
      <c r="CX28" s="487"/>
      <c r="CY28" s="487"/>
      <c r="CZ28" s="487"/>
      <c r="DA28" s="487"/>
      <c r="DB28" s="487"/>
      <c r="DC28" s="487"/>
      <c r="DD28" s="487"/>
      <c r="DE28" s="487"/>
      <c r="DF28" s="487"/>
      <c r="DG28" s="487"/>
      <c r="DH28" s="487"/>
      <c r="DI28" s="487"/>
      <c r="DJ28" s="487"/>
      <c r="DK28" s="487"/>
      <c r="DL28" s="487"/>
      <c r="DM28" s="487"/>
      <c r="DN28" s="487"/>
      <c r="DO28" s="487"/>
      <c r="DP28" s="487"/>
      <c r="DQ28" s="487"/>
      <c r="DR28" s="487"/>
      <c r="DS28" s="487"/>
      <c r="DT28" s="487"/>
      <c r="DU28" s="487"/>
      <c r="DV28" s="487"/>
      <c r="DW28" s="487"/>
      <c r="DX28" s="487"/>
      <c r="DY28" s="487"/>
      <c r="DZ28" s="487"/>
      <c r="EA28" s="487"/>
      <c r="EB28" s="487"/>
      <c r="EC28" s="487"/>
      <c r="ED28" s="487"/>
      <c r="EE28" s="487"/>
      <c r="EF28" s="487"/>
      <c r="EG28" s="487"/>
      <c r="EH28" s="487"/>
      <c r="EI28" s="487"/>
      <c r="EJ28" s="487"/>
      <c r="EK28" s="487"/>
      <c r="EL28" s="487"/>
      <c r="EM28" s="487"/>
      <c r="EN28" s="487"/>
      <c r="EO28" s="487"/>
      <c r="EP28" s="487"/>
      <c r="EQ28" s="487"/>
      <c r="ER28" s="487"/>
      <c r="ES28" s="487"/>
      <c r="ET28" s="487"/>
      <c r="EU28" s="487"/>
      <c r="EV28" s="487"/>
      <c r="EW28" s="487"/>
      <c r="EX28" s="487"/>
      <c r="EY28" s="487"/>
      <c r="EZ28" s="487"/>
      <c r="FA28" s="487"/>
      <c r="FB28" s="487"/>
      <c r="FC28" s="487"/>
      <c r="FD28" s="487"/>
      <c r="FE28" s="487"/>
      <c r="FF28" s="487"/>
      <c r="FG28" s="487"/>
      <c r="FH28" s="487"/>
      <c r="FI28" s="487"/>
      <c r="FJ28" s="487"/>
      <c r="FK28" s="487"/>
      <c r="FL28" s="487"/>
      <c r="FM28" s="487"/>
      <c r="FN28" s="487"/>
      <c r="FO28" s="487"/>
      <c r="FP28" s="487"/>
      <c r="FQ28" s="487"/>
      <c r="FR28" s="487"/>
      <c r="FS28" s="487"/>
    </row>
    <row r="29" spans="1:175" s="440" customFormat="1" ht="15" x14ac:dyDescent="0.2">
      <c r="A29" s="410"/>
      <c r="B29" s="488"/>
      <c r="C29" s="489">
        <v>3</v>
      </c>
      <c r="D29" s="490"/>
      <c r="E29" s="491" t="s">
        <v>40</v>
      </c>
      <c r="F29" s="492"/>
      <c r="G29" s="492"/>
      <c r="H29" s="493"/>
      <c r="I29" s="494">
        <f>I27+TIME(0,H27,0)</f>
        <v>0.3430555555555555</v>
      </c>
      <c r="J29" s="443"/>
      <c r="K29" s="487"/>
      <c r="L29" s="487"/>
      <c r="M29" s="487"/>
      <c r="N29" s="487"/>
      <c r="O29" s="487"/>
      <c r="P29" s="487"/>
      <c r="Q29" s="487"/>
      <c r="R29" s="487"/>
      <c r="S29" s="487"/>
      <c r="T29" s="487"/>
      <c r="U29" s="487"/>
      <c r="V29" s="487"/>
      <c r="W29" s="487"/>
      <c r="X29" s="487"/>
      <c r="Y29" s="487"/>
      <c r="Z29" s="487"/>
      <c r="AA29" s="487"/>
      <c r="AB29" s="487"/>
      <c r="AC29" s="487"/>
      <c r="AD29" s="487"/>
      <c r="AE29" s="487"/>
      <c r="AF29" s="487"/>
      <c r="AG29" s="487"/>
      <c r="AH29" s="487"/>
      <c r="AI29" s="487"/>
      <c r="AJ29" s="487"/>
      <c r="AK29" s="487"/>
      <c r="AL29" s="487"/>
      <c r="AM29" s="487"/>
      <c r="AN29" s="487"/>
      <c r="AO29" s="487"/>
      <c r="AP29" s="487"/>
      <c r="AQ29" s="487"/>
      <c r="AR29" s="487"/>
      <c r="AS29" s="487"/>
      <c r="AT29" s="487"/>
      <c r="AU29" s="487"/>
      <c r="AV29" s="487"/>
      <c r="AW29" s="487"/>
      <c r="AX29" s="487"/>
      <c r="AY29" s="487"/>
      <c r="AZ29" s="487"/>
      <c r="BA29" s="487"/>
      <c r="BB29" s="487"/>
      <c r="BC29" s="487"/>
      <c r="BD29" s="487"/>
      <c r="BE29" s="487"/>
      <c r="BF29" s="487"/>
      <c r="BG29" s="487"/>
      <c r="BH29" s="487"/>
      <c r="BI29" s="487"/>
      <c r="BJ29" s="487"/>
      <c r="BK29" s="487"/>
      <c r="BL29" s="487"/>
      <c r="BM29" s="487"/>
      <c r="BN29" s="487"/>
      <c r="BO29" s="487"/>
      <c r="BP29" s="487"/>
      <c r="BQ29" s="487"/>
      <c r="BR29" s="487"/>
      <c r="BS29" s="487"/>
      <c r="BT29" s="487"/>
      <c r="BU29" s="487"/>
      <c r="BV29" s="487"/>
      <c r="BW29" s="487"/>
      <c r="BX29" s="487"/>
      <c r="BY29" s="487"/>
      <c r="BZ29" s="487"/>
      <c r="CA29" s="487"/>
      <c r="CB29" s="487"/>
      <c r="CC29" s="487"/>
      <c r="CD29" s="487"/>
      <c r="CE29" s="487"/>
      <c r="CF29" s="487"/>
      <c r="CG29" s="487"/>
      <c r="CH29" s="487"/>
      <c r="CI29" s="487"/>
      <c r="CJ29" s="487"/>
      <c r="CK29" s="487"/>
      <c r="CL29" s="487"/>
      <c r="CM29" s="487"/>
      <c r="CN29" s="487"/>
      <c r="CO29" s="487"/>
      <c r="CP29" s="487"/>
      <c r="CQ29" s="487"/>
      <c r="CR29" s="487"/>
      <c r="CS29" s="487"/>
      <c r="CT29" s="487"/>
      <c r="CU29" s="487"/>
      <c r="CV29" s="487"/>
      <c r="CW29" s="487"/>
      <c r="CX29" s="487"/>
      <c r="CY29" s="487"/>
      <c r="CZ29" s="487"/>
      <c r="DA29" s="487"/>
      <c r="DB29" s="487"/>
      <c r="DC29" s="487"/>
      <c r="DD29" s="487"/>
      <c r="DE29" s="487"/>
      <c r="DF29" s="487"/>
      <c r="DG29" s="487"/>
      <c r="DH29" s="487"/>
      <c r="DI29" s="487"/>
      <c r="DJ29" s="487"/>
      <c r="DK29" s="487"/>
      <c r="DL29" s="487"/>
      <c r="DM29" s="487"/>
      <c r="DN29" s="487"/>
      <c r="DO29" s="487"/>
      <c r="DP29" s="487"/>
      <c r="DQ29" s="487"/>
      <c r="DR29" s="487"/>
      <c r="DS29" s="487"/>
      <c r="DT29" s="487"/>
      <c r="DU29" s="487"/>
      <c r="DV29" s="487"/>
      <c r="DW29" s="487"/>
      <c r="DX29" s="487"/>
      <c r="DY29" s="487"/>
      <c r="DZ29" s="487"/>
      <c r="EA29" s="487"/>
      <c r="EB29" s="487"/>
      <c r="EC29" s="487"/>
      <c r="ED29" s="487"/>
      <c r="EE29" s="487"/>
      <c r="EF29" s="487"/>
      <c r="EG29" s="487"/>
      <c r="EH29" s="487"/>
      <c r="EI29" s="487"/>
      <c r="EJ29" s="487"/>
      <c r="EK29" s="487"/>
      <c r="EL29" s="487"/>
      <c r="EM29" s="487"/>
      <c r="EN29" s="487"/>
      <c r="EO29" s="487"/>
      <c r="EP29" s="487"/>
      <c r="EQ29" s="487"/>
      <c r="ER29" s="487"/>
      <c r="ES29" s="487"/>
      <c r="ET29" s="487"/>
      <c r="EU29" s="487"/>
      <c r="EV29" s="487"/>
      <c r="EW29" s="487"/>
      <c r="EX29" s="487"/>
      <c r="EY29" s="487"/>
      <c r="EZ29" s="487"/>
      <c r="FA29" s="487"/>
      <c r="FB29" s="487"/>
      <c r="FC29" s="487"/>
      <c r="FD29" s="487"/>
      <c r="FE29" s="487"/>
      <c r="FF29" s="487"/>
      <c r="FG29" s="487"/>
      <c r="FH29" s="487"/>
      <c r="FI29" s="487"/>
      <c r="FJ29" s="487"/>
      <c r="FK29" s="487"/>
      <c r="FL29" s="487"/>
      <c r="FM29" s="487"/>
      <c r="FN29" s="487"/>
      <c r="FO29" s="487"/>
      <c r="FP29" s="487"/>
      <c r="FQ29" s="487"/>
      <c r="FR29" s="487"/>
      <c r="FS29" s="487"/>
    </row>
    <row r="30" spans="1:175" s="439" customFormat="1" ht="15" x14ac:dyDescent="0.2">
      <c r="A30" s="410"/>
      <c r="B30" s="495"/>
      <c r="C30" s="496">
        <v>3.1</v>
      </c>
      <c r="D30" s="454" t="s">
        <v>24</v>
      </c>
      <c r="E30" s="455" t="s">
        <v>288</v>
      </c>
      <c r="F30" s="456" t="s">
        <v>18</v>
      </c>
      <c r="G30" s="456" t="s">
        <v>289</v>
      </c>
      <c r="H30" s="497">
        <v>2</v>
      </c>
      <c r="I30" s="498"/>
      <c r="J30" s="437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  <c r="EQ30" s="438"/>
      <c r="ER30" s="438"/>
      <c r="ES30" s="438"/>
      <c r="ET30" s="438"/>
      <c r="EU30" s="438"/>
      <c r="EV30" s="438"/>
      <c r="EW30" s="438"/>
      <c r="EX30" s="438"/>
      <c r="EY30" s="438"/>
      <c r="EZ30" s="438"/>
      <c r="FA30" s="438"/>
      <c r="FB30" s="438"/>
      <c r="FC30" s="438"/>
      <c r="FD30" s="438"/>
      <c r="FE30" s="438"/>
      <c r="FF30" s="438"/>
      <c r="FG30" s="438"/>
      <c r="FH30" s="438"/>
      <c r="FI30" s="438"/>
      <c r="FJ30" s="438"/>
      <c r="FK30" s="438"/>
      <c r="FL30" s="438"/>
      <c r="FM30" s="438"/>
      <c r="FN30" s="438"/>
      <c r="FO30" s="438"/>
      <c r="FP30" s="438"/>
      <c r="FQ30" s="438"/>
      <c r="FR30" s="438"/>
      <c r="FS30" s="438"/>
    </row>
    <row r="31" spans="1:175" s="439" customFormat="1" ht="15" x14ac:dyDescent="0.2">
      <c r="A31" s="410"/>
      <c r="B31" s="495"/>
      <c r="C31" s="453">
        <v>3.2</v>
      </c>
      <c r="D31" s="454" t="s">
        <v>24</v>
      </c>
      <c r="E31" s="499" t="s">
        <v>290</v>
      </c>
      <c r="F31" s="462" t="s">
        <v>18</v>
      </c>
      <c r="G31" s="456" t="s">
        <v>289</v>
      </c>
      <c r="H31" s="500">
        <v>2</v>
      </c>
      <c r="I31" s="498"/>
      <c r="J31" s="437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8"/>
      <c r="EL31" s="438"/>
      <c r="EM31" s="438"/>
      <c r="EN31" s="438"/>
      <c r="EO31" s="438"/>
      <c r="EP31" s="438"/>
      <c r="EQ31" s="438"/>
      <c r="ER31" s="438"/>
      <c r="ES31" s="438"/>
      <c r="ET31" s="438"/>
      <c r="EU31" s="438"/>
      <c r="EV31" s="438"/>
      <c r="EW31" s="438"/>
      <c r="EX31" s="438"/>
      <c r="EY31" s="438"/>
      <c r="EZ31" s="438"/>
      <c r="FA31" s="438"/>
      <c r="FB31" s="438"/>
      <c r="FC31" s="438"/>
      <c r="FD31" s="438"/>
      <c r="FE31" s="438"/>
      <c r="FF31" s="438"/>
      <c r="FG31" s="438"/>
      <c r="FH31" s="438"/>
      <c r="FI31" s="438"/>
      <c r="FJ31" s="438"/>
      <c r="FK31" s="438"/>
      <c r="FL31" s="438"/>
      <c r="FM31" s="438"/>
      <c r="FN31" s="438"/>
      <c r="FO31" s="438"/>
      <c r="FP31" s="438"/>
      <c r="FQ31" s="438"/>
      <c r="FR31" s="438"/>
      <c r="FS31" s="438"/>
    </row>
    <row r="32" spans="1:175" s="439" customFormat="1" ht="15" x14ac:dyDescent="0.2">
      <c r="A32" s="410"/>
      <c r="B32" s="452"/>
      <c r="C32" s="453">
        <v>3.3</v>
      </c>
      <c r="D32" s="454" t="s">
        <v>24</v>
      </c>
      <c r="E32" s="499" t="s">
        <v>291</v>
      </c>
      <c r="F32" s="462" t="s">
        <v>18</v>
      </c>
      <c r="G32" s="456" t="s">
        <v>32</v>
      </c>
      <c r="H32" s="500">
        <v>5</v>
      </c>
      <c r="I32" s="498"/>
      <c r="J32" s="437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  <c r="EQ32" s="438"/>
      <c r="ER32" s="438"/>
      <c r="ES32" s="438"/>
      <c r="ET32" s="438"/>
      <c r="EU32" s="438"/>
      <c r="EV32" s="438"/>
      <c r="EW32" s="438"/>
      <c r="EX32" s="438"/>
      <c r="EY32" s="438"/>
      <c r="EZ32" s="438"/>
      <c r="FA32" s="438"/>
      <c r="FB32" s="438"/>
      <c r="FC32" s="438"/>
      <c r="FD32" s="438"/>
      <c r="FE32" s="438"/>
      <c r="FF32" s="438"/>
      <c r="FG32" s="438"/>
      <c r="FH32" s="438"/>
      <c r="FI32" s="438"/>
      <c r="FJ32" s="438"/>
      <c r="FK32" s="438"/>
      <c r="FL32" s="438"/>
      <c r="FM32" s="438"/>
      <c r="FN32" s="438"/>
      <c r="FO32" s="438"/>
      <c r="FP32" s="438"/>
      <c r="FQ32" s="438"/>
      <c r="FR32" s="438"/>
      <c r="FS32" s="438"/>
    </row>
    <row r="33" spans="1:175" s="439" customFormat="1" ht="15" x14ac:dyDescent="0.2">
      <c r="A33" s="410"/>
      <c r="B33" s="452"/>
      <c r="C33" s="453">
        <v>3.4</v>
      </c>
      <c r="D33" s="454" t="s">
        <v>24</v>
      </c>
      <c r="E33" s="499" t="s">
        <v>292</v>
      </c>
      <c r="F33" s="462" t="s">
        <v>18</v>
      </c>
      <c r="G33" s="456" t="s">
        <v>41</v>
      </c>
      <c r="H33" s="500">
        <v>1</v>
      </c>
      <c r="I33" s="498"/>
      <c r="J33" s="437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8"/>
      <c r="EL33" s="438"/>
      <c r="EM33" s="438"/>
      <c r="EN33" s="438"/>
      <c r="EO33" s="438"/>
      <c r="EP33" s="438"/>
      <c r="EQ33" s="438"/>
      <c r="ER33" s="438"/>
      <c r="ES33" s="438"/>
      <c r="ET33" s="438"/>
      <c r="EU33" s="438"/>
      <c r="EV33" s="438"/>
      <c r="EW33" s="438"/>
      <c r="EX33" s="438"/>
      <c r="EY33" s="438"/>
      <c r="EZ33" s="438"/>
      <c r="FA33" s="438"/>
      <c r="FB33" s="438"/>
      <c r="FC33" s="438"/>
      <c r="FD33" s="438"/>
      <c r="FE33" s="438"/>
      <c r="FF33" s="438"/>
      <c r="FG33" s="438"/>
      <c r="FH33" s="438"/>
      <c r="FI33" s="438"/>
      <c r="FJ33" s="438"/>
      <c r="FK33" s="438"/>
      <c r="FL33" s="438"/>
      <c r="FM33" s="438"/>
      <c r="FN33" s="438"/>
      <c r="FO33" s="438"/>
      <c r="FP33" s="438"/>
      <c r="FQ33" s="438"/>
      <c r="FR33" s="438"/>
      <c r="FS33" s="438"/>
    </row>
    <row r="34" spans="1:175" s="439" customFormat="1" ht="15" x14ac:dyDescent="0.2">
      <c r="A34" s="410"/>
      <c r="B34" s="501"/>
      <c r="C34" s="502"/>
      <c r="D34" s="470"/>
      <c r="E34" s="503"/>
      <c r="F34" s="504"/>
      <c r="G34" s="472"/>
      <c r="H34" s="505"/>
      <c r="I34" s="506"/>
      <c r="J34" s="437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8"/>
      <c r="EL34" s="438"/>
      <c r="EM34" s="438"/>
      <c r="EN34" s="438"/>
      <c r="EO34" s="438"/>
      <c r="EP34" s="438"/>
      <c r="EQ34" s="438"/>
      <c r="ER34" s="438"/>
      <c r="ES34" s="438"/>
      <c r="ET34" s="438"/>
      <c r="EU34" s="438"/>
      <c r="EV34" s="438"/>
      <c r="EW34" s="438"/>
      <c r="EX34" s="438"/>
      <c r="EY34" s="438"/>
      <c r="EZ34" s="438"/>
      <c r="FA34" s="438"/>
      <c r="FB34" s="438"/>
      <c r="FC34" s="438"/>
      <c r="FD34" s="438"/>
      <c r="FE34" s="438"/>
      <c r="FF34" s="438"/>
      <c r="FG34" s="438"/>
      <c r="FH34" s="438"/>
      <c r="FI34" s="438"/>
      <c r="FJ34" s="438"/>
      <c r="FK34" s="438"/>
      <c r="FL34" s="438"/>
      <c r="FM34" s="438"/>
      <c r="FN34" s="438"/>
      <c r="FO34" s="438"/>
      <c r="FP34" s="438"/>
      <c r="FQ34" s="438"/>
      <c r="FR34" s="438"/>
      <c r="FS34" s="438"/>
    </row>
    <row r="35" spans="1:175" s="439" customFormat="1" ht="15.75" thickBot="1" x14ac:dyDescent="0.25">
      <c r="A35" s="410"/>
      <c r="B35" s="474"/>
      <c r="C35" s="474"/>
      <c r="D35" s="475"/>
      <c r="E35" s="485"/>
      <c r="F35" s="475"/>
      <c r="G35" s="475"/>
      <c r="H35" s="476"/>
      <c r="I35" s="477"/>
      <c r="J35" s="437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8"/>
      <c r="EL35" s="438"/>
      <c r="EM35" s="438"/>
      <c r="EN35" s="438"/>
      <c r="EO35" s="438"/>
      <c r="EP35" s="438"/>
      <c r="EQ35" s="438"/>
      <c r="ER35" s="438"/>
      <c r="ES35" s="438"/>
      <c r="ET35" s="438"/>
      <c r="EU35" s="438"/>
      <c r="EV35" s="438"/>
      <c r="EW35" s="438"/>
      <c r="EX35" s="438"/>
      <c r="EY35" s="438"/>
      <c r="EZ35" s="438"/>
      <c r="FA35" s="438"/>
      <c r="FB35" s="438"/>
      <c r="FC35" s="438"/>
      <c r="FD35" s="438"/>
      <c r="FE35" s="438"/>
      <c r="FF35" s="438"/>
      <c r="FG35" s="438"/>
      <c r="FH35" s="438"/>
      <c r="FI35" s="438"/>
      <c r="FJ35" s="438"/>
      <c r="FK35" s="438"/>
      <c r="FL35" s="438"/>
      <c r="FM35" s="438"/>
      <c r="FN35" s="438"/>
      <c r="FO35" s="438"/>
      <c r="FP35" s="438"/>
      <c r="FQ35" s="438"/>
      <c r="FR35" s="438"/>
      <c r="FS35" s="438"/>
    </row>
    <row r="36" spans="1:175" s="439" customFormat="1" ht="15" x14ac:dyDescent="0.2">
      <c r="A36" s="410"/>
      <c r="B36" s="507"/>
      <c r="C36" s="508">
        <v>4</v>
      </c>
      <c r="D36" s="509"/>
      <c r="E36" s="510" t="s">
        <v>293</v>
      </c>
      <c r="F36" s="511"/>
      <c r="G36" s="511"/>
      <c r="H36" s="512"/>
      <c r="I36" s="513"/>
      <c r="J36" s="437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  <c r="AC36" s="438"/>
      <c r="AD36" s="438"/>
      <c r="AE36" s="438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8"/>
      <c r="EL36" s="438"/>
      <c r="EM36" s="438"/>
      <c r="EN36" s="438"/>
      <c r="EO36" s="438"/>
      <c r="EP36" s="438"/>
      <c r="EQ36" s="438"/>
      <c r="ER36" s="438"/>
      <c r="ES36" s="438"/>
      <c r="ET36" s="438"/>
      <c r="EU36" s="438"/>
      <c r="EV36" s="438"/>
      <c r="EW36" s="438"/>
      <c r="EX36" s="438"/>
      <c r="EY36" s="438"/>
      <c r="EZ36" s="438"/>
      <c r="FA36" s="438"/>
      <c r="FB36" s="438"/>
      <c r="FC36" s="438"/>
      <c r="FD36" s="438"/>
      <c r="FE36" s="438"/>
      <c r="FF36" s="438"/>
      <c r="FG36" s="438"/>
      <c r="FH36" s="438"/>
      <c r="FI36" s="438"/>
      <c r="FJ36" s="438"/>
      <c r="FK36" s="438"/>
      <c r="FL36" s="438"/>
      <c r="FM36" s="438"/>
      <c r="FN36" s="438"/>
      <c r="FO36" s="438"/>
      <c r="FP36" s="438"/>
      <c r="FQ36" s="438"/>
      <c r="FR36" s="438"/>
      <c r="FS36" s="438"/>
    </row>
    <row r="37" spans="1:175" s="421" customFormat="1" ht="15" x14ac:dyDescent="0.2">
      <c r="A37" s="410"/>
      <c r="B37" s="514"/>
      <c r="C37" s="515">
        <v>4.0999999999999996</v>
      </c>
      <c r="D37" s="454"/>
      <c r="E37" s="455" t="s">
        <v>294</v>
      </c>
      <c r="F37" s="456" t="s">
        <v>18</v>
      </c>
      <c r="G37" s="456" t="s">
        <v>32</v>
      </c>
      <c r="H37" s="497">
        <v>5</v>
      </c>
      <c r="I37" s="516">
        <f>I29+TIME(0,H29,0)</f>
        <v>0.3430555555555555</v>
      </c>
      <c r="J37" s="443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</row>
    <row r="38" spans="1:175" s="439" customFormat="1" ht="15.75" x14ac:dyDescent="0.25">
      <c r="A38" s="410"/>
      <c r="B38" s="517"/>
      <c r="C38" s="515" t="s">
        <v>295</v>
      </c>
      <c r="D38" s="454" t="s">
        <v>24</v>
      </c>
      <c r="E38" s="518" t="s">
        <v>296</v>
      </c>
      <c r="F38" s="456"/>
      <c r="G38" s="456"/>
      <c r="H38" s="457"/>
      <c r="I38" s="516"/>
      <c r="J38" s="519"/>
    </row>
    <row r="39" spans="1:175" s="421" customFormat="1" ht="15.75" x14ac:dyDescent="0.25">
      <c r="A39" s="410"/>
      <c r="B39" s="514"/>
      <c r="C39" s="515" t="s">
        <v>297</v>
      </c>
      <c r="D39" s="454" t="s">
        <v>24</v>
      </c>
      <c r="E39" s="518" t="s">
        <v>298</v>
      </c>
      <c r="F39" s="456"/>
      <c r="G39" s="456"/>
      <c r="H39" s="497"/>
      <c r="I39" s="516"/>
      <c r="J39" s="443"/>
      <c r="K39" s="444"/>
      <c r="L39" s="444"/>
      <c r="M39" s="444"/>
      <c r="N39" s="444"/>
      <c r="O39" s="444"/>
      <c r="P39" s="444"/>
      <c r="Q39" s="444"/>
      <c r="R39" s="444"/>
      <c r="S39" s="444"/>
      <c r="T39" s="444"/>
      <c r="U39" s="444"/>
      <c r="V39" s="444"/>
      <c r="W39" s="444"/>
      <c r="X39" s="444"/>
      <c r="Y39" s="444"/>
      <c r="Z39" s="444"/>
      <c r="AA39" s="444"/>
      <c r="AB39" s="444"/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</row>
    <row r="40" spans="1:175" s="439" customFormat="1" ht="15.75" x14ac:dyDescent="0.25">
      <c r="A40" s="410"/>
      <c r="B40" s="514"/>
      <c r="C40" s="515" t="s">
        <v>299</v>
      </c>
      <c r="D40" s="454" t="s">
        <v>24</v>
      </c>
      <c r="E40" s="518" t="s">
        <v>300</v>
      </c>
      <c r="F40" s="456"/>
      <c r="G40" s="456"/>
      <c r="H40" s="497"/>
      <c r="I40" s="516"/>
      <c r="J40" s="467"/>
    </row>
    <row r="41" spans="1:175" s="439" customFormat="1" ht="15.75" x14ac:dyDescent="0.25">
      <c r="A41" s="410"/>
      <c r="B41" s="514"/>
      <c r="C41" s="515" t="s">
        <v>301</v>
      </c>
      <c r="D41" s="454" t="s">
        <v>24</v>
      </c>
      <c r="E41" s="518" t="s">
        <v>302</v>
      </c>
      <c r="F41" s="456"/>
      <c r="G41" s="456"/>
      <c r="H41" s="497"/>
      <c r="I41" s="516"/>
      <c r="J41" s="467"/>
    </row>
    <row r="42" spans="1:175" s="439" customFormat="1" ht="15.75" x14ac:dyDescent="0.25">
      <c r="A42" s="410"/>
      <c r="B42" s="514"/>
      <c r="C42" s="515" t="s">
        <v>303</v>
      </c>
      <c r="D42" s="454" t="s">
        <v>24</v>
      </c>
      <c r="E42" s="518" t="s">
        <v>304</v>
      </c>
      <c r="F42" s="456"/>
      <c r="G42" s="456"/>
      <c r="H42" s="457"/>
      <c r="I42" s="516"/>
      <c r="J42" s="467"/>
    </row>
    <row r="43" spans="1:175" s="439" customFormat="1" ht="15.75" x14ac:dyDescent="0.25">
      <c r="A43" s="410"/>
      <c r="B43" s="514"/>
      <c r="C43" s="515" t="s">
        <v>305</v>
      </c>
      <c r="D43" s="454" t="s">
        <v>24</v>
      </c>
      <c r="E43" s="518" t="s">
        <v>306</v>
      </c>
      <c r="F43" s="456"/>
      <c r="G43" s="456"/>
      <c r="H43" s="457"/>
      <c r="I43" s="516"/>
      <c r="J43" s="519"/>
    </row>
    <row r="44" spans="1:175" s="439" customFormat="1" ht="15.75" x14ac:dyDescent="0.25">
      <c r="A44" s="410"/>
      <c r="B44" s="517"/>
      <c r="C44" s="515" t="s">
        <v>307</v>
      </c>
      <c r="D44" s="454" t="s">
        <v>24</v>
      </c>
      <c r="E44" s="518" t="s">
        <v>308</v>
      </c>
      <c r="F44" s="520"/>
      <c r="G44" s="520"/>
      <c r="H44" s="457"/>
      <c r="I44" s="516"/>
      <c r="J44" s="519"/>
    </row>
    <row r="45" spans="1:175" s="439" customFormat="1" ht="18.75" x14ac:dyDescent="0.3">
      <c r="A45" s="410"/>
      <c r="B45" s="517"/>
      <c r="C45" s="515" t="s">
        <v>309</v>
      </c>
      <c r="D45" s="454" t="s">
        <v>24</v>
      </c>
      <c r="E45" s="518" t="s">
        <v>310</v>
      </c>
      <c r="F45" s="456"/>
      <c r="G45" s="456"/>
      <c r="H45" s="457"/>
      <c r="I45" s="516"/>
      <c r="J45" s="519"/>
    </row>
    <row r="46" spans="1:175" s="439" customFormat="1" ht="18.75" x14ac:dyDescent="0.3">
      <c r="A46" s="410"/>
      <c r="B46" s="517"/>
      <c r="C46" s="515" t="s">
        <v>311</v>
      </c>
      <c r="D46" s="454" t="s">
        <v>24</v>
      </c>
      <c r="E46" s="518" t="s">
        <v>312</v>
      </c>
      <c r="F46" s="520"/>
      <c r="G46" s="520"/>
      <c r="H46" s="457"/>
      <c r="I46" s="516"/>
      <c r="J46" s="519"/>
    </row>
    <row r="47" spans="1:175" s="439" customFormat="1" ht="18.75" x14ac:dyDescent="0.3">
      <c r="A47" s="410"/>
      <c r="B47" s="517"/>
      <c r="C47" s="515" t="s">
        <v>313</v>
      </c>
      <c r="D47" s="454" t="s">
        <v>24</v>
      </c>
      <c r="E47" s="518" t="s">
        <v>314</v>
      </c>
      <c r="F47" s="456"/>
      <c r="G47" s="456"/>
      <c r="H47" s="457"/>
      <c r="I47" s="516"/>
      <c r="J47" s="519"/>
    </row>
    <row r="48" spans="1:175" s="439" customFormat="1" ht="15.75" x14ac:dyDescent="0.25">
      <c r="A48" s="410"/>
      <c r="B48" s="517"/>
      <c r="C48" s="515" t="s">
        <v>315</v>
      </c>
      <c r="D48" s="454" t="s">
        <v>24</v>
      </c>
      <c r="E48" s="518"/>
      <c r="F48" s="456"/>
      <c r="G48" s="456"/>
      <c r="H48" s="457"/>
      <c r="I48" s="516"/>
      <c r="J48" s="519"/>
    </row>
    <row r="49" spans="1:175" s="439" customFormat="1" ht="15.75" x14ac:dyDescent="0.25">
      <c r="A49" s="410"/>
      <c r="B49" s="517"/>
      <c r="C49" s="515" t="s">
        <v>316</v>
      </c>
      <c r="D49" s="454" t="s">
        <v>24</v>
      </c>
      <c r="E49" s="518"/>
      <c r="F49" s="456"/>
      <c r="G49" s="456"/>
      <c r="H49" s="457"/>
      <c r="I49" s="516"/>
      <c r="J49" s="519"/>
    </row>
    <row r="50" spans="1:175" s="439" customFormat="1" ht="15.75" x14ac:dyDescent="0.25">
      <c r="A50" s="410"/>
      <c r="B50" s="517"/>
      <c r="C50" s="515" t="s">
        <v>317</v>
      </c>
      <c r="D50" s="454" t="s">
        <v>24</v>
      </c>
      <c r="E50" s="518"/>
      <c r="F50" s="456"/>
      <c r="G50" s="456"/>
      <c r="H50" s="457"/>
      <c r="I50" s="516"/>
      <c r="J50" s="519"/>
    </row>
    <row r="51" spans="1:175" s="439" customFormat="1" ht="15.75" thickBot="1" x14ac:dyDescent="0.25">
      <c r="A51" s="410"/>
      <c r="B51" s="521"/>
      <c r="C51" s="522"/>
      <c r="D51" s="523"/>
      <c r="E51" s="524"/>
      <c r="F51" s="525"/>
      <c r="G51" s="526"/>
      <c r="H51" s="527"/>
      <c r="I51" s="528"/>
      <c r="J51" s="529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8"/>
      <c r="EL51" s="438"/>
      <c r="EM51" s="438"/>
      <c r="EN51" s="438"/>
      <c r="EO51" s="438"/>
      <c r="EP51" s="438"/>
      <c r="EQ51" s="438"/>
      <c r="ER51" s="438"/>
      <c r="ES51" s="438"/>
      <c r="ET51" s="438"/>
      <c r="EU51" s="438"/>
      <c r="EV51" s="438"/>
      <c r="EW51" s="438"/>
      <c r="EX51" s="438"/>
      <c r="EY51" s="438"/>
      <c r="EZ51" s="438"/>
      <c r="FA51" s="438"/>
      <c r="FB51" s="438"/>
      <c r="FC51" s="438"/>
      <c r="FD51" s="438"/>
      <c r="FE51" s="438"/>
      <c r="FF51" s="438"/>
      <c r="FG51" s="438"/>
      <c r="FH51" s="438"/>
      <c r="FI51" s="438"/>
      <c r="FJ51" s="438"/>
      <c r="FK51" s="438"/>
      <c r="FL51" s="438"/>
      <c r="FM51" s="438"/>
      <c r="FN51" s="438"/>
      <c r="FO51" s="438"/>
      <c r="FP51" s="438"/>
      <c r="FQ51" s="438"/>
      <c r="FR51" s="438"/>
      <c r="FS51" s="438"/>
    </row>
    <row r="52" spans="1:175" s="439" customFormat="1" ht="15.75" thickBot="1" x14ac:dyDescent="0.25">
      <c r="A52" s="410"/>
      <c r="B52" s="474"/>
      <c r="C52" s="474"/>
      <c r="D52" s="485"/>
      <c r="E52" s="530"/>
      <c r="F52" s="475"/>
      <c r="G52" s="475"/>
      <c r="H52" s="476"/>
      <c r="I52" s="486"/>
      <c r="J52" s="467"/>
    </row>
    <row r="53" spans="1:175" s="439" customFormat="1" ht="15" x14ac:dyDescent="0.2">
      <c r="A53" s="410"/>
      <c r="B53" s="531"/>
      <c r="C53" s="532"/>
      <c r="D53" s="509"/>
      <c r="E53" s="533"/>
      <c r="F53" s="534"/>
      <c r="G53" s="534"/>
      <c r="H53" s="535"/>
      <c r="I53" s="536"/>
      <c r="J53" s="437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  <c r="AF53" s="438"/>
      <c r="AG53" s="438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8"/>
      <c r="EL53" s="438"/>
      <c r="EM53" s="438"/>
      <c r="EN53" s="438"/>
      <c r="EO53" s="438"/>
      <c r="EP53" s="438"/>
      <c r="EQ53" s="438"/>
      <c r="ER53" s="438"/>
      <c r="ES53" s="438"/>
      <c r="ET53" s="438"/>
      <c r="EU53" s="438"/>
      <c r="EV53" s="438"/>
      <c r="EW53" s="438"/>
      <c r="EX53" s="438"/>
      <c r="EY53" s="438"/>
      <c r="EZ53" s="438"/>
      <c r="FA53" s="438"/>
      <c r="FB53" s="438"/>
      <c r="FC53" s="438"/>
      <c r="FD53" s="438"/>
      <c r="FE53" s="438"/>
      <c r="FF53" s="438"/>
      <c r="FG53" s="438"/>
      <c r="FH53" s="438"/>
      <c r="FI53" s="438"/>
      <c r="FJ53" s="438"/>
      <c r="FK53" s="438"/>
      <c r="FL53" s="438"/>
      <c r="FM53" s="438"/>
      <c r="FN53" s="438"/>
      <c r="FO53" s="438"/>
      <c r="FP53" s="438"/>
      <c r="FQ53" s="438"/>
      <c r="FR53" s="438"/>
      <c r="FS53" s="438"/>
    </row>
    <row r="54" spans="1:175" s="439" customFormat="1" ht="15" x14ac:dyDescent="0.2">
      <c r="A54" s="410"/>
      <c r="B54" s="514"/>
      <c r="C54" s="515">
        <v>5</v>
      </c>
      <c r="D54" s="454"/>
      <c r="E54" s="537" t="s">
        <v>318</v>
      </c>
      <c r="F54" s="456" t="s">
        <v>18</v>
      </c>
      <c r="G54" s="456" t="s">
        <v>319</v>
      </c>
      <c r="H54" s="497">
        <v>10</v>
      </c>
      <c r="I54" s="516">
        <f>I37+TIME(0,H37,0)</f>
        <v>0.34652777777777771</v>
      </c>
      <c r="J54" s="437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8"/>
      <c r="EL54" s="438"/>
      <c r="EM54" s="438"/>
      <c r="EN54" s="438"/>
      <c r="EO54" s="438"/>
      <c r="EP54" s="438"/>
      <c r="EQ54" s="438"/>
      <c r="ER54" s="438"/>
      <c r="ES54" s="438"/>
      <c r="ET54" s="438"/>
      <c r="EU54" s="438"/>
      <c r="EV54" s="438"/>
      <c r="EW54" s="438"/>
      <c r="EX54" s="438"/>
      <c r="EY54" s="438"/>
      <c r="EZ54" s="438"/>
      <c r="FA54" s="438"/>
      <c r="FB54" s="438"/>
      <c r="FC54" s="438"/>
      <c r="FD54" s="438"/>
      <c r="FE54" s="438"/>
      <c r="FF54" s="438"/>
      <c r="FG54" s="438"/>
      <c r="FH54" s="438"/>
      <c r="FI54" s="438"/>
      <c r="FJ54" s="438"/>
      <c r="FK54" s="438"/>
      <c r="FL54" s="438"/>
      <c r="FM54" s="438"/>
      <c r="FN54" s="438"/>
      <c r="FO54" s="438"/>
      <c r="FP54" s="438"/>
      <c r="FQ54" s="438"/>
      <c r="FR54" s="438"/>
      <c r="FS54" s="438"/>
    </row>
    <row r="55" spans="1:175" s="439" customFormat="1" ht="15" x14ac:dyDescent="0.2">
      <c r="A55" s="410"/>
      <c r="B55" s="514"/>
      <c r="C55" s="453"/>
      <c r="D55" s="454"/>
      <c r="E55" s="538"/>
      <c r="F55" s="456"/>
      <c r="G55" s="456"/>
      <c r="H55" s="497"/>
      <c r="I55" s="516"/>
      <c r="J55" s="437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  <c r="AF55" s="438"/>
      <c r="AG55" s="438"/>
      <c r="AH55" s="438"/>
      <c r="AI55" s="438"/>
      <c r="AJ55" s="438"/>
      <c r="AK55" s="438"/>
      <c r="AL55" s="438"/>
      <c r="AM55" s="438"/>
      <c r="AN55" s="438"/>
      <c r="AO55" s="438"/>
      <c r="AP55" s="438"/>
      <c r="AQ55" s="438"/>
      <c r="AR55" s="438"/>
      <c r="AS55" s="438"/>
      <c r="AT55" s="438"/>
      <c r="AU55" s="438"/>
      <c r="AV55" s="438"/>
      <c r="AW55" s="438"/>
      <c r="AX55" s="438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8"/>
      <c r="EL55" s="438"/>
      <c r="EM55" s="438"/>
      <c r="EN55" s="438"/>
      <c r="EO55" s="438"/>
      <c r="EP55" s="438"/>
      <c r="EQ55" s="438"/>
      <c r="ER55" s="438"/>
      <c r="ES55" s="438"/>
      <c r="ET55" s="438"/>
      <c r="EU55" s="438"/>
      <c r="EV55" s="438"/>
      <c r="EW55" s="438"/>
      <c r="EX55" s="438"/>
      <c r="EY55" s="438"/>
      <c r="EZ55" s="438"/>
      <c r="FA55" s="438"/>
      <c r="FB55" s="438"/>
      <c r="FC55" s="438"/>
      <c r="FD55" s="438"/>
      <c r="FE55" s="438"/>
      <c r="FF55" s="438"/>
      <c r="FG55" s="438"/>
      <c r="FH55" s="438"/>
      <c r="FI55" s="438"/>
      <c r="FJ55" s="438"/>
      <c r="FK55" s="438"/>
      <c r="FL55" s="438"/>
      <c r="FM55" s="438"/>
      <c r="FN55" s="438"/>
      <c r="FO55" s="438"/>
      <c r="FP55" s="438"/>
      <c r="FQ55" s="438"/>
      <c r="FR55" s="438"/>
      <c r="FS55" s="438"/>
    </row>
    <row r="56" spans="1:175" s="421" customFormat="1" ht="15" x14ac:dyDescent="0.2">
      <c r="A56" s="410"/>
      <c r="B56" s="539"/>
      <c r="C56" s="453">
        <v>5.0999999999999996</v>
      </c>
      <c r="D56" s="454"/>
      <c r="E56" s="538" t="s">
        <v>320</v>
      </c>
      <c r="F56" s="462"/>
      <c r="G56" s="456"/>
      <c r="H56" s="497"/>
      <c r="I56" s="516"/>
      <c r="J56" s="443"/>
      <c r="K56" s="444"/>
      <c r="L56" s="444"/>
      <c r="M56" s="444"/>
      <c r="N56" s="444"/>
      <c r="O56" s="444"/>
      <c r="P56" s="444"/>
      <c r="Q56" s="444"/>
      <c r="R56" s="444"/>
      <c r="S56" s="444"/>
      <c r="T56" s="444"/>
      <c r="U56" s="444"/>
      <c r="V56" s="444"/>
      <c r="W56" s="444"/>
      <c r="X56" s="444"/>
      <c r="Y56" s="444"/>
      <c r="Z56" s="444"/>
      <c r="AA56" s="444"/>
      <c r="AB56" s="444"/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</row>
    <row r="57" spans="1:175" s="421" customFormat="1" ht="15" x14ac:dyDescent="0.2">
      <c r="A57" s="410"/>
      <c r="B57" s="539"/>
      <c r="C57" s="453">
        <v>5.2</v>
      </c>
      <c r="D57" s="463"/>
      <c r="E57" s="540" t="s">
        <v>321</v>
      </c>
      <c r="F57" s="462"/>
      <c r="G57" s="456"/>
      <c r="H57" s="497"/>
      <c r="I57" s="516"/>
      <c r="J57" s="443"/>
      <c r="K57" s="444"/>
      <c r="L57" s="444"/>
      <c r="M57" s="444"/>
      <c r="N57" s="444"/>
      <c r="O57" s="444"/>
      <c r="P57" s="444"/>
      <c r="Q57" s="444"/>
      <c r="R57" s="444"/>
      <c r="S57" s="444"/>
      <c r="T57" s="444"/>
      <c r="U57" s="444"/>
      <c r="V57" s="444"/>
      <c r="W57" s="444"/>
      <c r="X57" s="444"/>
      <c r="Y57" s="444"/>
      <c r="Z57" s="444"/>
      <c r="AA57" s="444"/>
      <c r="AB57" s="444"/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</row>
    <row r="58" spans="1:175" s="439" customFormat="1" ht="15.75" thickBot="1" x14ac:dyDescent="0.25">
      <c r="A58" s="410"/>
      <c r="B58" s="521"/>
      <c r="C58" s="522"/>
      <c r="D58" s="523"/>
      <c r="E58" s="524"/>
      <c r="F58" s="525"/>
      <c r="G58" s="526"/>
      <c r="H58" s="527"/>
      <c r="I58" s="528"/>
      <c r="J58" s="529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8"/>
      <c r="EL58" s="438"/>
      <c r="EM58" s="438"/>
      <c r="EN58" s="438"/>
      <c r="EO58" s="438"/>
      <c r="EP58" s="438"/>
      <c r="EQ58" s="438"/>
      <c r="ER58" s="438"/>
      <c r="ES58" s="438"/>
      <c r="ET58" s="438"/>
      <c r="EU58" s="438"/>
      <c r="EV58" s="438"/>
      <c r="EW58" s="438"/>
      <c r="EX58" s="438"/>
      <c r="EY58" s="438"/>
      <c r="EZ58" s="438"/>
      <c r="FA58" s="438"/>
      <c r="FB58" s="438"/>
      <c r="FC58" s="438"/>
      <c r="FD58" s="438"/>
      <c r="FE58" s="438"/>
      <c r="FF58" s="438"/>
      <c r="FG58" s="438"/>
      <c r="FH58" s="438"/>
      <c r="FI58" s="438"/>
      <c r="FJ58" s="438"/>
      <c r="FK58" s="438"/>
      <c r="FL58" s="438"/>
      <c r="FM58" s="438"/>
      <c r="FN58" s="438"/>
      <c r="FO58" s="438"/>
      <c r="FP58" s="438"/>
      <c r="FQ58" s="438"/>
      <c r="FR58" s="438"/>
      <c r="FS58" s="438"/>
    </row>
    <row r="59" spans="1:175" s="439" customFormat="1" x14ac:dyDescent="0.2">
      <c r="B59" s="541"/>
      <c r="C59" s="541"/>
      <c r="D59" s="485"/>
      <c r="E59" s="542"/>
      <c r="F59" s="543"/>
      <c r="G59" s="543"/>
      <c r="H59" s="476"/>
      <c r="I59" s="544"/>
      <c r="J59" s="529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  <c r="AZ59" s="438"/>
      <c r="BA59" s="438"/>
      <c r="BB59" s="438"/>
      <c r="BC59" s="438"/>
      <c r="BD59" s="438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438"/>
      <c r="CE59" s="438"/>
      <c r="CF59" s="438"/>
      <c r="CG59" s="438"/>
      <c r="CH59" s="438"/>
      <c r="CI59" s="438"/>
      <c r="CJ59" s="438"/>
      <c r="CK59" s="438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38"/>
      <c r="DT59" s="43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8"/>
      <c r="EL59" s="438"/>
      <c r="EM59" s="438"/>
      <c r="EN59" s="438"/>
      <c r="EO59" s="438"/>
      <c r="EP59" s="438"/>
      <c r="EQ59" s="438"/>
      <c r="ER59" s="438"/>
      <c r="ES59" s="438"/>
      <c r="ET59" s="438"/>
      <c r="EU59" s="438"/>
      <c r="EV59" s="438"/>
      <c r="EW59" s="438"/>
      <c r="EX59" s="438"/>
      <c r="EY59" s="438"/>
      <c r="EZ59" s="438"/>
      <c r="FA59" s="438"/>
      <c r="FB59" s="438"/>
      <c r="FC59" s="438"/>
      <c r="FD59" s="438"/>
      <c r="FE59" s="438"/>
      <c r="FF59" s="438"/>
      <c r="FG59" s="438"/>
      <c r="FH59" s="438"/>
      <c r="FI59" s="438"/>
      <c r="FJ59" s="438"/>
      <c r="FK59" s="438"/>
      <c r="FL59" s="438"/>
      <c r="FM59" s="438"/>
      <c r="FN59" s="438"/>
      <c r="FO59" s="438"/>
      <c r="FP59" s="438"/>
      <c r="FQ59" s="438"/>
      <c r="FR59" s="438"/>
      <c r="FS59" s="438"/>
    </row>
    <row r="60" spans="1:175" s="439" customFormat="1" x14ac:dyDescent="0.2">
      <c r="B60" s="488"/>
      <c r="C60" s="489">
        <v>6</v>
      </c>
      <c r="D60" s="447"/>
      <c r="E60" s="545" t="s">
        <v>322</v>
      </c>
      <c r="F60" s="449" t="s">
        <v>18</v>
      </c>
      <c r="G60" s="449" t="s">
        <v>32</v>
      </c>
      <c r="H60" s="497">
        <v>6</v>
      </c>
      <c r="I60" s="546">
        <f>I54+TIME(0,H54,0)</f>
        <v>0.35347222222222213</v>
      </c>
      <c r="J60" s="529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  <c r="CD60" s="438"/>
      <c r="CE60" s="438"/>
      <c r="CF60" s="438"/>
      <c r="CG60" s="438"/>
      <c r="CH60" s="438"/>
      <c r="CI60" s="438"/>
      <c r="CJ60" s="438"/>
      <c r="CK60" s="438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38"/>
      <c r="DT60" s="43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8"/>
      <c r="EL60" s="438"/>
      <c r="EM60" s="438"/>
      <c r="EN60" s="438"/>
      <c r="EO60" s="438"/>
      <c r="EP60" s="438"/>
      <c r="EQ60" s="438"/>
      <c r="ER60" s="438"/>
      <c r="ES60" s="438"/>
      <c r="ET60" s="438"/>
      <c r="EU60" s="438"/>
      <c r="EV60" s="438"/>
      <c r="EW60" s="438"/>
      <c r="EX60" s="438"/>
      <c r="EY60" s="438"/>
      <c r="EZ60" s="438"/>
      <c r="FA60" s="438"/>
      <c r="FB60" s="438"/>
      <c r="FC60" s="438"/>
      <c r="FD60" s="438"/>
      <c r="FE60" s="438"/>
      <c r="FF60" s="438"/>
      <c r="FG60" s="438"/>
      <c r="FH60" s="438"/>
      <c r="FI60" s="438"/>
      <c r="FJ60" s="438"/>
      <c r="FK60" s="438"/>
      <c r="FL60" s="438"/>
      <c r="FM60" s="438"/>
      <c r="FN60" s="438"/>
      <c r="FO60" s="438"/>
      <c r="FP60" s="438"/>
      <c r="FQ60" s="438"/>
      <c r="FR60" s="438"/>
      <c r="FS60" s="438"/>
    </row>
    <row r="61" spans="1:175" s="439" customFormat="1" ht="15" x14ac:dyDescent="0.2">
      <c r="A61" s="410"/>
      <c r="B61" s="452"/>
      <c r="C61" s="453"/>
      <c r="D61" s="454"/>
      <c r="E61" s="538"/>
      <c r="F61" s="462"/>
      <c r="G61" s="462"/>
      <c r="H61" s="462"/>
      <c r="I61" s="462"/>
      <c r="J61" s="529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438"/>
      <c r="CA61" s="438"/>
      <c r="CB61" s="438"/>
      <c r="CC61" s="438"/>
      <c r="CD61" s="438"/>
      <c r="CE61" s="438"/>
      <c r="CF61" s="438"/>
      <c r="CG61" s="438"/>
      <c r="CH61" s="438"/>
      <c r="CI61" s="438"/>
      <c r="CJ61" s="438"/>
      <c r="CK61" s="438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38"/>
      <c r="DT61" s="43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8"/>
      <c r="EL61" s="438"/>
      <c r="EM61" s="438"/>
      <c r="EN61" s="438"/>
      <c r="EO61" s="438"/>
      <c r="EP61" s="438"/>
      <c r="EQ61" s="438"/>
      <c r="ER61" s="438"/>
      <c r="ES61" s="438"/>
      <c r="ET61" s="438"/>
      <c r="EU61" s="438"/>
      <c r="EV61" s="438"/>
      <c r="EW61" s="438"/>
      <c r="EX61" s="438"/>
      <c r="EY61" s="438"/>
      <c r="EZ61" s="438"/>
      <c r="FA61" s="438"/>
      <c r="FB61" s="438"/>
      <c r="FC61" s="438"/>
      <c r="FD61" s="438"/>
      <c r="FE61" s="438"/>
      <c r="FF61" s="438"/>
      <c r="FG61" s="438"/>
      <c r="FH61" s="438"/>
      <c r="FI61" s="438"/>
      <c r="FJ61" s="438"/>
      <c r="FK61" s="438"/>
      <c r="FL61" s="438"/>
      <c r="FM61" s="438"/>
      <c r="FN61" s="438"/>
      <c r="FO61" s="438"/>
      <c r="FP61" s="438"/>
      <c r="FQ61" s="438"/>
      <c r="FR61" s="438"/>
      <c r="FS61" s="438"/>
    </row>
    <row r="62" spans="1:175" s="439" customFormat="1" ht="15" x14ac:dyDescent="0.2">
      <c r="A62" s="410"/>
      <c r="B62" s="452"/>
      <c r="C62" s="453">
        <v>6.1</v>
      </c>
      <c r="D62" s="454" t="s">
        <v>24</v>
      </c>
      <c r="E62" s="538" t="s">
        <v>323</v>
      </c>
      <c r="F62" s="462"/>
      <c r="G62" s="462"/>
      <c r="H62" s="462"/>
      <c r="I62" s="462"/>
      <c r="J62" s="529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  <c r="AF62" s="438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  <c r="CD62" s="438"/>
      <c r="CE62" s="438"/>
      <c r="CF62" s="438"/>
      <c r="CG62" s="438"/>
      <c r="CH62" s="438"/>
      <c r="CI62" s="438"/>
      <c r="CJ62" s="438"/>
      <c r="CK62" s="438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38"/>
      <c r="DT62" s="43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8"/>
      <c r="EL62" s="438"/>
      <c r="EM62" s="438"/>
      <c r="EN62" s="438"/>
      <c r="EO62" s="438"/>
      <c r="EP62" s="438"/>
      <c r="EQ62" s="438"/>
      <c r="ER62" s="438"/>
      <c r="ES62" s="438"/>
      <c r="ET62" s="438"/>
      <c r="EU62" s="438"/>
      <c r="EV62" s="438"/>
      <c r="EW62" s="438"/>
      <c r="EX62" s="438"/>
      <c r="EY62" s="438"/>
      <c r="EZ62" s="438"/>
      <c r="FA62" s="438"/>
      <c r="FB62" s="438"/>
      <c r="FC62" s="438"/>
      <c r="FD62" s="438"/>
      <c r="FE62" s="438"/>
      <c r="FF62" s="438"/>
      <c r="FG62" s="438"/>
      <c r="FH62" s="438"/>
      <c r="FI62" s="438"/>
      <c r="FJ62" s="438"/>
      <c r="FK62" s="438"/>
      <c r="FL62" s="438"/>
      <c r="FM62" s="438"/>
      <c r="FN62" s="438"/>
      <c r="FO62" s="438"/>
      <c r="FP62" s="438"/>
      <c r="FQ62" s="438"/>
      <c r="FR62" s="438"/>
      <c r="FS62" s="438"/>
    </row>
    <row r="63" spans="1:175" s="439" customFormat="1" x14ac:dyDescent="0.2">
      <c r="B63" s="452"/>
      <c r="C63" s="453"/>
      <c r="D63" s="454"/>
      <c r="E63" s="538"/>
      <c r="F63" s="462"/>
      <c r="G63" s="462"/>
      <c r="H63" s="497"/>
      <c r="I63" s="546"/>
      <c r="J63" s="529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  <c r="AF63" s="438"/>
      <c r="AG63" s="438"/>
      <c r="AH63" s="438"/>
      <c r="AI63" s="438"/>
      <c r="AJ63" s="438"/>
      <c r="AK63" s="438"/>
      <c r="AL63" s="438"/>
      <c r="AM63" s="438"/>
      <c r="AN63" s="438"/>
      <c r="AO63" s="438"/>
      <c r="AP63" s="438"/>
      <c r="AQ63" s="438"/>
      <c r="AR63" s="438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438"/>
      <c r="CA63" s="438"/>
      <c r="CB63" s="438"/>
      <c r="CC63" s="438"/>
      <c r="CD63" s="438"/>
      <c r="CE63" s="438"/>
      <c r="CF63" s="438"/>
      <c r="CG63" s="438"/>
      <c r="CH63" s="438"/>
      <c r="CI63" s="438"/>
      <c r="CJ63" s="438"/>
      <c r="CK63" s="438"/>
      <c r="CL63" s="438"/>
      <c r="CM63" s="438"/>
      <c r="CN63" s="438"/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8"/>
      <c r="EL63" s="438"/>
      <c r="EM63" s="438"/>
      <c r="EN63" s="438"/>
      <c r="EO63" s="438"/>
      <c r="EP63" s="438"/>
      <c r="EQ63" s="438"/>
      <c r="ER63" s="438"/>
      <c r="ES63" s="438"/>
      <c r="ET63" s="438"/>
      <c r="EU63" s="438"/>
      <c r="EV63" s="438"/>
      <c r="EW63" s="438"/>
      <c r="EX63" s="438"/>
      <c r="EY63" s="438"/>
      <c r="EZ63" s="438"/>
      <c r="FA63" s="438"/>
      <c r="FB63" s="438"/>
      <c r="FC63" s="438"/>
      <c r="FD63" s="438"/>
      <c r="FE63" s="438"/>
      <c r="FF63" s="438"/>
      <c r="FG63" s="438"/>
      <c r="FH63" s="438"/>
      <c r="FI63" s="438"/>
      <c r="FJ63" s="438"/>
      <c r="FK63" s="438"/>
      <c r="FL63" s="438"/>
      <c r="FM63" s="438"/>
      <c r="FN63" s="438"/>
      <c r="FO63" s="438"/>
      <c r="FP63" s="438"/>
      <c r="FQ63" s="438"/>
      <c r="FR63" s="438"/>
      <c r="FS63" s="438"/>
    </row>
    <row r="64" spans="1:175" s="439" customFormat="1" x14ac:dyDescent="0.2">
      <c r="B64" s="547"/>
      <c r="C64" s="515">
        <v>6.2</v>
      </c>
      <c r="D64" s="454"/>
      <c r="E64" s="537" t="s">
        <v>324</v>
      </c>
      <c r="F64" s="456"/>
      <c r="G64" s="456"/>
      <c r="H64" s="497"/>
      <c r="I64" s="458"/>
      <c r="J64" s="529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  <c r="AF64" s="438"/>
      <c r="AG64" s="438"/>
      <c r="AH64" s="438"/>
      <c r="AI64" s="438"/>
      <c r="AJ64" s="438"/>
      <c r="AK64" s="438"/>
      <c r="AL64" s="438"/>
      <c r="AM64" s="438"/>
      <c r="AN64" s="438"/>
      <c r="AO64" s="438"/>
      <c r="AP64" s="438"/>
      <c r="AQ64" s="438"/>
      <c r="AR64" s="438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  <c r="BX64" s="438"/>
      <c r="BY64" s="438"/>
      <c r="BZ64" s="438"/>
      <c r="CA64" s="438"/>
      <c r="CB64" s="438"/>
      <c r="CC64" s="438"/>
      <c r="CD64" s="438"/>
      <c r="CE64" s="438"/>
      <c r="CF64" s="438"/>
      <c r="CG64" s="438"/>
      <c r="CH64" s="438"/>
      <c r="CI64" s="438"/>
      <c r="CJ64" s="438"/>
      <c r="CK64" s="438"/>
      <c r="CL64" s="438"/>
      <c r="CM64" s="438"/>
      <c r="CN64" s="438"/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8"/>
      <c r="EL64" s="438"/>
      <c r="EM64" s="438"/>
      <c r="EN64" s="438"/>
      <c r="EO64" s="438"/>
      <c r="EP64" s="438"/>
      <c r="EQ64" s="438"/>
      <c r="ER64" s="438"/>
      <c r="ES64" s="438"/>
      <c r="ET64" s="438"/>
      <c r="EU64" s="438"/>
      <c r="EV64" s="438"/>
      <c r="EW64" s="438"/>
      <c r="EX64" s="438"/>
      <c r="EY64" s="438"/>
      <c r="EZ64" s="438"/>
      <c r="FA64" s="438"/>
      <c r="FB64" s="438"/>
      <c r="FC64" s="438"/>
      <c r="FD64" s="438"/>
      <c r="FE64" s="438"/>
      <c r="FF64" s="438"/>
      <c r="FG64" s="438"/>
      <c r="FH64" s="438"/>
      <c r="FI64" s="438"/>
      <c r="FJ64" s="438"/>
      <c r="FK64" s="438"/>
      <c r="FL64" s="438"/>
      <c r="FM64" s="438"/>
      <c r="FN64" s="438"/>
      <c r="FO64" s="438"/>
      <c r="FP64" s="438"/>
      <c r="FQ64" s="438"/>
      <c r="FR64" s="438"/>
      <c r="FS64" s="438"/>
    </row>
    <row r="65" spans="1:175" s="421" customFormat="1" ht="15" x14ac:dyDescent="0.2">
      <c r="A65" s="439"/>
      <c r="B65" s="548"/>
      <c r="C65" s="515"/>
      <c r="D65" s="549"/>
      <c r="E65" s="550"/>
      <c r="F65" s="456" t="s">
        <v>18</v>
      </c>
      <c r="G65" s="454"/>
      <c r="H65" s="551"/>
      <c r="I65" s="552"/>
      <c r="J65" s="553"/>
      <c r="K65" s="444"/>
      <c r="L65" s="444"/>
      <c r="M65" s="444"/>
      <c r="N65" s="444"/>
      <c r="O65" s="444"/>
      <c r="P65" s="444"/>
      <c r="Q65" s="444"/>
      <c r="R65" s="444"/>
      <c r="S65" s="444"/>
      <c r="T65" s="444"/>
      <c r="U65" s="444"/>
      <c r="V65" s="444"/>
      <c r="W65" s="444"/>
      <c r="X65" s="444"/>
      <c r="Y65" s="444"/>
      <c r="Z65" s="444"/>
      <c r="AA65" s="444"/>
      <c r="AB65" s="444"/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</row>
    <row r="66" spans="1:175" s="421" customFormat="1" ht="15" x14ac:dyDescent="0.2">
      <c r="A66" s="439"/>
      <c r="B66" s="548"/>
      <c r="C66" s="515" t="s">
        <v>325</v>
      </c>
      <c r="D66" s="549" t="s">
        <v>24</v>
      </c>
      <c r="E66" s="550" t="s">
        <v>326</v>
      </c>
      <c r="F66" s="456"/>
      <c r="G66" s="454"/>
      <c r="H66" s="551"/>
      <c r="I66" s="552"/>
      <c r="J66" s="553"/>
      <c r="K66" s="444"/>
      <c r="L66" s="444"/>
      <c r="M66" s="444"/>
      <c r="N66" s="444"/>
      <c r="O66" s="444"/>
      <c r="P66" s="444"/>
      <c r="Q66" s="444"/>
      <c r="R66" s="444"/>
      <c r="S66" s="444"/>
      <c r="T66" s="444"/>
      <c r="U66" s="444"/>
      <c r="V66" s="444"/>
      <c r="W66" s="444"/>
      <c r="X66" s="444"/>
      <c r="Y66" s="444"/>
      <c r="Z66" s="444"/>
      <c r="AA66" s="444"/>
      <c r="AB66" s="444"/>
      <c r="AC66" s="444"/>
      <c r="AD66" s="444"/>
      <c r="AE66" s="444"/>
      <c r="AF66" s="444"/>
      <c r="AG66" s="444"/>
      <c r="AH66" s="444"/>
      <c r="AI66" s="444"/>
      <c r="AJ66" s="444"/>
      <c r="AK66" s="44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44"/>
      <c r="AW66" s="444"/>
      <c r="AX66" s="444"/>
      <c r="AY66" s="444"/>
      <c r="AZ66" s="444"/>
      <c r="BA66" s="444"/>
      <c r="BB66" s="444"/>
      <c r="BC66" s="444"/>
      <c r="BD66" s="444"/>
      <c r="BE66" s="444"/>
      <c r="BF66" s="444"/>
      <c r="BG66" s="444"/>
      <c r="BH66" s="444"/>
      <c r="BI66" s="444"/>
      <c r="BJ66" s="444"/>
      <c r="BK66" s="444"/>
      <c r="BL66" s="444"/>
      <c r="BM66" s="444"/>
      <c r="BN66" s="444"/>
      <c r="BO66" s="444"/>
      <c r="BP66" s="444"/>
      <c r="BQ66" s="444"/>
      <c r="BR66" s="444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  <c r="CV66" s="444"/>
      <c r="CW66" s="444"/>
      <c r="CX66" s="444"/>
      <c r="CY66" s="444"/>
      <c r="CZ66" s="444"/>
      <c r="DA66" s="444"/>
      <c r="DB66" s="444"/>
      <c r="DC66" s="444"/>
      <c r="DD66" s="444"/>
      <c r="DE66" s="444"/>
      <c r="DF66" s="444"/>
      <c r="DG66" s="444"/>
      <c r="DH66" s="444"/>
      <c r="DI66" s="444"/>
      <c r="DJ66" s="444"/>
      <c r="DK66" s="444"/>
      <c r="DL66" s="444"/>
      <c r="DM66" s="444"/>
      <c r="DN66" s="444"/>
      <c r="DO66" s="444"/>
      <c r="DP66" s="444"/>
      <c r="DQ66" s="444"/>
      <c r="DR66" s="444"/>
      <c r="DS66" s="444"/>
      <c r="DT66" s="444"/>
      <c r="DU66" s="444"/>
      <c r="DV66" s="444"/>
      <c r="DW66" s="444"/>
      <c r="DX66" s="444"/>
      <c r="DY66" s="444"/>
      <c r="DZ66" s="444"/>
      <c r="EA66" s="444"/>
      <c r="EB66" s="444"/>
      <c r="EC66" s="444"/>
      <c r="ED66" s="444"/>
      <c r="EE66" s="444"/>
      <c r="EF66" s="444"/>
      <c r="EG66" s="444"/>
      <c r="EH66" s="444"/>
      <c r="EI66" s="444"/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4"/>
      <c r="FA66" s="444"/>
      <c r="FB66" s="444"/>
      <c r="FC66" s="444"/>
      <c r="FD66" s="444"/>
      <c r="FE66" s="444"/>
      <c r="FF66" s="444"/>
      <c r="FG66" s="444"/>
      <c r="FH66" s="444"/>
      <c r="FI66" s="444"/>
      <c r="FJ66" s="444"/>
      <c r="FK66" s="444"/>
      <c r="FL66" s="444"/>
      <c r="FM66" s="444"/>
      <c r="FN66" s="444"/>
      <c r="FO66" s="444"/>
      <c r="FP66" s="444"/>
      <c r="FQ66" s="444"/>
      <c r="FR66" s="444"/>
      <c r="FS66" s="444"/>
    </row>
    <row r="67" spans="1:175" s="421" customFormat="1" ht="15" x14ac:dyDescent="0.2">
      <c r="A67" s="439"/>
      <c r="B67" s="548"/>
      <c r="C67" s="515" t="s">
        <v>327</v>
      </c>
      <c r="D67" s="549" t="s">
        <v>24</v>
      </c>
      <c r="E67" s="550" t="s">
        <v>328</v>
      </c>
      <c r="F67" s="456"/>
      <c r="G67" s="454"/>
      <c r="H67" s="551"/>
      <c r="I67" s="552"/>
      <c r="J67" s="553"/>
      <c r="K67" s="444"/>
      <c r="L67" s="444"/>
      <c r="M67" s="444"/>
      <c r="N67" s="444"/>
      <c r="O67" s="444"/>
      <c r="P67" s="444"/>
      <c r="Q67" s="444"/>
      <c r="R67" s="444"/>
      <c r="S67" s="444"/>
      <c r="T67" s="444"/>
      <c r="U67" s="444"/>
      <c r="V67" s="444"/>
      <c r="W67" s="444"/>
      <c r="X67" s="444"/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444"/>
      <c r="BB67" s="444"/>
      <c r="BC67" s="444"/>
      <c r="BD67" s="444"/>
      <c r="BE67" s="444"/>
      <c r="BF67" s="444"/>
      <c r="BG67" s="444"/>
      <c r="BH67" s="444"/>
      <c r="BI67" s="444"/>
      <c r="BJ67" s="444"/>
      <c r="BK67" s="444"/>
      <c r="BL67" s="444"/>
      <c r="BM67" s="444"/>
      <c r="BN67" s="444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  <c r="CV67" s="444"/>
      <c r="CW67" s="444"/>
      <c r="CX67" s="444"/>
      <c r="CY67" s="444"/>
      <c r="CZ67" s="444"/>
      <c r="DA67" s="444"/>
      <c r="DB67" s="444"/>
      <c r="DC67" s="444"/>
      <c r="DD67" s="444"/>
      <c r="DE67" s="444"/>
      <c r="DF67" s="444"/>
      <c r="DG67" s="444"/>
      <c r="DH67" s="444"/>
      <c r="DI67" s="444"/>
      <c r="DJ67" s="444"/>
      <c r="DK67" s="444"/>
      <c r="DL67" s="444"/>
      <c r="DM67" s="444"/>
      <c r="DN67" s="444"/>
      <c r="DO67" s="444"/>
      <c r="DP67" s="444"/>
      <c r="DQ67" s="444"/>
      <c r="DR67" s="444"/>
      <c r="DS67" s="444"/>
      <c r="DT67" s="444"/>
      <c r="DU67" s="444"/>
      <c r="DV67" s="444"/>
      <c r="DW67" s="444"/>
      <c r="DX67" s="444"/>
      <c r="DY67" s="444"/>
      <c r="DZ67" s="444"/>
      <c r="EA67" s="444"/>
      <c r="EB67" s="444"/>
      <c r="EC67" s="444"/>
      <c r="ED67" s="444"/>
      <c r="EE67" s="444"/>
      <c r="EF67" s="444"/>
      <c r="EG67" s="444"/>
      <c r="EH67" s="444"/>
      <c r="EI67" s="444"/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4"/>
      <c r="FA67" s="444"/>
      <c r="FB67" s="444"/>
      <c r="FC67" s="444"/>
      <c r="FD67" s="444"/>
      <c r="FE67" s="444"/>
      <c r="FF67" s="444"/>
      <c r="FG67" s="444"/>
      <c r="FH67" s="444"/>
      <c r="FI67" s="444"/>
      <c r="FJ67" s="444"/>
      <c r="FK67" s="444"/>
      <c r="FL67" s="444"/>
      <c r="FM67" s="444"/>
      <c r="FN67" s="444"/>
      <c r="FO67" s="444"/>
      <c r="FP67" s="444"/>
      <c r="FQ67" s="444"/>
      <c r="FR67" s="444"/>
      <c r="FS67" s="444"/>
    </row>
    <row r="68" spans="1:175" s="421" customFormat="1" ht="15" x14ac:dyDescent="0.2">
      <c r="A68" s="439"/>
      <c r="B68" s="548"/>
      <c r="C68" s="515" t="s">
        <v>329</v>
      </c>
      <c r="D68" s="549" t="s">
        <v>24</v>
      </c>
      <c r="E68" s="550" t="s">
        <v>330</v>
      </c>
      <c r="F68" s="456"/>
      <c r="G68" s="454"/>
      <c r="H68" s="551"/>
      <c r="I68" s="552"/>
      <c r="J68" s="553"/>
      <c r="K68" s="444"/>
      <c r="L68" s="444"/>
      <c r="M68" s="444"/>
      <c r="N68" s="444"/>
      <c r="O68" s="444"/>
      <c r="P68" s="444"/>
      <c r="Q68" s="444"/>
      <c r="R68" s="444"/>
      <c r="S68" s="444"/>
      <c r="T68" s="444"/>
      <c r="U68" s="444"/>
      <c r="V68" s="444"/>
      <c r="W68" s="444"/>
      <c r="X68" s="444"/>
      <c r="Y68" s="444"/>
      <c r="Z68" s="444"/>
      <c r="AA68" s="444"/>
      <c r="AB68" s="444"/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444"/>
      <c r="BH68" s="444"/>
      <c r="BI68" s="444"/>
      <c r="BJ68" s="444"/>
      <c r="BK68" s="444"/>
      <c r="BL68" s="444"/>
      <c r="BM68" s="444"/>
      <c r="BN68" s="444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  <c r="CV68" s="444"/>
      <c r="CW68" s="444"/>
      <c r="CX68" s="444"/>
      <c r="CY68" s="444"/>
      <c r="CZ68" s="444"/>
      <c r="DA68" s="444"/>
      <c r="DB68" s="444"/>
      <c r="DC68" s="444"/>
      <c r="DD68" s="444"/>
      <c r="DE68" s="444"/>
      <c r="DF68" s="444"/>
      <c r="DG68" s="444"/>
      <c r="DH68" s="444"/>
      <c r="DI68" s="444"/>
      <c r="DJ68" s="444"/>
      <c r="DK68" s="444"/>
      <c r="DL68" s="444"/>
      <c r="DM68" s="444"/>
      <c r="DN68" s="444"/>
      <c r="DO68" s="444"/>
      <c r="DP68" s="444"/>
      <c r="DQ68" s="444"/>
      <c r="DR68" s="444"/>
      <c r="DS68" s="444"/>
      <c r="DT68" s="444"/>
      <c r="DU68" s="444"/>
      <c r="DV68" s="444"/>
      <c r="DW68" s="444"/>
      <c r="DX68" s="444"/>
      <c r="DY68" s="444"/>
      <c r="DZ68" s="444"/>
      <c r="EA68" s="444"/>
      <c r="EB68" s="444"/>
      <c r="EC68" s="444"/>
      <c r="ED68" s="444"/>
      <c r="EE68" s="444"/>
      <c r="EF68" s="444"/>
      <c r="EG68" s="444"/>
      <c r="EH68" s="444"/>
      <c r="EI68" s="444"/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4"/>
      <c r="FA68" s="444"/>
      <c r="FB68" s="444"/>
      <c r="FC68" s="444"/>
      <c r="FD68" s="444"/>
      <c r="FE68" s="444"/>
      <c r="FF68" s="444"/>
      <c r="FG68" s="444"/>
      <c r="FH68" s="444"/>
      <c r="FI68" s="444"/>
      <c r="FJ68" s="444"/>
      <c r="FK68" s="444"/>
      <c r="FL68" s="444"/>
      <c r="FM68" s="444"/>
      <c r="FN68" s="444"/>
      <c r="FO68" s="444"/>
      <c r="FP68" s="444"/>
      <c r="FQ68" s="444"/>
      <c r="FR68" s="444"/>
      <c r="FS68" s="444"/>
    </row>
    <row r="69" spans="1:175" s="439" customFormat="1" ht="15" x14ac:dyDescent="0.2">
      <c r="A69" s="421"/>
      <c r="B69" s="548"/>
      <c r="C69" s="554"/>
      <c r="D69" s="549"/>
      <c r="E69" s="550"/>
      <c r="F69" s="456"/>
      <c r="G69" s="454"/>
      <c r="H69" s="551"/>
      <c r="I69" s="546"/>
      <c r="J69" s="529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  <c r="AC69" s="438"/>
      <c r="AD69" s="438"/>
      <c r="AE69" s="438"/>
      <c r="AF69" s="438"/>
      <c r="AG69" s="438"/>
      <c r="AH69" s="438"/>
      <c r="AI69" s="438"/>
      <c r="AJ69" s="438"/>
      <c r="AK69" s="438"/>
      <c r="AL69" s="438"/>
      <c r="AM69" s="438"/>
      <c r="AN69" s="438"/>
      <c r="AO69" s="438"/>
      <c r="AP69" s="438"/>
      <c r="AQ69" s="438"/>
      <c r="AR69" s="438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438"/>
      <c r="CA69" s="438"/>
      <c r="CB69" s="438"/>
      <c r="CC69" s="438"/>
      <c r="CD69" s="438"/>
      <c r="CE69" s="438"/>
      <c r="CF69" s="438"/>
      <c r="CG69" s="438"/>
      <c r="CH69" s="438"/>
      <c r="CI69" s="438"/>
      <c r="CJ69" s="438"/>
      <c r="CK69" s="438"/>
      <c r="CL69" s="438"/>
      <c r="CM69" s="438"/>
      <c r="CN69" s="438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38"/>
      <c r="DT69" s="43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8"/>
      <c r="EL69" s="438"/>
      <c r="EM69" s="438"/>
      <c r="EN69" s="438"/>
      <c r="EO69" s="438"/>
      <c r="EP69" s="438"/>
      <c r="EQ69" s="438"/>
      <c r="ER69" s="438"/>
      <c r="ES69" s="438"/>
      <c r="ET69" s="438"/>
      <c r="EU69" s="438"/>
      <c r="EV69" s="438"/>
      <c r="EW69" s="438"/>
      <c r="EX69" s="438"/>
      <c r="EY69" s="438"/>
      <c r="EZ69" s="438"/>
      <c r="FA69" s="438"/>
      <c r="FB69" s="438"/>
      <c r="FC69" s="438"/>
      <c r="FD69" s="438"/>
      <c r="FE69" s="438"/>
      <c r="FF69" s="438"/>
      <c r="FG69" s="438"/>
      <c r="FH69" s="438"/>
      <c r="FI69" s="438"/>
      <c r="FJ69" s="438"/>
      <c r="FK69" s="438"/>
      <c r="FL69" s="438"/>
      <c r="FM69" s="438"/>
      <c r="FN69" s="438"/>
      <c r="FO69" s="438"/>
      <c r="FP69" s="438"/>
      <c r="FQ69" s="438"/>
      <c r="FR69" s="438"/>
      <c r="FS69" s="438"/>
    </row>
    <row r="70" spans="1:175" s="439" customFormat="1" x14ac:dyDescent="0.2">
      <c r="B70" s="547"/>
      <c r="C70" s="515">
        <v>6.3</v>
      </c>
      <c r="D70" s="454"/>
      <c r="E70" s="537" t="s">
        <v>331</v>
      </c>
      <c r="F70" s="456"/>
      <c r="G70" s="456"/>
      <c r="H70" s="497"/>
      <c r="I70" s="458"/>
      <c r="J70" s="529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  <c r="AC70" s="438"/>
      <c r="AD70" s="438"/>
      <c r="AE70" s="438"/>
      <c r="AF70" s="438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  <c r="AV70" s="438"/>
      <c r="AW70" s="438"/>
      <c r="AX70" s="438"/>
      <c r="AY70" s="438"/>
      <c r="AZ70" s="438"/>
      <c r="BA70" s="438"/>
      <c r="BB70" s="438"/>
      <c r="BC70" s="438"/>
      <c r="BD70" s="438"/>
      <c r="BE70" s="438"/>
      <c r="BF70" s="438"/>
      <c r="BG70" s="438"/>
      <c r="BH70" s="438"/>
      <c r="BI70" s="438"/>
      <c r="BJ70" s="438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  <c r="BX70" s="438"/>
      <c r="BY70" s="438"/>
      <c r="BZ70" s="438"/>
      <c r="CA70" s="438"/>
      <c r="CB70" s="438"/>
      <c r="CC70" s="438"/>
      <c r="CD70" s="438"/>
      <c r="CE70" s="438"/>
      <c r="CF70" s="438"/>
      <c r="CG70" s="438"/>
      <c r="CH70" s="438"/>
      <c r="CI70" s="438"/>
      <c r="CJ70" s="438"/>
      <c r="CK70" s="438"/>
      <c r="CL70" s="438"/>
      <c r="CM70" s="438"/>
      <c r="CN70" s="438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38"/>
      <c r="DT70" s="43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8"/>
      <c r="EL70" s="438"/>
      <c r="EM70" s="438"/>
      <c r="EN70" s="438"/>
      <c r="EO70" s="438"/>
      <c r="EP70" s="438"/>
      <c r="EQ70" s="438"/>
      <c r="ER70" s="438"/>
      <c r="ES70" s="438"/>
      <c r="ET70" s="438"/>
      <c r="EU70" s="438"/>
      <c r="EV70" s="438"/>
      <c r="EW70" s="438"/>
      <c r="EX70" s="438"/>
      <c r="EY70" s="438"/>
      <c r="EZ70" s="438"/>
      <c r="FA70" s="438"/>
      <c r="FB70" s="438"/>
      <c r="FC70" s="438"/>
      <c r="FD70" s="438"/>
      <c r="FE70" s="438"/>
      <c r="FF70" s="438"/>
      <c r="FG70" s="438"/>
      <c r="FH70" s="438"/>
      <c r="FI70" s="438"/>
      <c r="FJ70" s="438"/>
      <c r="FK70" s="438"/>
      <c r="FL70" s="438"/>
      <c r="FM70" s="438"/>
      <c r="FN70" s="438"/>
      <c r="FO70" s="438"/>
      <c r="FP70" s="438"/>
      <c r="FQ70" s="438"/>
      <c r="FR70" s="438"/>
      <c r="FS70" s="438"/>
    </row>
    <row r="71" spans="1:175" s="421" customFormat="1" x14ac:dyDescent="0.2">
      <c r="A71" s="439"/>
      <c r="B71" s="452"/>
      <c r="C71" s="453"/>
      <c r="D71" s="462"/>
      <c r="E71" s="555"/>
      <c r="F71" s="462"/>
      <c r="G71" s="556"/>
      <c r="H71" s="497"/>
      <c r="I71" s="458"/>
      <c r="J71" s="553"/>
      <c r="K71" s="444"/>
      <c r="L71" s="444"/>
      <c r="M71" s="444"/>
      <c r="N71" s="444"/>
      <c r="O71" s="444"/>
      <c r="P71" s="444"/>
      <c r="Q71" s="444"/>
      <c r="R71" s="444"/>
      <c r="S71" s="444"/>
      <c r="T71" s="444"/>
      <c r="U71" s="444"/>
      <c r="V71" s="444"/>
      <c r="W71" s="444"/>
      <c r="X71" s="444"/>
      <c r="Y71" s="444"/>
      <c r="Z71" s="444"/>
      <c r="AA71" s="444"/>
      <c r="AB71" s="444"/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44"/>
      <c r="AQ71" s="444"/>
      <c r="AR71" s="444"/>
      <c r="AS71" s="444"/>
      <c r="AT71" s="444"/>
      <c r="AU71" s="444"/>
      <c r="AV71" s="444"/>
      <c r="AW71" s="444"/>
      <c r="AX71" s="444"/>
      <c r="AY71" s="444"/>
      <c r="AZ71" s="444"/>
      <c r="BA71" s="444"/>
      <c r="BB71" s="444"/>
      <c r="BC71" s="444"/>
      <c r="BD71" s="444"/>
      <c r="BE71" s="444"/>
      <c r="BF71" s="444"/>
      <c r="BG71" s="444"/>
      <c r="BH71" s="444"/>
      <c r="BI71" s="444"/>
      <c r="BJ71" s="444"/>
      <c r="BK71" s="444"/>
      <c r="BL71" s="444"/>
      <c r="BM71" s="444"/>
      <c r="BN71" s="444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  <c r="CV71" s="444"/>
      <c r="CW71" s="444"/>
      <c r="CX71" s="444"/>
      <c r="CY71" s="444"/>
      <c r="CZ71" s="444"/>
      <c r="DA71" s="444"/>
      <c r="DB71" s="444"/>
      <c r="DC71" s="444"/>
      <c r="DD71" s="444"/>
      <c r="DE71" s="444"/>
      <c r="DF71" s="444"/>
      <c r="DG71" s="444"/>
      <c r="DH71" s="444"/>
      <c r="DI71" s="444"/>
      <c r="DJ71" s="444"/>
      <c r="DK71" s="444"/>
      <c r="DL71" s="444"/>
      <c r="DM71" s="444"/>
      <c r="DN71" s="444"/>
      <c r="DO71" s="444"/>
      <c r="DP71" s="444"/>
      <c r="DQ71" s="444"/>
      <c r="DR71" s="444"/>
      <c r="DS71" s="444"/>
      <c r="DT71" s="444"/>
      <c r="DU71" s="444"/>
      <c r="DV71" s="444"/>
      <c r="DW71" s="444"/>
      <c r="DX71" s="444"/>
      <c r="DY71" s="444"/>
      <c r="DZ71" s="444"/>
      <c r="EA71" s="444"/>
      <c r="EB71" s="444"/>
      <c r="EC71" s="444"/>
      <c r="ED71" s="444"/>
      <c r="EE71" s="444"/>
      <c r="EF71" s="444"/>
      <c r="EG71" s="444"/>
      <c r="EH71" s="444"/>
      <c r="EI71" s="444"/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4"/>
      <c r="FA71" s="444"/>
      <c r="FB71" s="444"/>
      <c r="FC71" s="444"/>
      <c r="FD71" s="444"/>
      <c r="FE71" s="444"/>
      <c r="FF71" s="444"/>
      <c r="FG71" s="444"/>
      <c r="FH71" s="444"/>
      <c r="FI71" s="444"/>
      <c r="FJ71" s="444"/>
      <c r="FK71" s="444"/>
      <c r="FL71" s="444"/>
      <c r="FM71" s="444"/>
      <c r="FN71" s="444"/>
      <c r="FO71" s="444"/>
      <c r="FP71" s="444"/>
      <c r="FQ71" s="444"/>
      <c r="FR71" s="444"/>
      <c r="FS71" s="444"/>
    </row>
    <row r="72" spans="1:175" s="421" customFormat="1" x14ac:dyDescent="0.2">
      <c r="A72" s="439"/>
      <c r="B72" s="452"/>
      <c r="C72" s="453" t="s">
        <v>332</v>
      </c>
      <c r="D72" s="462" t="s">
        <v>24</v>
      </c>
      <c r="E72" s="555" t="s">
        <v>333</v>
      </c>
      <c r="F72" s="462"/>
      <c r="G72" s="556"/>
      <c r="H72" s="497"/>
      <c r="I72" s="458"/>
      <c r="J72" s="553"/>
      <c r="K72" s="444"/>
      <c r="L72" s="444"/>
      <c r="M72" s="444"/>
      <c r="N72" s="444"/>
      <c r="O72" s="444"/>
      <c r="P72" s="444"/>
      <c r="Q72" s="444"/>
      <c r="R72" s="444"/>
      <c r="S72" s="444"/>
      <c r="T72" s="444"/>
      <c r="U72" s="444"/>
      <c r="V72" s="444"/>
      <c r="W72" s="444"/>
      <c r="X72" s="444"/>
      <c r="Y72" s="444"/>
      <c r="Z72" s="444"/>
      <c r="AA72" s="444"/>
      <c r="AB72" s="444"/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444"/>
      <c r="AZ72" s="444"/>
      <c r="BA72" s="444"/>
      <c r="BB72" s="444"/>
      <c r="BC72" s="444"/>
      <c r="BD72" s="444"/>
      <c r="BE72" s="444"/>
      <c r="BF72" s="444"/>
      <c r="BG72" s="444"/>
      <c r="BH72" s="444"/>
      <c r="BI72" s="444"/>
      <c r="BJ72" s="444"/>
      <c r="BK72" s="444"/>
      <c r="BL72" s="444"/>
      <c r="BM72" s="444"/>
      <c r="BN72" s="444"/>
      <c r="BO72" s="444"/>
      <c r="BP72" s="444"/>
      <c r="BQ72" s="444"/>
      <c r="BR72" s="444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  <c r="CV72" s="444"/>
      <c r="CW72" s="444"/>
      <c r="CX72" s="444"/>
      <c r="CY72" s="444"/>
      <c r="CZ72" s="444"/>
      <c r="DA72" s="444"/>
      <c r="DB72" s="444"/>
      <c r="DC72" s="444"/>
      <c r="DD72" s="444"/>
      <c r="DE72" s="444"/>
      <c r="DF72" s="444"/>
      <c r="DG72" s="444"/>
      <c r="DH72" s="444"/>
      <c r="DI72" s="444"/>
      <c r="DJ72" s="444"/>
      <c r="DK72" s="444"/>
      <c r="DL72" s="444"/>
      <c r="DM72" s="444"/>
      <c r="DN72" s="444"/>
      <c r="DO72" s="444"/>
      <c r="DP72" s="444"/>
      <c r="DQ72" s="444"/>
      <c r="DR72" s="444"/>
      <c r="DS72" s="444"/>
      <c r="DT72" s="444"/>
      <c r="DU72" s="444"/>
      <c r="DV72" s="444"/>
      <c r="DW72" s="444"/>
      <c r="DX72" s="444"/>
      <c r="DY72" s="444"/>
      <c r="DZ72" s="444"/>
      <c r="EA72" s="444"/>
      <c r="EB72" s="444"/>
      <c r="EC72" s="444"/>
      <c r="ED72" s="444"/>
      <c r="EE72" s="444"/>
      <c r="EF72" s="444"/>
      <c r="EG72" s="444"/>
      <c r="EH72" s="444"/>
      <c r="EI72" s="444"/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4"/>
      <c r="FA72" s="444"/>
      <c r="FB72" s="444"/>
      <c r="FC72" s="444"/>
      <c r="FD72" s="444"/>
      <c r="FE72" s="444"/>
      <c r="FF72" s="444"/>
      <c r="FG72" s="444"/>
      <c r="FH72" s="444"/>
      <c r="FI72" s="444"/>
      <c r="FJ72" s="444"/>
      <c r="FK72" s="444"/>
      <c r="FL72" s="444"/>
      <c r="FM72" s="444"/>
      <c r="FN72" s="444"/>
      <c r="FO72" s="444"/>
      <c r="FP72" s="444"/>
      <c r="FQ72" s="444"/>
      <c r="FR72" s="444"/>
      <c r="FS72" s="444"/>
    </row>
    <row r="73" spans="1:175" s="439" customFormat="1" x14ac:dyDescent="0.2">
      <c r="B73" s="452"/>
      <c r="C73" s="453" t="s">
        <v>334</v>
      </c>
      <c r="D73" s="462" t="s">
        <v>24</v>
      </c>
      <c r="E73" s="555" t="s">
        <v>335</v>
      </c>
      <c r="F73" s="462" t="s">
        <v>18</v>
      </c>
      <c r="G73" s="556"/>
      <c r="H73" s="497"/>
      <c r="I73" s="458"/>
      <c r="J73" s="529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  <c r="AA73" s="438"/>
      <c r="AB73" s="438"/>
      <c r="AC73" s="438"/>
      <c r="AD73" s="438"/>
      <c r="AE73" s="438"/>
      <c r="AF73" s="438"/>
      <c r="AG73" s="438"/>
      <c r="AH73" s="438"/>
      <c r="AI73" s="438"/>
      <c r="AJ73" s="438"/>
      <c r="AK73" s="438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38"/>
      <c r="BF73" s="438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  <c r="BX73" s="438"/>
      <c r="BY73" s="438"/>
      <c r="BZ73" s="438"/>
      <c r="CA73" s="438"/>
      <c r="CB73" s="438"/>
      <c r="CC73" s="438"/>
      <c r="CD73" s="438"/>
      <c r="CE73" s="438"/>
      <c r="CF73" s="438"/>
      <c r="CG73" s="438"/>
      <c r="CH73" s="438"/>
      <c r="CI73" s="438"/>
      <c r="CJ73" s="438"/>
      <c r="CK73" s="438"/>
      <c r="CL73" s="438"/>
      <c r="CM73" s="438"/>
      <c r="CN73" s="438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38"/>
      <c r="DT73" s="43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8"/>
      <c r="EL73" s="438"/>
      <c r="EM73" s="438"/>
      <c r="EN73" s="438"/>
      <c r="EO73" s="438"/>
      <c r="EP73" s="438"/>
      <c r="EQ73" s="438"/>
      <c r="ER73" s="438"/>
      <c r="ES73" s="438"/>
      <c r="ET73" s="438"/>
      <c r="EU73" s="438"/>
      <c r="EV73" s="438"/>
      <c r="EW73" s="438"/>
      <c r="EX73" s="438"/>
      <c r="EY73" s="438"/>
      <c r="EZ73" s="438"/>
      <c r="FA73" s="438"/>
      <c r="FB73" s="438"/>
      <c r="FC73" s="438"/>
      <c r="FD73" s="438"/>
      <c r="FE73" s="438"/>
      <c r="FF73" s="438"/>
      <c r="FG73" s="438"/>
      <c r="FH73" s="438"/>
      <c r="FI73" s="438"/>
      <c r="FJ73" s="438"/>
      <c r="FK73" s="438"/>
      <c r="FL73" s="438"/>
      <c r="FM73" s="438"/>
      <c r="FN73" s="438"/>
      <c r="FO73" s="438"/>
      <c r="FP73" s="438"/>
      <c r="FQ73" s="438"/>
      <c r="FR73" s="438"/>
      <c r="FS73" s="438"/>
    </row>
    <row r="74" spans="1:175" s="439" customFormat="1" x14ac:dyDescent="0.2">
      <c r="B74" s="452"/>
      <c r="C74" s="453" t="s">
        <v>336</v>
      </c>
      <c r="D74" s="462" t="s">
        <v>24</v>
      </c>
      <c r="E74" s="555" t="s">
        <v>337</v>
      </c>
      <c r="F74" s="462"/>
      <c r="G74" s="556"/>
      <c r="H74" s="497"/>
      <c r="I74" s="458"/>
      <c r="J74" s="529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  <c r="AF74" s="438"/>
      <c r="AG74" s="438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  <c r="EQ74" s="438"/>
      <c r="ER74" s="438"/>
      <c r="ES74" s="438"/>
      <c r="ET74" s="438"/>
      <c r="EU74" s="438"/>
      <c r="EV74" s="438"/>
      <c r="EW74" s="438"/>
      <c r="EX74" s="438"/>
      <c r="EY74" s="438"/>
      <c r="EZ74" s="438"/>
      <c r="FA74" s="438"/>
      <c r="FB74" s="438"/>
      <c r="FC74" s="438"/>
      <c r="FD74" s="438"/>
      <c r="FE74" s="438"/>
      <c r="FF74" s="438"/>
      <c r="FG74" s="438"/>
      <c r="FH74" s="438"/>
      <c r="FI74" s="438"/>
      <c r="FJ74" s="438"/>
      <c r="FK74" s="438"/>
      <c r="FL74" s="438"/>
      <c r="FM74" s="438"/>
      <c r="FN74" s="438"/>
      <c r="FO74" s="438"/>
      <c r="FP74" s="438"/>
      <c r="FQ74" s="438"/>
      <c r="FR74" s="438"/>
      <c r="FS74" s="438"/>
    </row>
    <row r="75" spans="1:175" s="439" customFormat="1" x14ac:dyDescent="0.2">
      <c r="B75" s="452"/>
      <c r="C75" s="453" t="s">
        <v>338</v>
      </c>
      <c r="D75" s="454" t="s">
        <v>24</v>
      </c>
      <c r="E75" s="555" t="s">
        <v>339</v>
      </c>
      <c r="F75" s="462" t="s">
        <v>18</v>
      </c>
      <c r="G75" s="556"/>
      <c r="H75" s="497"/>
      <c r="I75" s="458"/>
      <c r="J75" s="529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438"/>
      <c r="CA75" s="438"/>
      <c r="CB75" s="438"/>
      <c r="CC75" s="438"/>
      <c r="CD75" s="438"/>
      <c r="CE75" s="438"/>
      <c r="CF75" s="438"/>
      <c r="CG75" s="438"/>
      <c r="CH75" s="438"/>
      <c r="CI75" s="438"/>
      <c r="CJ75" s="438"/>
      <c r="CK75" s="438"/>
      <c r="CL75" s="438"/>
      <c r="CM75" s="438"/>
      <c r="CN75" s="438"/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  <c r="EQ75" s="438"/>
      <c r="ER75" s="438"/>
      <c r="ES75" s="438"/>
      <c r="ET75" s="438"/>
      <c r="EU75" s="438"/>
      <c r="EV75" s="438"/>
      <c r="EW75" s="438"/>
      <c r="EX75" s="438"/>
      <c r="EY75" s="438"/>
      <c r="EZ75" s="438"/>
      <c r="FA75" s="438"/>
      <c r="FB75" s="438"/>
      <c r="FC75" s="438"/>
      <c r="FD75" s="438"/>
      <c r="FE75" s="438"/>
      <c r="FF75" s="438"/>
      <c r="FG75" s="438"/>
      <c r="FH75" s="438"/>
      <c r="FI75" s="438"/>
      <c r="FJ75" s="438"/>
      <c r="FK75" s="438"/>
      <c r="FL75" s="438"/>
      <c r="FM75" s="438"/>
      <c r="FN75" s="438"/>
      <c r="FO75" s="438"/>
      <c r="FP75" s="438"/>
      <c r="FQ75" s="438"/>
      <c r="FR75" s="438"/>
      <c r="FS75" s="438"/>
    </row>
    <row r="76" spans="1:175" s="439" customFormat="1" x14ac:dyDescent="0.2">
      <c r="B76" s="452"/>
      <c r="C76" s="453" t="s">
        <v>340</v>
      </c>
      <c r="D76" s="454" t="s">
        <v>24</v>
      </c>
      <c r="E76" s="555" t="s">
        <v>341</v>
      </c>
      <c r="F76" s="462" t="s">
        <v>18</v>
      </c>
      <c r="G76" s="556"/>
      <c r="H76" s="497"/>
      <c r="I76" s="458"/>
      <c r="J76" s="529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438"/>
      <c r="AD76" s="438"/>
      <c r="AE76" s="438"/>
      <c r="AF76" s="438"/>
      <c r="AG76" s="438"/>
      <c r="AH76" s="438"/>
      <c r="AI76" s="438"/>
      <c r="AJ76" s="438"/>
      <c r="AK76" s="438"/>
      <c r="AL76" s="438"/>
      <c r="AM76" s="438"/>
      <c r="AN76" s="438"/>
      <c r="AO76" s="438"/>
      <c r="AP76" s="438"/>
      <c r="AQ76" s="438"/>
      <c r="AR76" s="438"/>
      <c r="AS76" s="438"/>
      <c r="AT76" s="438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  <c r="BW76" s="438"/>
      <c r="BX76" s="438"/>
      <c r="BY76" s="438"/>
      <c r="BZ76" s="438"/>
      <c r="CA76" s="438"/>
      <c r="CB76" s="438"/>
      <c r="CC76" s="438"/>
      <c r="CD76" s="438"/>
      <c r="CE76" s="438"/>
      <c r="CF76" s="438"/>
      <c r="CG76" s="438"/>
      <c r="CH76" s="438"/>
      <c r="CI76" s="438"/>
      <c r="CJ76" s="438"/>
      <c r="CK76" s="438"/>
      <c r="CL76" s="438"/>
      <c r="CM76" s="438"/>
      <c r="CN76" s="438"/>
      <c r="CO76" s="438"/>
      <c r="CP76" s="438"/>
      <c r="CQ76" s="438"/>
      <c r="CR76" s="43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  <c r="EQ76" s="438"/>
      <c r="ER76" s="438"/>
      <c r="ES76" s="438"/>
      <c r="ET76" s="438"/>
      <c r="EU76" s="438"/>
      <c r="EV76" s="438"/>
      <c r="EW76" s="438"/>
      <c r="EX76" s="438"/>
      <c r="EY76" s="438"/>
      <c r="EZ76" s="438"/>
      <c r="FA76" s="438"/>
      <c r="FB76" s="438"/>
      <c r="FC76" s="438"/>
      <c r="FD76" s="438"/>
      <c r="FE76" s="438"/>
      <c r="FF76" s="438"/>
      <c r="FG76" s="438"/>
      <c r="FH76" s="438"/>
      <c r="FI76" s="438"/>
      <c r="FJ76" s="438"/>
      <c r="FK76" s="438"/>
      <c r="FL76" s="438"/>
      <c r="FM76" s="438"/>
      <c r="FN76" s="438"/>
      <c r="FO76" s="438"/>
      <c r="FP76" s="438"/>
      <c r="FQ76" s="438"/>
      <c r="FR76" s="438"/>
      <c r="FS76" s="438"/>
    </row>
    <row r="77" spans="1:175" s="439" customFormat="1" x14ac:dyDescent="0.2">
      <c r="B77" s="452"/>
      <c r="C77" s="453" t="s">
        <v>342</v>
      </c>
      <c r="D77" s="454" t="s">
        <v>24</v>
      </c>
      <c r="E77" s="555" t="s">
        <v>343</v>
      </c>
      <c r="F77" s="462" t="s">
        <v>18</v>
      </c>
      <c r="G77" s="556"/>
      <c r="H77" s="497"/>
      <c r="I77" s="458"/>
      <c r="J77" s="529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  <c r="AF77" s="438"/>
      <c r="AG77" s="438"/>
      <c r="AH77" s="438"/>
      <c r="AI77" s="438"/>
      <c r="AJ77" s="438"/>
      <c r="AK77" s="438"/>
      <c r="AL77" s="438"/>
      <c r="AM77" s="438"/>
      <c r="AN77" s="438"/>
      <c r="AO77" s="438"/>
      <c r="AP77" s="438"/>
      <c r="AQ77" s="438"/>
      <c r="AR77" s="438"/>
      <c r="AS77" s="438"/>
      <c r="AT77" s="438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38"/>
      <c r="BF77" s="438"/>
      <c r="BG77" s="438"/>
      <c r="BH77" s="438"/>
      <c r="BI77" s="438"/>
      <c r="BJ77" s="438"/>
      <c r="BK77" s="438"/>
      <c r="BL77" s="438"/>
      <c r="BM77" s="438"/>
      <c r="BN77" s="438"/>
      <c r="BO77" s="438"/>
      <c r="BP77" s="438"/>
      <c r="BQ77" s="438"/>
      <c r="BR77" s="438"/>
      <c r="BS77" s="438"/>
      <c r="BT77" s="438"/>
      <c r="BU77" s="438"/>
      <c r="BV77" s="438"/>
      <c r="BW77" s="438"/>
      <c r="BX77" s="438"/>
      <c r="BY77" s="438"/>
      <c r="BZ77" s="438"/>
      <c r="CA77" s="438"/>
      <c r="CB77" s="438"/>
      <c r="CC77" s="438"/>
      <c r="CD77" s="438"/>
      <c r="CE77" s="438"/>
      <c r="CF77" s="438"/>
      <c r="CG77" s="438"/>
      <c r="CH77" s="438"/>
      <c r="CI77" s="438"/>
      <c r="CJ77" s="438"/>
      <c r="CK77" s="438"/>
      <c r="CL77" s="438"/>
      <c r="CM77" s="438"/>
      <c r="CN77" s="438"/>
      <c r="CO77" s="438"/>
      <c r="CP77" s="438"/>
      <c r="CQ77" s="438"/>
      <c r="CR77" s="43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  <c r="EQ77" s="438"/>
      <c r="ER77" s="438"/>
      <c r="ES77" s="438"/>
      <c r="ET77" s="438"/>
      <c r="EU77" s="438"/>
      <c r="EV77" s="438"/>
      <c r="EW77" s="438"/>
      <c r="EX77" s="438"/>
      <c r="EY77" s="438"/>
      <c r="EZ77" s="438"/>
      <c r="FA77" s="438"/>
      <c r="FB77" s="438"/>
      <c r="FC77" s="438"/>
      <c r="FD77" s="438"/>
      <c r="FE77" s="438"/>
      <c r="FF77" s="438"/>
      <c r="FG77" s="438"/>
      <c r="FH77" s="438"/>
      <c r="FI77" s="438"/>
      <c r="FJ77" s="438"/>
      <c r="FK77" s="438"/>
      <c r="FL77" s="438"/>
      <c r="FM77" s="438"/>
      <c r="FN77" s="438"/>
      <c r="FO77" s="438"/>
      <c r="FP77" s="438"/>
      <c r="FQ77" s="438"/>
      <c r="FR77" s="438"/>
      <c r="FS77" s="438"/>
    </row>
    <row r="78" spans="1:175" s="439" customFormat="1" x14ac:dyDescent="0.2">
      <c r="B78" s="452"/>
      <c r="C78" s="453" t="s">
        <v>344</v>
      </c>
      <c r="D78" s="454" t="s">
        <v>24</v>
      </c>
      <c r="E78" s="555" t="s">
        <v>345</v>
      </c>
      <c r="F78" s="462" t="s">
        <v>18</v>
      </c>
      <c r="G78" s="556"/>
      <c r="H78" s="497"/>
      <c r="I78" s="458"/>
      <c r="J78" s="529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38"/>
      <c r="AE78" s="438"/>
      <c r="AF78" s="438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  <c r="BW78" s="438"/>
      <c r="BX78" s="438"/>
      <c r="BY78" s="438"/>
      <c r="BZ78" s="438"/>
      <c r="CA78" s="438"/>
      <c r="CB78" s="438"/>
      <c r="CC78" s="438"/>
      <c r="CD78" s="438"/>
      <c r="CE78" s="438"/>
      <c r="CF78" s="438"/>
      <c r="CG78" s="438"/>
      <c r="CH78" s="438"/>
      <c r="CI78" s="438"/>
      <c r="CJ78" s="438"/>
      <c r="CK78" s="438"/>
      <c r="CL78" s="438"/>
      <c r="CM78" s="438"/>
      <c r="CN78" s="438"/>
      <c r="CO78" s="438"/>
      <c r="CP78" s="438"/>
      <c r="CQ78" s="438"/>
      <c r="CR78" s="43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  <c r="EQ78" s="438"/>
      <c r="ER78" s="438"/>
      <c r="ES78" s="438"/>
      <c r="ET78" s="438"/>
      <c r="EU78" s="438"/>
      <c r="EV78" s="438"/>
      <c r="EW78" s="438"/>
      <c r="EX78" s="438"/>
      <c r="EY78" s="438"/>
      <c r="EZ78" s="438"/>
      <c r="FA78" s="438"/>
      <c r="FB78" s="438"/>
      <c r="FC78" s="438"/>
      <c r="FD78" s="438"/>
      <c r="FE78" s="438"/>
      <c r="FF78" s="438"/>
      <c r="FG78" s="438"/>
      <c r="FH78" s="438"/>
      <c r="FI78" s="438"/>
      <c r="FJ78" s="438"/>
      <c r="FK78" s="438"/>
      <c r="FL78" s="438"/>
      <c r="FM78" s="438"/>
      <c r="FN78" s="438"/>
      <c r="FO78" s="438"/>
      <c r="FP78" s="438"/>
      <c r="FQ78" s="438"/>
      <c r="FR78" s="438"/>
      <c r="FS78" s="438"/>
    </row>
    <row r="79" spans="1:175" s="439" customFormat="1" x14ac:dyDescent="0.2">
      <c r="B79" s="452"/>
      <c r="C79" s="453" t="s">
        <v>346</v>
      </c>
      <c r="D79" s="454" t="s">
        <v>24</v>
      </c>
      <c r="E79" s="555" t="s">
        <v>347</v>
      </c>
      <c r="F79" s="462" t="s">
        <v>18</v>
      </c>
      <c r="G79" s="556"/>
      <c r="H79" s="497"/>
      <c r="I79" s="458"/>
      <c r="J79" s="529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8"/>
      <c r="AC79" s="438"/>
      <c r="AD79" s="438"/>
      <c r="AE79" s="438"/>
      <c r="AF79" s="438"/>
      <c r="AG79" s="438"/>
      <c r="AH79" s="438"/>
      <c r="AI79" s="438"/>
      <c r="AJ79" s="438"/>
      <c r="AK79" s="438"/>
      <c r="AL79" s="438"/>
      <c r="AM79" s="438"/>
      <c r="AN79" s="438"/>
      <c r="AO79" s="438"/>
      <c r="AP79" s="438"/>
      <c r="AQ79" s="438"/>
      <c r="AR79" s="438"/>
      <c r="AS79" s="438"/>
      <c r="AT79" s="438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  <c r="BW79" s="438"/>
      <c r="BX79" s="438"/>
      <c r="BY79" s="438"/>
      <c r="BZ79" s="438"/>
      <c r="CA79" s="438"/>
      <c r="CB79" s="438"/>
      <c r="CC79" s="438"/>
      <c r="CD79" s="438"/>
      <c r="CE79" s="438"/>
      <c r="CF79" s="438"/>
      <c r="CG79" s="438"/>
      <c r="CH79" s="438"/>
      <c r="CI79" s="438"/>
      <c r="CJ79" s="438"/>
      <c r="CK79" s="438"/>
      <c r="CL79" s="438"/>
      <c r="CM79" s="438"/>
      <c r="CN79" s="438"/>
      <c r="CO79" s="438"/>
      <c r="CP79" s="438"/>
      <c r="CQ79" s="438"/>
      <c r="CR79" s="43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  <c r="EQ79" s="438"/>
      <c r="ER79" s="438"/>
      <c r="ES79" s="438"/>
      <c r="ET79" s="438"/>
      <c r="EU79" s="438"/>
      <c r="EV79" s="438"/>
      <c r="EW79" s="438"/>
      <c r="EX79" s="438"/>
      <c r="EY79" s="438"/>
      <c r="EZ79" s="438"/>
      <c r="FA79" s="438"/>
      <c r="FB79" s="438"/>
      <c r="FC79" s="438"/>
      <c r="FD79" s="438"/>
      <c r="FE79" s="438"/>
      <c r="FF79" s="438"/>
      <c r="FG79" s="438"/>
      <c r="FH79" s="438"/>
      <c r="FI79" s="438"/>
      <c r="FJ79" s="438"/>
      <c r="FK79" s="438"/>
      <c r="FL79" s="438"/>
      <c r="FM79" s="438"/>
      <c r="FN79" s="438"/>
      <c r="FO79" s="438"/>
      <c r="FP79" s="438"/>
      <c r="FQ79" s="438"/>
      <c r="FR79" s="438"/>
      <c r="FS79" s="438"/>
    </row>
    <row r="80" spans="1:175" s="421" customFormat="1" x14ac:dyDescent="0.2">
      <c r="A80" s="439"/>
      <c r="B80" s="452"/>
      <c r="C80" s="453" t="s">
        <v>348</v>
      </c>
      <c r="D80" s="454" t="s">
        <v>24</v>
      </c>
      <c r="E80" s="555" t="s">
        <v>349</v>
      </c>
      <c r="F80" s="462" t="s">
        <v>18</v>
      </c>
      <c r="G80" s="556"/>
      <c r="H80" s="497"/>
      <c r="I80" s="458"/>
      <c r="J80" s="553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4"/>
      <c r="Z80" s="444"/>
      <c r="AA80" s="444"/>
      <c r="AB80" s="444"/>
      <c r="AC80" s="444"/>
      <c r="AD80" s="444"/>
      <c r="AE80" s="444"/>
      <c r="AF80" s="444"/>
      <c r="AG80" s="444"/>
      <c r="AH80" s="444"/>
      <c r="AI80" s="444"/>
      <c r="AJ80" s="444"/>
      <c r="AK80" s="444"/>
      <c r="AL80" s="444"/>
      <c r="AM80" s="444"/>
      <c r="AN80" s="444"/>
      <c r="AO80" s="444"/>
      <c r="AP80" s="444"/>
      <c r="AQ80" s="444"/>
      <c r="AR80" s="444"/>
      <c r="AS80" s="444"/>
      <c r="AT80" s="444"/>
      <c r="AU80" s="444"/>
      <c r="AV80" s="444"/>
      <c r="AW80" s="444"/>
      <c r="AX80" s="444"/>
      <c r="AY80" s="444"/>
      <c r="AZ80" s="444"/>
      <c r="BA80" s="444"/>
      <c r="BB80" s="444"/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44"/>
      <c r="CV80" s="444"/>
      <c r="CW80" s="444"/>
      <c r="CX80" s="444"/>
      <c r="CY80" s="444"/>
      <c r="CZ80" s="444"/>
      <c r="DA80" s="444"/>
      <c r="DB80" s="444"/>
      <c r="DC80" s="444"/>
      <c r="DD80" s="444"/>
      <c r="DE80" s="444"/>
      <c r="DF80" s="444"/>
      <c r="DG80" s="444"/>
      <c r="DH80" s="444"/>
      <c r="DI80" s="444"/>
      <c r="DJ80" s="444"/>
      <c r="DK80" s="444"/>
      <c r="DL80" s="444"/>
      <c r="DM80" s="444"/>
      <c r="DN80" s="444"/>
      <c r="DO80" s="444"/>
      <c r="DP80" s="444"/>
      <c r="DQ80" s="444"/>
      <c r="DR80" s="444"/>
      <c r="DS80" s="444"/>
      <c r="DT80" s="444"/>
      <c r="DU80" s="444"/>
      <c r="DV80" s="444"/>
      <c r="DW80" s="444"/>
      <c r="DX80" s="444"/>
      <c r="DY80" s="444"/>
      <c r="DZ80" s="444"/>
      <c r="EA80" s="444"/>
      <c r="EB80" s="444"/>
      <c r="EC80" s="444"/>
      <c r="ED80" s="444"/>
      <c r="EE80" s="444"/>
      <c r="EF80" s="444"/>
      <c r="EG80" s="444"/>
      <c r="EH80" s="444"/>
      <c r="EI80" s="444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4"/>
      <c r="FA80" s="444"/>
      <c r="FB80" s="444"/>
      <c r="FC80" s="444"/>
      <c r="FD80" s="444"/>
      <c r="FE80" s="444"/>
      <c r="FF80" s="444"/>
      <c r="FG80" s="444"/>
      <c r="FH80" s="444"/>
      <c r="FI80" s="444"/>
      <c r="FJ80" s="444"/>
      <c r="FK80" s="444"/>
      <c r="FL80" s="444"/>
      <c r="FM80" s="444"/>
      <c r="FN80" s="444"/>
      <c r="FO80" s="444"/>
      <c r="FP80" s="444"/>
      <c r="FQ80" s="444"/>
      <c r="FR80" s="444"/>
      <c r="FS80" s="444"/>
    </row>
    <row r="81" spans="1:175" s="421" customFormat="1" x14ac:dyDescent="0.2">
      <c r="A81" s="439"/>
      <c r="B81" s="452"/>
      <c r="C81" s="453" t="s">
        <v>350</v>
      </c>
      <c r="D81" s="454" t="s">
        <v>24</v>
      </c>
      <c r="E81" s="555" t="s">
        <v>351</v>
      </c>
      <c r="F81" s="462" t="s">
        <v>18</v>
      </c>
      <c r="G81" s="556"/>
      <c r="H81" s="497"/>
      <c r="I81" s="458"/>
      <c r="J81" s="553"/>
      <c r="K81" s="444"/>
      <c r="L81" s="444"/>
      <c r="M81" s="444"/>
      <c r="N81" s="444"/>
      <c r="O81" s="444"/>
      <c r="P81" s="444"/>
      <c r="Q81" s="444"/>
      <c r="R81" s="444"/>
      <c r="S81" s="444"/>
      <c r="T81" s="444"/>
      <c r="U81" s="444"/>
      <c r="V81" s="444"/>
      <c r="W81" s="444"/>
      <c r="X81" s="444"/>
      <c r="Y81" s="444"/>
      <c r="Z81" s="444"/>
      <c r="AA81" s="444"/>
      <c r="AB81" s="444"/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  <c r="EG81" s="444"/>
      <c r="EH81" s="444"/>
      <c r="EI81" s="444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4"/>
      <c r="FA81" s="444"/>
      <c r="FB81" s="444"/>
      <c r="FC81" s="444"/>
      <c r="FD81" s="444"/>
      <c r="FE81" s="444"/>
      <c r="FF81" s="444"/>
      <c r="FG81" s="444"/>
      <c r="FH81" s="444"/>
      <c r="FI81" s="444"/>
      <c r="FJ81" s="444"/>
      <c r="FK81" s="444"/>
      <c r="FL81" s="444"/>
      <c r="FM81" s="444"/>
      <c r="FN81" s="444"/>
      <c r="FO81" s="444"/>
      <c r="FP81" s="444"/>
      <c r="FQ81" s="444"/>
      <c r="FR81" s="444"/>
      <c r="FS81" s="444"/>
    </row>
    <row r="82" spans="1:175" s="421" customFormat="1" x14ac:dyDescent="0.2">
      <c r="A82" s="439"/>
      <c r="B82" s="452"/>
      <c r="C82" s="453" t="s">
        <v>352</v>
      </c>
      <c r="D82" s="454" t="s">
        <v>24</v>
      </c>
      <c r="E82" s="555" t="s">
        <v>353</v>
      </c>
      <c r="F82" s="462"/>
      <c r="G82" s="556"/>
      <c r="H82" s="497"/>
      <c r="I82" s="458"/>
      <c r="J82" s="553"/>
      <c r="K82" s="444"/>
      <c r="L82" s="444"/>
      <c r="M82" s="444"/>
      <c r="N82" s="444"/>
      <c r="O82" s="444"/>
      <c r="P82" s="444"/>
      <c r="Q82" s="444"/>
      <c r="R82" s="444"/>
      <c r="S82" s="444"/>
      <c r="T82" s="444"/>
      <c r="U82" s="444"/>
      <c r="V82" s="444"/>
      <c r="W82" s="444"/>
      <c r="X82" s="444"/>
      <c r="Y82" s="444"/>
      <c r="Z82" s="444"/>
      <c r="AA82" s="444"/>
      <c r="AB82" s="444"/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44"/>
      <c r="AV82" s="444"/>
      <c r="AW82" s="444"/>
      <c r="AX82" s="444"/>
      <c r="AY82" s="444"/>
      <c r="AZ82" s="444"/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4"/>
      <c r="CV82" s="444"/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4"/>
      <c r="DT82" s="444"/>
      <c r="DU82" s="444"/>
      <c r="DV82" s="444"/>
      <c r="DW82" s="444"/>
      <c r="DX82" s="444"/>
      <c r="DY82" s="444"/>
      <c r="DZ82" s="444"/>
      <c r="EA82" s="444"/>
      <c r="EB82" s="444"/>
      <c r="EC82" s="444"/>
      <c r="ED82" s="444"/>
      <c r="EE82" s="444"/>
      <c r="EF82" s="444"/>
      <c r="EG82" s="444"/>
      <c r="EH82" s="444"/>
      <c r="EI82" s="444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4"/>
      <c r="FA82" s="444"/>
      <c r="FB82" s="444"/>
      <c r="FC82" s="444"/>
      <c r="FD82" s="444"/>
      <c r="FE82" s="444"/>
      <c r="FF82" s="444"/>
      <c r="FG82" s="444"/>
      <c r="FH82" s="444"/>
      <c r="FI82" s="444"/>
      <c r="FJ82" s="444"/>
      <c r="FK82" s="444"/>
      <c r="FL82" s="444"/>
      <c r="FM82" s="444"/>
      <c r="FN82" s="444"/>
      <c r="FO82" s="444"/>
      <c r="FP82" s="444"/>
      <c r="FQ82" s="444"/>
      <c r="FR82" s="444"/>
      <c r="FS82" s="444"/>
    </row>
    <row r="83" spans="1:175" s="421" customFormat="1" x14ac:dyDescent="0.2">
      <c r="A83" s="439"/>
      <c r="B83" s="452"/>
      <c r="C83" s="453" t="s">
        <v>354</v>
      </c>
      <c r="D83" s="454" t="s">
        <v>24</v>
      </c>
      <c r="E83" s="555"/>
      <c r="F83" s="462"/>
      <c r="G83" s="556"/>
      <c r="H83" s="497"/>
      <c r="I83" s="458"/>
      <c r="J83" s="553"/>
      <c r="K83" s="444"/>
      <c r="L83" s="444"/>
      <c r="M83" s="444"/>
      <c r="N83" s="444"/>
      <c r="O83" s="444"/>
      <c r="P83" s="444"/>
      <c r="Q83" s="444"/>
      <c r="R83" s="444"/>
      <c r="S83" s="444"/>
      <c r="T83" s="444"/>
      <c r="U83" s="444"/>
      <c r="V83" s="444"/>
      <c r="W83" s="444"/>
      <c r="X83" s="444"/>
      <c r="Y83" s="444"/>
      <c r="Z83" s="444"/>
      <c r="AA83" s="444"/>
      <c r="AB83" s="444"/>
      <c r="AC83" s="444"/>
      <c r="AD83" s="444"/>
      <c r="AE83" s="444"/>
      <c r="AF83" s="444"/>
      <c r="AG83" s="444"/>
      <c r="AH83" s="444"/>
      <c r="AI83" s="444"/>
      <c r="AJ83" s="444"/>
      <c r="AK83" s="444"/>
      <c r="AL83" s="444"/>
      <c r="AM83" s="444"/>
      <c r="AN83" s="444"/>
      <c r="AO83" s="444"/>
      <c r="AP83" s="444"/>
      <c r="AQ83" s="444"/>
      <c r="AR83" s="444"/>
      <c r="AS83" s="444"/>
      <c r="AT83" s="444"/>
      <c r="AU83" s="444"/>
      <c r="AV83" s="444"/>
      <c r="AW83" s="444"/>
      <c r="AX83" s="444"/>
      <c r="AY83" s="444"/>
      <c r="AZ83" s="444"/>
      <c r="BA83" s="444"/>
      <c r="BB83" s="444"/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44"/>
      <c r="CV83" s="444"/>
      <c r="CW83" s="444"/>
      <c r="CX83" s="444"/>
      <c r="CY83" s="444"/>
      <c r="CZ83" s="444"/>
      <c r="DA83" s="444"/>
      <c r="DB83" s="444"/>
      <c r="DC83" s="444"/>
      <c r="DD83" s="444"/>
      <c r="DE83" s="444"/>
      <c r="DF83" s="444"/>
      <c r="DG83" s="444"/>
      <c r="DH83" s="444"/>
      <c r="DI83" s="444"/>
      <c r="DJ83" s="444"/>
      <c r="DK83" s="444"/>
      <c r="DL83" s="444"/>
      <c r="DM83" s="444"/>
      <c r="DN83" s="444"/>
      <c r="DO83" s="444"/>
      <c r="DP83" s="444"/>
      <c r="DQ83" s="444"/>
      <c r="DR83" s="444"/>
      <c r="DS83" s="444"/>
      <c r="DT83" s="444"/>
      <c r="DU83" s="444"/>
      <c r="DV83" s="444"/>
      <c r="DW83" s="444"/>
      <c r="DX83" s="444"/>
      <c r="DY83" s="444"/>
      <c r="DZ83" s="444"/>
      <c r="EA83" s="444"/>
      <c r="EB83" s="444"/>
      <c r="EC83" s="444"/>
      <c r="ED83" s="444"/>
      <c r="EE83" s="444"/>
      <c r="EF83" s="444"/>
      <c r="EG83" s="444"/>
      <c r="EH83" s="444"/>
      <c r="EI83" s="444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4"/>
      <c r="FA83" s="444"/>
      <c r="FB83" s="444"/>
      <c r="FC83" s="444"/>
      <c r="FD83" s="444"/>
      <c r="FE83" s="444"/>
      <c r="FF83" s="444"/>
      <c r="FG83" s="444"/>
      <c r="FH83" s="444"/>
      <c r="FI83" s="444"/>
      <c r="FJ83" s="444"/>
      <c r="FK83" s="444"/>
      <c r="FL83" s="444"/>
      <c r="FM83" s="444"/>
      <c r="FN83" s="444"/>
      <c r="FO83" s="444"/>
      <c r="FP83" s="444"/>
      <c r="FQ83" s="444"/>
      <c r="FR83" s="444"/>
      <c r="FS83" s="444"/>
    </row>
    <row r="84" spans="1:175" s="421" customFormat="1" x14ac:dyDescent="0.2">
      <c r="A84" s="439"/>
      <c r="B84" s="452"/>
      <c r="C84" s="453" t="s">
        <v>355</v>
      </c>
      <c r="D84" s="454" t="s">
        <v>24</v>
      </c>
      <c r="E84" s="555"/>
      <c r="F84" s="462" t="s">
        <v>18</v>
      </c>
      <c r="G84" s="556"/>
      <c r="H84" s="497"/>
      <c r="I84" s="458"/>
      <c r="J84" s="553"/>
      <c r="K84" s="444"/>
      <c r="L84" s="444"/>
      <c r="M84" s="444"/>
      <c r="N84" s="444"/>
      <c r="O84" s="444"/>
      <c r="P84" s="444"/>
      <c r="Q84" s="444"/>
      <c r="R84" s="444"/>
      <c r="S84" s="444"/>
      <c r="T84" s="444"/>
      <c r="U84" s="444"/>
      <c r="V84" s="444"/>
      <c r="W84" s="444"/>
      <c r="X84" s="444"/>
      <c r="Y84" s="444"/>
      <c r="Z84" s="444"/>
      <c r="AA84" s="444"/>
      <c r="AB84" s="444"/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  <c r="AV84" s="444"/>
      <c r="AW84" s="444"/>
      <c r="AX84" s="444"/>
      <c r="AY84" s="444"/>
      <c r="AZ84" s="444"/>
      <c r="BA84" s="444"/>
      <c r="BB84" s="444"/>
      <c r="BC84" s="444"/>
      <c r="BD84" s="444"/>
      <c r="BE84" s="444"/>
      <c r="BF84" s="444"/>
      <c r="BG84" s="444"/>
      <c r="BH84" s="444"/>
      <c r="BI84" s="444"/>
      <c r="BJ84" s="444"/>
      <c r="BK84" s="444"/>
      <c r="BL84" s="444"/>
      <c r="BM84" s="444"/>
      <c r="BN84" s="444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44"/>
      <c r="CV84" s="444"/>
      <c r="CW84" s="444"/>
      <c r="CX84" s="444"/>
      <c r="CY84" s="444"/>
      <c r="CZ84" s="444"/>
      <c r="DA84" s="444"/>
      <c r="DB84" s="444"/>
      <c r="DC84" s="444"/>
      <c r="DD84" s="444"/>
      <c r="DE84" s="444"/>
      <c r="DF84" s="444"/>
      <c r="DG84" s="444"/>
      <c r="DH84" s="444"/>
      <c r="DI84" s="444"/>
      <c r="DJ84" s="444"/>
      <c r="DK84" s="444"/>
      <c r="DL84" s="444"/>
      <c r="DM84" s="444"/>
      <c r="DN84" s="444"/>
      <c r="DO84" s="444"/>
      <c r="DP84" s="444"/>
      <c r="DQ84" s="444"/>
      <c r="DR84" s="444"/>
      <c r="DS84" s="444"/>
      <c r="DT84" s="444"/>
      <c r="DU84" s="444"/>
      <c r="DV84" s="444"/>
      <c r="DW84" s="444"/>
      <c r="DX84" s="444"/>
      <c r="DY84" s="444"/>
      <c r="DZ84" s="444"/>
      <c r="EA84" s="444"/>
      <c r="EB84" s="444"/>
      <c r="EC84" s="444"/>
      <c r="ED84" s="444"/>
      <c r="EE84" s="444"/>
      <c r="EF84" s="444"/>
      <c r="EG84" s="444"/>
      <c r="EH84" s="444"/>
      <c r="EI84" s="444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4"/>
      <c r="FA84" s="444"/>
      <c r="FB84" s="444"/>
      <c r="FC84" s="444"/>
      <c r="FD84" s="444"/>
      <c r="FE84" s="444"/>
      <c r="FF84" s="444"/>
      <c r="FG84" s="444"/>
      <c r="FH84" s="444"/>
      <c r="FI84" s="444"/>
      <c r="FJ84" s="444"/>
      <c r="FK84" s="444"/>
      <c r="FL84" s="444"/>
      <c r="FM84" s="444"/>
      <c r="FN84" s="444"/>
      <c r="FO84" s="444"/>
      <c r="FP84" s="444"/>
      <c r="FQ84" s="444"/>
      <c r="FR84" s="444"/>
      <c r="FS84" s="444"/>
    </row>
    <row r="85" spans="1:175" s="421" customFormat="1" x14ac:dyDescent="0.2">
      <c r="A85" s="439"/>
      <c r="B85" s="452"/>
      <c r="C85" s="453"/>
      <c r="D85" s="462"/>
      <c r="E85" s="555"/>
      <c r="F85" s="462"/>
      <c r="G85" s="556"/>
      <c r="H85" s="497"/>
      <c r="I85" s="458"/>
      <c r="J85" s="553"/>
      <c r="K85" s="444"/>
      <c r="L85" s="444"/>
      <c r="M85" s="444"/>
      <c r="N85" s="444"/>
      <c r="O85" s="444"/>
      <c r="P85" s="444"/>
      <c r="Q85" s="444"/>
      <c r="R85" s="444"/>
      <c r="S85" s="444"/>
      <c r="T85" s="444"/>
      <c r="U85" s="444"/>
      <c r="V85" s="444"/>
      <c r="W85" s="444"/>
      <c r="X85" s="444"/>
      <c r="Y85" s="444"/>
      <c r="Z85" s="444"/>
      <c r="AA85" s="444"/>
      <c r="AB85" s="444"/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  <c r="AV85" s="444"/>
      <c r="AW85" s="444"/>
      <c r="AX85" s="444"/>
      <c r="AY85" s="444"/>
      <c r="AZ85" s="444"/>
      <c r="BA85" s="444"/>
      <c r="BB85" s="444"/>
      <c r="BC85" s="444"/>
      <c r="BD85" s="444"/>
      <c r="BE85" s="444"/>
      <c r="BF85" s="444"/>
      <c r="BG85" s="444"/>
      <c r="BH85" s="444"/>
      <c r="BI85" s="444"/>
      <c r="BJ85" s="444"/>
      <c r="BK85" s="444"/>
      <c r="BL85" s="444"/>
      <c r="BM85" s="444"/>
      <c r="BN85" s="444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44"/>
      <c r="CU85" s="444"/>
      <c r="CV85" s="444"/>
      <c r="CW85" s="444"/>
      <c r="CX85" s="444"/>
      <c r="CY85" s="444"/>
      <c r="CZ85" s="444"/>
      <c r="DA85" s="444"/>
      <c r="DB85" s="444"/>
      <c r="DC85" s="444"/>
      <c r="DD85" s="444"/>
      <c r="DE85" s="444"/>
      <c r="DF85" s="444"/>
      <c r="DG85" s="444"/>
      <c r="DH85" s="444"/>
      <c r="DI85" s="444"/>
      <c r="DJ85" s="444"/>
      <c r="DK85" s="444"/>
      <c r="DL85" s="444"/>
      <c r="DM85" s="444"/>
      <c r="DN85" s="444"/>
      <c r="DO85" s="444"/>
      <c r="DP85" s="444"/>
      <c r="DQ85" s="444"/>
      <c r="DR85" s="444"/>
      <c r="DS85" s="444"/>
      <c r="DT85" s="444"/>
      <c r="DU85" s="444"/>
      <c r="DV85" s="444"/>
      <c r="DW85" s="444"/>
      <c r="DX85" s="444"/>
      <c r="DY85" s="444"/>
      <c r="DZ85" s="444"/>
      <c r="EA85" s="444"/>
      <c r="EB85" s="444"/>
      <c r="EC85" s="444"/>
      <c r="ED85" s="444"/>
      <c r="EE85" s="444"/>
      <c r="EF85" s="444"/>
      <c r="EG85" s="444"/>
      <c r="EH85" s="444"/>
      <c r="EI85" s="444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4"/>
      <c r="FA85" s="444"/>
      <c r="FB85" s="444"/>
      <c r="FC85" s="444"/>
      <c r="FD85" s="444"/>
      <c r="FE85" s="444"/>
      <c r="FF85" s="444"/>
      <c r="FG85" s="444"/>
      <c r="FH85" s="444"/>
      <c r="FI85" s="444"/>
      <c r="FJ85" s="444"/>
      <c r="FK85" s="444"/>
      <c r="FL85" s="444"/>
      <c r="FM85" s="444"/>
      <c r="FN85" s="444"/>
      <c r="FO85" s="444"/>
      <c r="FP85" s="444"/>
      <c r="FQ85" s="444"/>
      <c r="FR85" s="444"/>
      <c r="FS85" s="444"/>
    </row>
    <row r="86" spans="1:175" s="421" customFormat="1" x14ac:dyDescent="0.2">
      <c r="A86" s="439"/>
      <c r="B86" s="501"/>
      <c r="C86" s="453">
        <v>6.4</v>
      </c>
      <c r="D86" s="462"/>
      <c r="E86" s="537" t="s">
        <v>356</v>
      </c>
      <c r="F86" s="462"/>
      <c r="G86" s="556"/>
      <c r="H86" s="497"/>
      <c r="I86" s="458"/>
      <c r="J86" s="553"/>
      <c r="K86" s="444"/>
      <c r="L86" s="444"/>
      <c r="M86" s="444"/>
      <c r="N86" s="444"/>
      <c r="O86" s="444"/>
      <c r="P86" s="444"/>
      <c r="Q86" s="444"/>
      <c r="R86" s="444"/>
      <c r="S86" s="444"/>
      <c r="T86" s="444"/>
      <c r="U86" s="444"/>
      <c r="V86" s="444"/>
      <c r="W86" s="444"/>
      <c r="X86" s="444"/>
      <c r="Y86" s="444"/>
      <c r="Z86" s="444"/>
      <c r="AA86" s="444"/>
      <c r="AB86" s="444"/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  <c r="AU86" s="444"/>
      <c r="AV86" s="444"/>
      <c r="AW86" s="444"/>
      <c r="AX86" s="444"/>
      <c r="AY86" s="444"/>
      <c r="AZ86" s="444"/>
      <c r="BA86" s="444"/>
      <c r="BB86" s="444"/>
      <c r="BC86" s="444"/>
      <c r="BD86" s="444"/>
      <c r="BE86" s="444"/>
      <c r="BF86" s="444"/>
      <c r="BG86" s="444"/>
      <c r="BH86" s="444"/>
      <c r="BI86" s="444"/>
      <c r="BJ86" s="444"/>
      <c r="BK86" s="444"/>
      <c r="BL86" s="444"/>
      <c r="BM86" s="444"/>
      <c r="BN86" s="444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44"/>
      <c r="CV86" s="444"/>
      <c r="CW86" s="444"/>
      <c r="CX86" s="444"/>
      <c r="CY86" s="444"/>
      <c r="CZ86" s="444"/>
      <c r="DA86" s="444"/>
      <c r="DB86" s="444"/>
      <c r="DC86" s="444"/>
      <c r="DD86" s="444"/>
      <c r="DE86" s="444"/>
      <c r="DF86" s="444"/>
      <c r="DG86" s="444"/>
      <c r="DH86" s="444"/>
      <c r="DI86" s="444"/>
      <c r="DJ86" s="444"/>
      <c r="DK86" s="444"/>
      <c r="DL86" s="444"/>
      <c r="DM86" s="444"/>
      <c r="DN86" s="444"/>
      <c r="DO86" s="444"/>
      <c r="DP86" s="444"/>
      <c r="DQ86" s="444"/>
      <c r="DR86" s="444"/>
      <c r="DS86" s="444"/>
      <c r="DT86" s="444"/>
      <c r="DU86" s="444"/>
      <c r="DV86" s="444"/>
      <c r="DW86" s="444"/>
      <c r="DX86" s="444"/>
      <c r="DY86" s="444"/>
      <c r="DZ86" s="444"/>
      <c r="EA86" s="444"/>
      <c r="EB86" s="444"/>
      <c r="EC86" s="444"/>
      <c r="ED86" s="444"/>
      <c r="EE86" s="444"/>
      <c r="EF86" s="444"/>
      <c r="EG86" s="444"/>
      <c r="EH86" s="444"/>
      <c r="EI86" s="444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4"/>
      <c r="FA86" s="444"/>
      <c r="FB86" s="444"/>
      <c r="FC86" s="444"/>
      <c r="FD86" s="444"/>
      <c r="FE86" s="444"/>
      <c r="FF86" s="444"/>
      <c r="FG86" s="444"/>
      <c r="FH86" s="444"/>
      <c r="FI86" s="444"/>
      <c r="FJ86" s="444"/>
      <c r="FK86" s="444"/>
      <c r="FL86" s="444"/>
      <c r="FM86" s="444"/>
      <c r="FN86" s="444"/>
      <c r="FO86" s="444"/>
      <c r="FP86" s="444"/>
      <c r="FQ86" s="444"/>
      <c r="FR86" s="444"/>
      <c r="FS86" s="444"/>
    </row>
    <row r="87" spans="1:175" s="421" customFormat="1" x14ac:dyDescent="0.2">
      <c r="A87" s="439"/>
      <c r="B87" s="453"/>
      <c r="C87" s="453"/>
      <c r="D87" s="454"/>
      <c r="E87" s="555"/>
      <c r="F87" s="462" t="s">
        <v>18</v>
      </c>
      <c r="G87" s="556"/>
      <c r="H87" s="497"/>
      <c r="I87" s="458"/>
      <c r="J87" s="553"/>
      <c r="K87" s="444"/>
      <c r="L87" s="444"/>
      <c r="M87" s="444"/>
      <c r="N87" s="444"/>
      <c r="O87" s="444"/>
      <c r="P87" s="444"/>
      <c r="Q87" s="444"/>
      <c r="R87" s="444"/>
      <c r="S87" s="444"/>
      <c r="T87" s="444"/>
      <c r="U87" s="444"/>
      <c r="V87" s="444"/>
      <c r="W87" s="444"/>
      <c r="X87" s="444"/>
      <c r="Y87" s="444"/>
      <c r="Z87" s="444"/>
      <c r="AA87" s="444"/>
      <c r="AB87" s="444"/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  <c r="AU87" s="444"/>
      <c r="AV87" s="444"/>
      <c r="AW87" s="444"/>
      <c r="AX87" s="444"/>
      <c r="AY87" s="444"/>
      <c r="AZ87" s="444"/>
      <c r="BA87" s="444"/>
      <c r="BB87" s="444"/>
      <c r="BC87" s="444"/>
      <c r="BD87" s="444"/>
      <c r="BE87" s="444"/>
      <c r="BF87" s="444"/>
      <c r="BG87" s="444"/>
      <c r="BH87" s="444"/>
      <c r="BI87" s="444"/>
      <c r="BJ87" s="444"/>
      <c r="BK87" s="444"/>
      <c r="BL87" s="444"/>
      <c r="BM87" s="444"/>
      <c r="BN87" s="444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44"/>
      <c r="CV87" s="444"/>
      <c r="CW87" s="444"/>
      <c r="CX87" s="444"/>
      <c r="CY87" s="444"/>
      <c r="CZ87" s="444"/>
      <c r="DA87" s="444"/>
      <c r="DB87" s="444"/>
      <c r="DC87" s="444"/>
      <c r="DD87" s="444"/>
      <c r="DE87" s="444"/>
      <c r="DF87" s="444"/>
      <c r="DG87" s="444"/>
      <c r="DH87" s="444"/>
      <c r="DI87" s="444"/>
      <c r="DJ87" s="444"/>
      <c r="DK87" s="444"/>
      <c r="DL87" s="444"/>
      <c r="DM87" s="444"/>
      <c r="DN87" s="444"/>
      <c r="DO87" s="444"/>
      <c r="DP87" s="444"/>
      <c r="DQ87" s="444"/>
      <c r="DR87" s="444"/>
      <c r="DS87" s="444"/>
      <c r="DT87" s="444"/>
      <c r="DU87" s="444"/>
      <c r="DV87" s="444"/>
      <c r="DW87" s="444"/>
      <c r="DX87" s="444"/>
      <c r="DY87" s="444"/>
      <c r="DZ87" s="444"/>
      <c r="EA87" s="444"/>
      <c r="EB87" s="444"/>
      <c r="EC87" s="444"/>
      <c r="ED87" s="444"/>
      <c r="EE87" s="444"/>
      <c r="EF87" s="444"/>
      <c r="EG87" s="444"/>
      <c r="EH87" s="444"/>
      <c r="EI87" s="444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4"/>
      <c r="FA87" s="444"/>
      <c r="FB87" s="444"/>
      <c r="FC87" s="444"/>
      <c r="FD87" s="444"/>
      <c r="FE87" s="444"/>
      <c r="FF87" s="444"/>
      <c r="FG87" s="444"/>
      <c r="FH87" s="444"/>
      <c r="FI87" s="444"/>
      <c r="FJ87" s="444"/>
      <c r="FK87" s="444"/>
      <c r="FL87" s="444"/>
      <c r="FM87" s="444"/>
      <c r="FN87" s="444"/>
      <c r="FO87" s="444"/>
      <c r="FP87" s="444"/>
      <c r="FQ87" s="444"/>
      <c r="FR87" s="444"/>
      <c r="FS87" s="444"/>
    </row>
    <row r="88" spans="1:175" s="421" customFormat="1" x14ac:dyDescent="0.2">
      <c r="A88" s="439"/>
      <c r="B88" s="453"/>
      <c r="C88" s="453" t="s">
        <v>357</v>
      </c>
      <c r="D88" s="454" t="s">
        <v>24</v>
      </c>
      <c r="E88" s="555"/>
      <c r="F88" s="462" t="s">
        <v>18</v>
      </c>
      <c r="G88" s="556"/>
      <c r="H88" s="497"/>
      <c r="I88" s="458"/>
      <c r="J88" s="553"/>
      <c r="K88" s="444"/>
      <c r="L88" s="444"/>
      <c r="M88" s="444"/>
      <c r="N88" s="444"/>
      <c r="O88" s="444"/>
      <c r="P88" s="444"/>
      <c r="Q88" s="444"/>
      <c r="R88" s="444"/>
      <c r="S88" s="444"/>
      <c r="T88" s="444"/>
      <c r="U88" s="444"/>
      <c r="V88" s="444"/>
      <c r="W88" s="444"/>
      <c r="X88" s="444"/>
      <c r="Y88" s="444"/>
      <c r="Z88" s="444"/>
      <c r="AA88" s="444"/>
      <c r="AB88" s="444"/>
      <c r="AC88" s="444"/>
      <c r="AD88" s="444"/>
      <c r="AE88" s="444"/>
      <c r="AF88" s="444"/>
      <c r="AG88" s="444"/>
      <c r="AH88" s="444"/>
      <c r="AI88" s="444"/>
      <c r="AJ88" s="444"/>
      <c r="AK88" s="444"/>
      <c r="AL88" s="444"/>
      <c r="AM88" s="444"/>
      <c r="AN88" s="444"/>
      <c r="AO88" s="444"/>
      <c r="AP88" s="444"/>
      <c r="AQ88" s="444"/>
      <c r="AR88" s="444"/>
      <c r="AS88" s="444"/>
      <c r="AT88" s="444"/>
      <c r="AU88" s="444"/>
      <c r="AV88" s="444"/>
      <c r="AW88" s="444"/>
      <c r="AX88" s="444"/>
      <c r="AY88" s="444"/>
      <c r="AZ88" s="444"/>
      <c r="BA88" s="444"/>
      <c r="BB88" s="444"/>
      <c r="BC88" s="444"/>
      <c r="BD88" s="444"/>
      <c r="BE88" s="444"/>
      <c r="BF88" s="444"/>
      <c r="BG88" s="444"/>
      <c r="BH88" s="444"/>
      <c r="BI88" s="444"/>
      <c r="BJ88" s="444"/>
      <c r="BK88" s="444"/>
      <c r="BL88" s="444"/>
      <c r="BM88" s="444"/>
      <c r="BN88" s="444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44"/>
      <c r="CV88" s="444"/>
      <c r="CW88" s="444"/>
      <c r="CX88" s="444"/>
      <c r="CY88" s="444"/>
      <c r="CZ88" s="444"/>
      <c r="DA88" s="444"/>
      <c r="DB88" s="444"/>
      <c r="DC88" s="444"/>
      <c r="DD88" s="444"/>
      <c r="DE88" s="444"/>
      <c r="DF88" s="444"/>
      <c r="DG88" s="444"/>
      <c r="DH88" s="444"/>
      <c r="DI88" s="444"/>
      <c r="DJ88" s="444"/>
      <c r="DK88" s="444"/>
      <c r="DL88" s="444"/>
      <c r="DM88" s="444"/>
      <c r="DN88" s="444"/>
      <c r="DO88" s="444"/>
      <c r="DP88" s="444"/>
      <c r="DQ88" s="444"/>
      <c r="DR88" s="444"/>
      <c r="DS88" s="444"/>
      <c r="DT88" s="444"/>
      <c r="DU88" s="444"/>
      <c r="DV88" s="444"/>
      <c r="DW88" s="444"/>
      <c r="DX88" s="444"/>
      <c r="DY88" s="444"/>
      <c r="DZ88" s="444"/>
      <c r="EA88" s="444"/>
      <c r="EB88" s="444"/>
      <c r="EC88" s="444"/>
      <c r="ED88" s="444"/>
      <c r="EE88" s="444"/>
      <c r="EF88" s="444"/>
      <c r="EG88" s="444"/>
      <c r="EH88" s="444"/>
      <c r="EI88" s="444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4"/>
      <c r="FA88" s="444"/>
      <c r="FB88" s="444"/>
      <c r="FC88" s="444"/>
      <c r="FD88" s="444"/>
      <c r="FE88" s="444"/>
      <c r="FF88" s="444"/>
      <c r="FG88" s="444"/>
      <c r="FH88" s="444"/>
      <c r="FI88" s="444"/>
      <c r="FJ88" s="444"/>
      <c r="FK88" s="444"/>
      <c r="FL88" s="444"/>
      <c r="FM88" s="444"/>
      <c r="FN88" s="444"/>
      <c r="FO88" s="444"/>
      <c r="FP88" s="444"/>
      <c r="FQ88" s="444"/>
      <c r="FR88" s="444"/>
      <c r="FS88" s="444"/>
    </row>
    <row r="89" spans="1:175" s="421" customFormat="1" x14ac:dyDescent="0.2">
      <c r="A89" s="439"/>
      <c r="B89" s="453"/>
      <c r="C89" s="453" t="s">
        <v>358</v>
      </c>
      <c r="D89" s="454" t="s">
        <v>24</v>
      </c>
      <c r="E89" s="555"/>
      <c r="F89" s="462"/>
      <c r="G89" s="556"/>
      <c r="H89" s="497"/>
      <c r="I89" s="458"/>
      <c r="J89" s="553"/>
      <c r="K89" s="444"/>
      <c r="L89" s="444"/>
      <c r="M89" s="444"/>
      <c r="N89" s="444"/>
      <c r="O89" s="444"/>
      <c r="P89" s="444"/>
      <c r="Q89" s="444"/>
      <c r="R89" s="444"/>
      <c r="S89" s="444"/>
      <c r="T89" s="444"/>
      <c r="U89" s="444"/>
      <c r="V89" s="444"/>
      <c r="W89" s="444"/>
      <c r="X89" s="444"/>
      <c r="Y89" s="444"/>
      <c r="Z89" s="444"/>
      <c r="AA89" s="444"/>
      <c r="AB89" s="444"/>
      <c r="AC89" s="444"/>
      <c r="AD89" s="444"/>
      <c r="AE89" s="444"/>
      <c r="AF89" s="444"/>
      <c r="AG89" s="444"/>
      <c r="AH89" s="444"/>
      <c r="AI89" s="444"/>
      <c r="AJ89" s="444"/>
      <c r="AK89" s="444"/>
      <c r="AL89" s="444"/>
      <c r="AM89" s="444"/>
      <c r="AN89" s="444"/>
      <c r="AO89" s="444"/>
      <c r="AP89" s="444"/>
      <c r="AQ89" s="444"/>
      <c r="AR89" s="444"/>
      <c r="AS89" s="444"/>
      <c r="AT89" s="444"/>
      <c r="AU89" s="444"/>
      <c r="AV89" s="444"/>
      <c r="AW89" s="444"/>
      <c r="AX89" s="444"/>
      <c r="AY89" s="444"/>
      <c r="AZ89" s="444"/>
      <c r="BA89" s="444"/>
      <c r="BB89" s="444"/>
      <c r="BC89" s="444"/>
      <c r="BD89" s="444"/>
      <c r="BE89" s="444"/>
      <c r="BF89" s="444"/>
      <c r="BG89" s="444"/>
      <c r="BH89" s="444"/>
      <c r="BI89" s="444"/>
      <c r="BJ89" s="444"/>
      <c r="BK89" s="444"/>
      <c r="BL89" s="444"/>
      <c r="BM89" s="444"/>
      <c r="BN89" s="444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44"/>
      <c r="CV89" s="444"/>
      <c r="CW89" s="444"/>
      <c r="CX89" s="444"/>
      <c r="CY89" s="444"/>
      <c r="CZ89" s="444"/>
      <c r="DA89" s="444"/>
      <c r="DB89" s="444"/>
      <c r="DC89" s="444"/>
      <c r="DD89" s="444"/>
      <c r="DE89" s="444"/>
      <c r="DF89" s="444"/>
      <c r="DG89" s="444"/>
      <c r="DH89" s="444"/>
      <c r="DI89" s="444"/>
      <c r="DJ89" s="444"/>
      <c r="DK89" s="444"/>
      <c r="DL89" s="444"/>
      <c r="DM89" s="444"/>
      <c r="DN89" s="444"/>
      <c r="DO89" s="444"/>
      <c r="DP89" s="444"/>
      <c r="DQ89" s="444"/>
      <c r="DR89" s="444"/>
      <c r="DS89" s="444"/>
      <c r="DT89" s="444"/>
      <c r="DU89" s="444"/>
      <c r="DV89" s="444"/>
      <c r="DW89" s="444"/>
      <c r="DX89" s="444"/>
      <c r="DY89" s="444"/>
      <c r="DZ89" s="444"/>
      <c r="EA89" s="444"/>
      <c r="EB89" s="444"/>
      <c r="EC89" s="444"/>
      <c r="ED89" s="444"/>
      <c r="EE89" s="444"/>
      <c r="EF89" s="444"/>
      <c r="EG89" s="444"/>
      <c r="EH89" s="444"/>
      <c r="EI89" s="444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4"/>
      <c r="FA89" s="444"/>
      <c r="FB89" s="444"/>
      <c r="FC89" s="444"/>
      <c r="FD89" s="444"/>
      <c r="FE89" s="444"/>
      <c r="FF89" s="444"/>
      <c r="FG89" s="444"/>
      <c r="FH89" s="444"/>
      <c r="FI89" s="444"/>
      <c r="FJ89" s="444"/>
      <c r="FK89" s="444"/>
      <c r="FL89" s="444"/>
      <c r="FM89" s="444"/>
      <c r="FN89" s="444"/>
      <c r="FO89" s="444"/>
      <c r="FP89" s="444"/>
      <c r="FQ89" s="444"/>
      <c r="FR89" s="444"/>
      <c r="FS89" s="444"/>
    </row>
    <row r="90" spans="1:175" s="421" customFormat="1" x14ac:dyDescent="0.2">
      <c r="A90" s="439"/>
      <c r="B90" s="453"/>
      <c r="C90" s="453" t="s">
        <v>359</v>
      </c>
      <c r="D90" s="454" t="s">
        <v>24</v>
      </c>
      <c r="E90" s="555"/>
      <c r="F90" s="462"/>
      <c r="G90" s="556"/>
      <c r="H90" s="497"/>
      <c r="I90" s="458"/>
      <c r="J90" s="553"/>
      <c r="K90" s="444"/>
      <c r="L90" s="444"/>
      <c r="M90" s="444"/>
      <c r="N90" s="444"/>
      <c r="O90" s="444"/>
      <c r="P90" s="444"/>
      <c r="Q90" s="444"/>
      <c r="R90" s="444"/>
      <c r="S90" s="444"/>
      <c r="T90" s="444"/>
      <c r="U90" s="444"/>
      <c r="V90" s="444"/>
      <c r="W90" s="444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4"/>
      <c r="AV90" s="444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4"/>
      <c r="BK90" s="444"/>
      <c r="BL90" s="444"/>
      <c r="BM90" s="444"/>
      <c r="BN90" s="444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44"/>
      <c r="CV90" s="444"/>
      <c r="CW90" s="444"/>
      <c r="CX90" s="444"/>
      <c r="CY90" s="444"/>
      <c r="CZ90" s="444"/>
      <c r="DA90" s="444"/>
      <c r="DB90" s="444"/>
      <c r="DC90" s="444"/>
      <c r="DD90" s="444"/>
      <c r="DE90" s="444"/>
      <c r="DF90" s="444"/>
      <c r="DG90" s="444"/>
      <c r="DH90" s="444"/>
      <c r="DI90" s="444"/>
      <c r="DJ90" s="444"/>
      <c r="DK90" s="444"/>
      <c r="DL90" s="444"/>
      <c r="DM90" s="444"/>
      <c r="DN90" s="444"/>
      <c r="DO90" s="444"/>
      <c r="DP90" s="444"/>
      <c r="DQ90" s="444"/>
      <c r="DR90" s="444"/>
      <c r="DS90" s="444"/>
      <c r="DT90" s="444"/>
      <c r="DU90" s="444"/>
      <c r="DV90" s="444"/>
      <c r="DW90" s="444"/>
      <c r="DX90" s="444"/>
      <c r="DY90" s="444"/>
      <c r="DZ90" s="444"/>
      <c r="EA90" s="444"/>
      <c r="EB90" s="444"/>
      <c r="EC90" s="444"/>
      <c r="ED90" s="444"/>
      <c r="EE90" s="444"/>
      <c r="EF90" s="444"/>
      <c r="EG90" s="444"/>
      <c r="EH90" s="444"/>
      <c r="EI90" s="444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4"/>
      <c r="FA90" s="444"/>
      <c r="FB90" s="444"/>
      <c r="FC90" s="444"/>
      <c r="FD90" s="444"/>
      <c r="FE90" s="444"/>
      <c r="FF90" s="444"/>
      <c r="FG90" s="444"/>
      <c r="FH90" s="444"/>
      <c r="FI90" s="444"/>
      <c r="FJ90" s="444"/>
      <c r="FK90" s="444"/>
      <c r="FL90" s="444"/>
      <c r="FM90" s="444"/>
      <c r="FN90" s="444"/>
      <c r="FO90" s="444"/>
      <c r="FP90" s="444"/>
      <c r="FQ90" s="444"/>
      <c r="FR90" s="444"/>
      <c r="FS90" s="444"/>
    </row>
    <row r="91" spans="1:175" s="421" customFormat="1" x14ac:dyDescent="0.2">
      <c r="A91" s="439"/>
      <c r="B91" s="453"/>
      <c r="C91" s="453"/>
      <c r="D91" s="454"/>
      <c r="E91" s="555"/>
      <c r="F91" s="462" t="s">
        <v>18</v>
      </c>
      <c r="G91" s="556"/>
      <c r="H91" s="497"/>
      <c r="I91" s="458"/>
      <c r="J91" s="553"/>
      <c r="K91" s="444"/>
      <c r="L91" s="444"/>
      <c r="M91" s="444"/>
      <c r="N91" s="444"/>
      <c r="O91" s="444"/>
      <c r="P91" s="444"/>
      <c r="Q91" s="444"/>
      <c r="R91" s="444"/>
      <c r="S91" s="444"/>
      <c r="T91" s="444"/>
      <c r="U91" s="444"/>
      <c r="V91" s="444"/>
      <c r="W91" s="444"/>
      <c r="X91" s="444"/>
      <c r="Y91" s="444"/>
      <c r="Z91" s="444"/>
      <c r="AA91" s="444"/>
      <c r="AB91" s="444"/>
      <c r="AC91" s="444"/>
      <c r="AD91" s="444"/>
      <c r="AE91" s="444"/>
      <c r="AF91" s="444"/>
      <c r="AG91" s="444"/>
      <c r="AH91" s="444"/>
      <c r="AI91" s="444"/>
      <c r="AJ91" s="444"/>
      <c r="AK91" s="444"/>
      <c r="AL91" s="444"/>
      <c r="AM91" s="444"/>
      <c r="AN91" s="444"/>
      <c r="AO91" s="444"/>
      <c r="AP91" s="444"/>
      <c r="AQ91" s="444"/>
      <c r="AR91" s="444"/>
      <c r="AS91" s="444"/>
      <c r="AT91" s="444"/>
      <c r="AU91" s="444"/>
      <c r="AV91" s="444"/>
      <c r="AW91" s="444"/>
      <c r="AX91" s="444"/>
      <c r="AY91" s="444"/>
      <c r="AZ91" s="444"/>
      <c r="BA91" s="444"/>
      <c r="BB91" s="444"/>
      <c r="BC91" s="444"/>
      <c r="BD91" s="444"/>
      <c r="BE91" s="444"/>
      <c r="BF91" s="444"/>
      <c r="BG91" s="444"/>
      <c r="BH91" s="444"/>
      <c r="BI91" s="444"/>
      <c r="BJ91" s="444"/>
      <c r="BK91" s="444"/>
      <c r="BL91" s="444"/>
      <c r="BM91" s="444"/>
      <c r="BN91" s="444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44"/>
      <c r="CV91" s="444"/>
      <c r="CW91" s="444"/>
      <c r="CX91" s="444"/>
      <c r="CY91" s="444"/>
      <c r="CZ91" s="444"/>
      <c r="DA91" s="444"/>
      <c r="DB91" s="444"/>
      <c r="DC91" s="444"/>
      <c r="DD91" s="444"/>
      <c r="DE91" s="444"/>
      <c r="DF91" s="444"/>
      <c r="DG91" s="444"/>
      <c r="DH91" s="444"/>
      <c r="DI91" s="444"/>
      <c r="DJ91" s="444"/>
      <c r="DK91" s="444"/>
      <c r="DL91" s="444"/>
      <c r="DM91" s="444"/>
      <c r="DN91" s="444"/>
      <c r="DO91" s="444"/>
      <c r="DP91" s="444"/>
      <c r="DQ91" s="444"/>
      <c r="DR91" s="444"/>
      <c r="DS91" s="444"/>
      <c r="DT91" s="444"/>
      <c r="DU91" s="444"/>
      <c r="DV91" s="444"/>
      <c r="DW91" s="444"/>
      <c r="DX91" s="444"/>
      <c r="DY91" s="444"/>
      <c r="DZ91" s="444"/>
      <c r="EA91" s="444"/>
      <c r="EB91" s="444"/>
      <c r="EC91" s="444"/>
      <c r="ED91" s="444"/>
      <c r="EE91" s="444"/>
      <c r="EF91" s="444"/>
      <c r="EG91" s="444"/>
      <c r="EH91" s="444"/>
      <c r="EI91" s="444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4"/>
      <c r="FA91" s="444"/>
      <c r="FB91" s="444"/>
      <c r="FC91" s="444"/>
      <c r="FD91" s="444"/>
      <c r="FE91" s="444"/>
      <c r="FF91" s="444"/>
      <c r="FG91" s="444"/>
      <c r="FH91" s="444"/>
      <c r="FI91" s="444"/>
      <c r="FJ91" s="444"/>
      <c r="FK91" s="444"/>
      <c r="FL91" s="444"/>
      <c r="FM91" s="444"/>
      <c r="FN91" s="444"/>
      <c r="FO91" s="444"/>
      <c r="FP91" s="444"/>
      <c r="FQ91" s="444"/>
      <c r="FR91" s="444"/>
      <c r="FS91" s="444"/>
    </row>
    <row r="92" spans="1:175" s="421" customFormat="1" x14ac:dyDescent="0.2">
      <c r="A92" s="439"/>
      <c r="B92" s="453"/>
      <c r="C92" s="453">
        <v>6.5</v>
      </c>
      <c r="D92" s="462"/>
      <c r="E92" s="537" t="s">
        <v>360</v>
      </c>
      <c r="F92" s="462"/>
      <c r="G92" s="556"/>
      <c r="H92" s="497"/>
      <c r="I92" s="458"/>
      <c r="J92" s="553"/>
      <c r="K92" s="444"/>
      <c r="L92" s="444"/>
      <c r="M92" s="444"/>
      <c r="N92" s="444"/>
      <c r="O92" s="444"/>
      <c r="P92" s="444"/>
      <c r="Q92" s="444"/>
      <c r="R92" s="444"/>
      <c r="S92" s="444"/>
      <c r="T92" s="444"/>
      <c r="U92" s="444"/>
      <c r="V92" s="444"/>
      <c r="W92" s="444"/>
      <c r="X92" s="444"/>
      <c r="Y92" s="444"/>
      <c r="Z92" s="444"/>
      <c r="AA92" s="444"/>
      <c r="AB92" s="444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  <c r="AN92" s="444"/>
      <c r="AO92" s="444"/>
      <c r="AP92" s="444"/>
      <c r="AQ92" s="444"/>
      <c r="AR92" s="444"/>
      <c r="AS92" s="444"/>
      <c r="AT92" s="444"/>
      <c r="AU92" s="444"/>
      <c r="AV92" s="444"/>
      <c r="AW92" s="444"/>
      <c r="AX92" s="444"/>
      <c r="AY92" s="444"/>
      <c r="AZ92" s="444"/>
      <c r="BA92" s="444"/>
      <c r="BB92" s="444"/>
      <c r="BC92" s="444"/>
      <c r="BD92" s="444"/>
      <c r="BE92" s="444"/>
      <c r="BF92" s="444"/>
      <c r="BG92" s="444"/>
      <c r="BH92" s="444"/>
      <c r="BI92" s="444"/>
      <c r="BJ92" s="444"/>
      <c r="BK92" s="444"/>
      <c r="BL92" s="444"/>
      <c r="BM92" s="444"/>
      <c r="BN92" s="444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44"/>
      <c r="CV92" s="444"/>
      <c r="CW92" s="444"/>
      <c r="CX92" s="444"/>
      <c r="CY92" s="444"/>
      <c r="CZ92" s="444"/>
      <c r="DA92" s="444"/>
      <c r="DB92" s="444"/>
      <c r="DC92" s="444"/>
      <c r="DD92" s="444"/>
      <c r="DE92" s="444"/>
      <c r="DF92" s="444"/>
      <c r="DG92" s="444"/>
      <c r="DH92" s="444"/>
      <c r="DI92" s="444"/>
      <c r="DJ92" s="444"/>
      <c r="DK92" s="444"/>
      <c r="DL92" s="444"/>
      <c r="DM92" s="444"/>
      <c r="DN92" s="444"/>
      <c r="DO92" s="444"/>
      <c r="DP92" s="444"/>
      <c r="DQ92" s="444"/>
      <c r="DR92" s="444"/>
      <c r="DS92" s="444"/>
      <c r="DT92" s="444"/>
      <c r="DU92" s="444"/>
      <c r="DV92" s="444"/>
      <c r="DW92" s="444"/>
      <c r="DX92" s="444"/>
      <c r="DY92" s="444"/>
      <c r="DZ92" s="444"/>
      <c r="EA92" s="444"/>
      <c r="EB92" s="444"/>
      <c r="EC92" s="444"/>
      <c r="ED92" s="444"/>
      <c r="EE92" s="444"/>
      <c r="EF92" s="444"/>
      <c r="EG92" s="444"/>
      <c r="EH92" s="444"/>
      <c r="EI92" s="444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4"/>
      <c r="FA92" s="444"/>
      <c r="FB92" s="444"/>
      <c r="FC92" s="444"/>
      <c r="FD92" s="444"/>
      <c r="FE92" s="444"/>
      <c r="FF92" s="444"/>
      <c r="FG92" s="444"/>
      <c r="FH92" s="444"/>
      <c r="FI92" s="444"/>
      <c r="FJ92" s="444"/>
      <c r="FK92" s="444"/>
      <c r="FL92" s="444"/>
      <c r="FM92" s="444"/>
      <c r="FN92" s="444"/>
      <c r="FO92" s="444"/>
      <c r="FP92" s="444"/>
      <c r="FQ92" s="444"/>
      <c r="FR92" s="444"/>
      <c r="FS92" s="444"/>
    </row>
    <row r="93" spans="1:175" s="421" customFormat="1" x14ac:dyDescent="0.2">
      <c r="A93" s="439"/>
      <c r="B93" s="453"/>
      <c r="C93" s="453"/>
      <c r="D93" s="462"/>
      <c r="E93" s="555"/>
      <c r="F93" s="462" t="s">
        <v>18</v>
      </c>
      <c r="G93" s="556"/>
      <c r="H93" s="497"/>
      <c r="I93" s="458"/>
      <c r="J93" s="553"/>
      <c r="K93" s="444"/>
      <c r="L93" s="444"/>
      <c r="M93" s="444"/>
      <c r="N93" s="444"/>
      <c r="O93" s="444"/>
      <c r="P93" s="444"/>
      <c r="Q93" s="444"/>
      <c r="R93" s="444"/>
      <c r="S93" s="444"/>
      <c r="T93" s="444"/>
      <c r="U93" s="444"/>
      <c r="V93" s="444"/>
      <c r="W93" s="444"/>
      <c r="X93" s="444"/>
      <c r="Y93" s="444"/>
      <c r="Z93" s="444"/>
      <c r="AA93" s="444"/>
      <c r="AB93" s="444"/>
      <c r="AC93" s="444"/>
      <c r="AD93" s="444"/>
      <c r="AE93" s="444"/>
      <c r="AF93" s="444"/>
      <c r="AG93" s="444"/>
      <c r="AH93" s="444"/>
      <c r="AI93" s="444"/>
      <c r="AJ93" s="444"/>
      <c r="AK93" s="444"/>
      <c r="AL93" s="444"/>
      <c r="AM93" s="444"/>
      <c r="AN93" s="444"/>
      <c r="AO93" s="444"/>
      <c r="AP93" s="444"/>
      <c r="AQ93" s="444"/>
      <c r="AR93" s="444"/>
      <c r="AS93" s="444"/>
      <c r="AT93" s="444"/>
      <c r="AU93" s="444"/>
      <c r="AV93" s="444"/>
      <c r="AW93" s="444"/>
      <c r="AX93" s="444"/>
      <c r="AY93" s="444"/>
      <c r="AZ93" s="444"/>
      <c r="BA93" s="444"/>
      <c r="BB93" s="444"/>
      <c r="BC93" s="444"/>
      <c r="BD93" s="444"/>
      <c r="BE93" s="444"/>
      <c r="BF93" s="444"/>
      <c r="BG93" s="444"/>
      <c r="BH93" s="444"/>
      <c r="BI93" s="444"/>
      <c r="BJ93" s="444"/>
      <c r="BK93" s="444"/>
      <c r="BL93" s="444"/>
      <c r="BM93" s="444"/>
      <c r="BN93" s="444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44"/>
      <c r="CV93" s="444"/>
      <c r="CW93" s="444"/>
      <c r="CX93" s="444"/>
      <c r="CY93" s="444"/>
      <c r="CZ93" s="444"/>
      <c r="DA93" s="444"/>
      <c r="DB93" s="444"/>
      <c r="DC93" s="444"/>
      <c r="DD93" s="444"/>
      <c r="DE93" s="444"/>
      <c r="DF93" s="444"/>
      <c r="DG93" s="444"/>
      <c r="DH93" s="444"/>
      <c r="DI93" s="444"/>
      <c r="DJ93" s="444"/>
      <c r="DK93" s="444"/>
      <c r="DL93" s="444"/>
      <c r="DM93" s="444"/>
      <c r="DN93" s="444"/>
      <c r="DO93" s="444"/>
      <c r="DP93" s="444"/>
      <c r="DQ93" s="444"/>
      <c r="DR93" s="444"/>
      <c r="DS93" s="444"/>
      <c r="DT93" s="444"/>
      <c r="DU93" s="444"/>
      <c r="DV93" s="444"/>
      <c r="DW93" s="444"/>
      <c r="DX93" s="444"/>
      <c r="DY93" s="444"/>
      <c r="DZ93" s="444"/>
      <c r="EA93" s="444"/>
      <c r="EB93" s="444"/>
      <c r="EC93" s="444"/>
      <c r="ED93" s="444"/>
      <c r="EE93" s="444"/>
      <c r="EF93" s="444"/>
      <c r="EG93" s="444"/>
      <c r="EH93" s="444"/>
      <c r="EI93" s="444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4"/>
      <c r="FA93" s="444"/>
      <c r="FB93" s="444"/>
      <c r="FC93" s="444"/>
      <c r="FD93" s="444"/>
      <c r="FE93" s="444"/>
      <c r="FF93" s="444"/>
      <c r="FG93" s="444"/>
      <c r="FH93" s="444"/>
      <c r="FI93" s="444"/>
      <c r="FJ93" s="444"/>
      <c r="FK93" s="444"/>
      <c r="FL93" s="444"/>
      <c r="FM93" s="444"/>
      <c r="FN93" s="444"/>
      <c r="FO93" s="444"/>
      <c r="FP93" s="444"/>
      <c r="FQ93" s="444"/>
      <c r="FR93" s="444"/>
      <c r="FS93" s="444"/>
    </row>
    <row r="94" spans="1:175" s="421" customFormat="1" x14ac:dyDescent="0.2">
      <c r="A94" s="439"/>
      <c r="B94" s="453"/>
      <c r="C94" s="453" t="s">
        <v>361</v>
      </c>
      <c r="D94" s="462" t="s">
        <v>24</v>
      </c>
      <c r="E94" s="555" t="s">
        <v>362</v>
      </c>
      <c r="F94" s="462" t="s">
        <v>18</v>
      </c>
      <c r="G94" s="556"/>
      <c r="H94" s="497"/>
      <c r="I94" s="458"/>
      <c r="J94" s="553"/>
      <c r="K94" s="444"/>
      <c r="L94" s="444"/>
      <c r="M94" s="444"/>
      <c r="N94" s="444"/>
      <c r="O94" s="444"/>
      <c r="P94" s="444"/>
      <c r="Q94" s="444"/>
      <c r="R94" s="444"/>
      <c r="S94" s="444"/>
      <c r="T94" s="444"/>
      <c r="U94" s="444"/>
      <c r="V94" s="444"/>
      <c r="W94" s="444"/>
      <c r="X94" s="444"/>
      <c r="Y94" s="444"/>
      <c r="Z94" s="444"/>
      <c r="AA94" s="444"/>
      <c r="AB94" s="444"/>
      <c r="AC94" s="444"/>
      <c r="AD94" s="444"/>
      <c r="AE94" s="444"/>
      <c r="AF94" s="444"/>
      <c r="AG94" s="444"/>
      <c r="AH94" s="444"/>
      <c r="AI94" s="444"/>
      <c r="AJ94" s="444"/>
      <c r="AK94" s="444"/>
      <c r="AL94" s="444"/>
      <c r="AM94" s="444"/>
      <c r="AN94" s="444"/>
      <c r="AO94" s="444"/>
      <c r="AP94" s="444"/>
      <c r="AQ94" s="444"/>
      <c r="AR94" s="444"/>
      <c r="AS94" s="444"/>
      <c r="AT94" s="444"/>
      <c r="AU94" s="444"/>
      <c r="AV94" s="444"/>
      <c r="AW94" s="444"/>
      <c r="AX94" s="444"/>
      <c r="AY94" s="444"/>
      <c r="AZ94" s="444"/>
      <c r="BA94" s="444"/>
      <c r="BB94" s="444"/>
      <c r="BC94" s="444"/>
      <c r="BD94" s="444"/>
      <c r="BE94" s="444"/>
      <c r="BF94" s="444"/>
      <c r="BG94" s="444"/>
      <c r="BH94" s="444"/>
      <c r="BI94" s="444"/>
      <c r="BJ94" s="444"/>
      <c r="BK94" s="444"/>
      <c r="BL94" s="444"/>
      <c r="BM94" s="444"/>
      <c r="BN94" s="444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44"/>
      <c r="CV94" s="444"/>
      <c r="CW94" s="444"/>
      <c r="CX94" s="444"/>
      <c r="CY94" s="444"/>
      <c r="CZ94" s="444"/>
      <c r="DA94" s="444"/>
      <c r="DB94" s="444"/>
      <c r="DC94" s="444"/>
      <c r="DD94" s="444"/>
      <c r="DE94" s="444"/>
      <c r="DF94" s="444"/>
      <c r="DG94" s="444"/>
      <c r="DH94" s="444"/>
      <c r="DI94" s="444"/>
      <c r="DJ94" s="444"/>
      <c r="DK94" s="444"/>
      <c r="DL94" s="444"/>
      <c r="DM94" s="444"/>
      <c r="DN94" s="444"/>
      <c r="DO94" s="444"/>
      <c r="DP94" s="444"/>
      <c r="DQ94" s="444"/>
      <c r="DR94" s="444"/>
      <c r="DS94" s="444"/>
      <c r="DT94" s="444"/>
      <c r="DU94" s="444"/>
      <c r="DV94" s="444"/>
      <c r="DW94" s="444"/>
      <c r="DX94" s="444"/>
      <c r="DY94" s="444"/>
      <c r="DZ94" s="444"/>
      <c r="EA94" s="444"/>
      <c r="EB94" s="444"/>
      <c r="EC94" s="444"/>
      <c r="ED94" s="444"/>
      <c r="EE94" s="444"/>
      <c r="EF94" s="444"/>
      <c r="EG94" s="444"/>
      <c r="EH94" s="444"/>
      <c r="EI94" s="444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4"/>
      <c r="FA94" s="444"/>
      <c r="FB94" s="444"/>
      <c r="FC94" s="444"/>
      <c r="FD94" s="444"/>
      <c r="FE94" s="444"/>
      <c r="FF94" s="444"/>
      <c r="FG94" s="444"/>
      <c r="FH94" s="444"/>
      <c r="FI94" s="444"/>
      <c r="FJ94" s="444"/>
      <c r="FK94" s="444"/>
      <c r="FL94" s="444"/>
      <c r="FM94" s="444"/>
      <c r="FN94" s="444"/>
      <c r="FO94" s="444"/>
      <c r="FP94" s="444"/>
      <c r="FQ94" s="444"/>
      <c r="FR94" s="444"/>
      <c r="FS94" s="444"/>
    </row>
    <row r="95" spans="1:175" s="421" customFormat="1" x14ac:dyDescent="0.2">
      <c r="A95" s="439"/>
      <c r="B95" s="453"/>
      <c r="C95" s="453" t="s">
        <v>363</v>
      </c>
      <c r="D95" s="462" t="s">
        <v>24</v>
      </c>
      <c r="E95" s="555" t="s">
        <v>364</v>
      </c>
      <c r="F95" s="462" t="s">
        <v>18</v>
      </c>
      <c r="G95" s="556"/>
      <c r="H95" s="497"/>
      <c r="I95" s="458"/>
      <c r="J95" s="553"/>
      <c r="K95" s="444"/>
      <c r="L95" s="444"/>
      <c r="M95" s="444"/>
      <c r="N95" s="444"/>
      <c r="O95" s="444"/>
      <c r="P95" s="444"/>
      <c r="Q95" s="444"/>
      <c r="R95" s="444"/>
      <c r="S95" s="444"/>
      <c r="T95" s="444"/>
      <c r="U95" s="444"/>
      <c r="V95" s="444"/>
      <c r="W95" s="444"/>
      <c r="X95" s="444"/>
      <c r="Y95" s="444"/>
      <c r="Z95" s="444"/>
      <c r="AA95" s="444"/>
      <c r="AB95" s="444"/>
      <c r="AC95" s="444"/>
      <c r="AD95" s="444"/>
      <c r="AE95" s="444"/>
      <c r="AF95" s="444"/>
      <c r="AG95" s="444"/>
      <c r="AH95" s="444"/>
      <c r="AI95" s="444"/>
      <c r="AJ95" s="444"/>
      <c r="AK95" s="444"/>
      <c r="AL95" s="444"/>
      <c r="AM95" s="444"/>
      <c r="AN95" s="444"/>
      <c r="AO95" s="444"/>
      <c r="AP95" s="444"/>
      <c r="AQ95" s="444"/>
      <c r="AR95" s="444"/>
      <c r="AS95" s="444"/>
      <c r="AT95" s="444"/>
      <c r="AU95" s="444"/>
      <c r="AV95" s="444"/>
      <c r="AW95" s="444"/>
      <c r="AX95" s="444"/>
      <c r="AY95" s="444"/>
      <c r="AZ95" s="444"/>
      <c r="BA95" s="444"/>
      <c r="BB95" s="444"/>
      <c r="BC95" s="444"/>
      <c r="BD95" s="444"/>
      <c r="BE95" s="444"/>
      <c r="BF95" s="444"/>
      <c r="BG95" s="444"/>
      <c r="BH95" s="444"/>
      <c r="BI95" s="444"/>
      <c r="BJ95" s="444"/>
      <c r="BK95" s="444"/>
      <c r="BL95" s="444"/>
      <c r="BM95" s="444"/>
      <c r="BN95" s="444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44"/>
      <c r="CV95" s="444"/>
      <c r="CW95" s="444"/>
      <c r="CX95" s="444"/>
      <c r="CY95" s="444"/>
      <c r="CZ95" s="444"/>
      <c r="DA95" s="444"/>
      <c r="DB95" s="444"/>
      <c r="DC95" s="444"/>
      <c r="DD95" s="444"/>
      <c r="DE95" s="444"/>
      <c r="DF95" s="444"/>
      <c r="DG95" s="444"/>
      <c r="DH95" s="444"/>
      <c r="DI95" s="444"/>
      <c r="DJ95" s="444"/>
      <c r="DK95" s="444"/>
      <c r="DL95" s="444"/>
      <c r="DM95" s="444"/>
      <c r="DN95" s="444"/>
      <c r="DO95" s="444"/>
      <c r="DP95" s="444"/>
      <c r="DQ95" s="444"/>
      <c r="DR95" s="444"/>
      <c r="DS95" s="444"/>
      <c r="DT95" s="444"/>
      <c r="DU95" s="444"/>
      <c r="DV95" s="444"/>
      <c r="DW95" s="444"/>
      <c r="DX95" s="444"/>
      <c r="DY95" s="444"/>
      <c r="DZ95" s="444"/>
      <c r="EA95" s="444"/>
      <c r="EB95" s="444"/>
      <c r="EC95" s="444"/>
      <c r="ED95" s="444"/>
      <c r="EE95" s="444"/>
      <c r="EF95" s="444"/>
      <c r="EG95" s="444"/>
      <c r="EH95" s="444"/>
      <c r="EI95" s="444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4"/>
      <c r="FA95" s="444"/>
      <c r="FB95" s="444"/>
      <c r="FC95" s="444"/>
      <c r="FD95" s="444"/>
      <c r="FE95" s="444"/>
      <c r="FF95" s="444"/>
      <c r="FG95" s="444"/>
      <c r="FH95" s="444"/>
      <c r="FI95" s="444"/>
      <c r="FJ95" s="444"/>
      <c r="FK95" s="444"/>
      <c r="FL95" s="444"/>
      <c r="FM95" s="444"/>
      <c r="FN95" s="444"/>
      <c r="FO95" s="444"/>
      <c r="FP95" s="444"/>
      <c r="FQ95" s="444"/>
      <c r="FR95" s="444"/>
      <c r="FS95" s="444"/>
    </row>
    <row r="96" spans="1:175" s="421" customFormat="1" x14ac:dyDescent="0.2">
      <c r="A96" s="439"/>
      <c r="B96" s="453"/>
      <c r="C96" s="453" t="s">
        <v>365</v>
      </c>
      <c r="D96" s="462" t="s">
        <v>24</v>
      </c>
      <c r="E96" s="555" t="s">
        <v>366</v>
      </c>
      <c r="F96" s="462"/>
      <c r="G96" s="556"/>
      <c r="H96" s="497"/>
      <c r="I96" s="458"/>
      <c r="J96" s="553"/>
      <c r="K96" s="444"/>
      <c r="L96" s="444"/>
      <c r="M96" s="444"/>
      <c r="N96" s="444"/>
      <c r="O96" s="444"/>
      <c r="P96" s="444"/>
      <c r="Q96" s="444"/>
      <c r="R96" s="444"/>
      <c r="S96" s="444"/>
      <c r="T96" s="444"/>
      <c r="U96" s="444"/>
      <c r="V96" s="444"/>
      <c r="W96" s="444"/>
      <c r="X96" s="444"/>
      <c r="Y96" s="444"/>
      <c r="Z96" s="444"/>
      <c r="AA96" s="444"/>
      <c r="AB96" s="444"/>
      <c r="AC96" s="444"/>
      <c r="AD96" s="444"/>
      <c r="AE96" s="444"/>
      <c r="AF96" s="444"/>
      <c r="AG96" s="444"/>
      <c r="AH96" s="444"/>
      <c r="AI96" s="444"/>
      <c r="AJ96" s="444"/>
      <c r="AK96" s="444"/>
      <c r="AL96" s="444"/>
      <c r="AM96" s="444"/>
      <c r="AN96" s="444"/>
      <c r="AO96" s="444"/>
      <c r="AP96" s="444"/>
      <c r="AQ96" s="444"/>
      <c r="AR96" s="444"/>
      <c r="AS96" s="444"/>
      <c r="AT96" s="444"/>
      <c r="AU96" s="444"/>
      <c r="AV96" s="444"/>
      <c r="AW96" s="444"/>
      <c r="AX96" s="444"/>
      <c r="AY96" s="444"/>
      <c r="AZ96" s="444"/>
      <c r="BA96" s="444"/>
      <c r="BB96" s="444"/>
      <c r="BC96" s="444"/>
      <c r="BD96" s="444"/>
      <c r="BE96" s="444"/>
      <c r="BF96" s="444"/>
      <c r="BG96" s="444"/>
      <c r="BH96" s="444"/>
      <c r="BI96" s="444"/>
      <c r="BJ96" s="444"/>
      <c r="BK96" s="444"/>
      <c r="BL96" s="444"/>
      <c r="BM96" s="444"/>
      <c r="BN96" s="444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44"/>
      <c r="CV96" s="444"/>
      <c r="CW96" s="444"/>
      <c r="CX96" s="444"/>
      <c r="CY96" s="444"/>
      <c r="CZ96" s="444"/>
      <c r="DA96" s="444"/>
      <c r="DB96" s="444"/>
      <c r="DC96" s="444"/>
      <c r="DD96" s="444"/>
      <c r="DE96" s="444"/>
      <c r="DF96" s="444"/>
      <c r="DG96" s="444"/>
      <c r="DH96" s="444"/>
      <c r="DI96" s="444"/>
      <c r="DJ96" s="444"/>
      <c r="DK96" s="444"/>
      <c r="DL96" s="444"/>
      <c r="DM96" s="444"/>
      <c r="DN96" s="444"/>
      <c r="DO96" s="444"/>
      <c r="DP96" s="444"/>
      <c r="DQ96" s="444"/>
      <c r="DR96" s="444"/>
      <c r="DS96" s="444"/>
      <c r="DT96" s="444"/>
      <c r="DU96" s="444"/>
      <c r="DV96" s="444"/>
      <c r="DW96" s="444"/>
      <c r="DX96" s="444"/>
      <c r="DY96" s="444"/>
      <c r="DZ96" s="444"/>
      <c r="EA96" s="444"/>
      <c r="EB96" s="444"/>
      <c r="EC96" s="444"/>
      <c r="ED96" s="444"/>
      <c r="EE96" s="444"/>
      <c r="EF96" s="444"/>
      <c r="EG96" s="444"/>
      <c r="EH96" s="444"/>
      <c r="EI96" s="444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4"/>
      <c r="FA96" s="444"/>
      <c r="FB96" s="444"/>
      <c r="FC96" s="444"/>
      <c r="FD96" s="444"/>
      <c r="FE96" s="444"/>
      <c r="FF96" s="444"/>
      <c r="FG96" s="444"/>
      <c r="FH96" s="444"/>
      <c r="FI96" s="444"/>
      <c r="FJ96" s="444"/>
      <c r="FK96" s="444"/>
      <c r="FL96" s="444"/>
      <c r="FM96" s="444"/>
      <c r="FN96" s="444"/>
      <c r="FO96" s="444"/>
      <c r="FP96" s="444"/>
      <c r="FQ96" s="444"/>
      <c r="FR96" s="444"/>
      <c r="FS96" s="444"/>
    </row>
    <row r="97" spans="1:175" s="421" customFormat="1" x14ac:dyDescent="0.2">
      <c r="A97" s="439"/>
      <c r="B97" s="453"/>
      <c r="C97" s="453" t="s">
        <v>367</v>
      </c>
      <c r="D97" s="462" t="s">
        <v>24</v>
      </c>
      <c r="E97" s="555" t="s">
        <v>368</v>
      </c>
      <c r="F97" s="462"/>
      <c r="G97" s="556"/>
      <c r="H97" s="497"/>
      <c r="I97" s="458"/>
      <c r="J97" s="553"/>
      <c r="K97" s="444"/>
      <c r="L97" s="444"/>
      <c r="M97" s="444"/>
      <c r="N97" s="444"/>
      <c r="O97" s="444"/>
      <c r="P97" s="444"/>
      <c r="Q97" s="444"/>
      <c r="R97" s="444"/>
      <c r="S97" s="444"/>
      <c r="T97" s="444"/>
      <c r="U97" s="444"/>
      <c r="V97" s="444"/>
      <c r="W97" s="444"/>
      <c r="X97" s="444"/>
      <c r="Y97" s="444"/>
      <c r="Z97" s="444"/>
      <c r="AA97" s="444"/>
      <c r="AB97" s="444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</row>
    <row r="98" spans="1:175" s="421" customFormat="1" x14ac:dyDescent="0.2">
      <c r="A98" s="439"/>
      <c r="B98" s="453"/>
      <c r="C98" s="453" t="s">
        <v>369</v>
      </c>
      <c r="D98" s="462" t="s">
        <v>24</v>
      </c>
      <c r="E98" s="555" t="s">
        <v>370</v>
      </c>
      <c r="F98" s="462"/>
      <c r="G98" s="556"/>
      <c r="H98" s="497"/>
      <c r="I98" s="458"/>
      <c r="J98" s="553"/>
      <c r="K98" s="444"/>
      <c r="L98" s="444"/>
      <c r="M98" s="444"/>
      <c r="N98" s="444"/>
      <c r="O98" s="444"/>
      <c r="P98" s="444"/>
      <c r="Q98" s="444"/>
      <c r="R98" s="444"/>
      <c r="S98" s="444"/>
      <c r="T98" s="444"/>
      <c r="U98" s="444"/>
      <c r="V98" s="444"/>
      <c r="W98" s="444"/>
      <c r="X98" s="444"/>
      <c r="Y98" s="444"/>
      <c r="Z98" s="444"/>
      <c r="AA98" s="444"/>
      <c r="AB98" s="444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</row>
    <row r="99" spans="1:175" s="421" customFormat="1" x14ac:dyDescent="0.2">
      <c r="A99" s="439"/>
      <c r="B99" s="453"/>
      <c r="C99" s="453"/>
      <c r="D99" s="462"/>
      <c r="E99" s="555"/>
      <c r="F99" s="462"/>
      <c r="G99" s="556"/>
      <c r="H99" s="497"/>
      <c r="I99" s="458"/>
      <c r="J99" s="553"/>
      <c r="K99" s="444"/>
      <c r="L99" s="444"/>
      <c r="M99" s="444"/>
      <c r="N99" s="444"/>
      <c r="O99" s="444"/>
      <c r="P99" s="444"/>
      <c r="Q99" s="444"/>
      <c r="R99" s="444"/>
      <c r="S99" s="444"/>
      <c r="T99" s="444"/>
      <c r="U99" s="444"/>
      <c r="V99" s="444"/>
      <c r="W99" s="444"/>
      <c r="X99" s="444"/>
      <c r="Y99" s="444"/>
      <c r="Z99" s="444"/>
      <c r="AA99" s="444"/>
      <c r="AB99" s="444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B99" s="444"/>
      <c r="BC99" s="444"/>
      <c r="BD99" s="444"/>
      <c r="BE99" s="444"/>
      <c r="BF99" s="444"/>
      <c r="BG99" s="444"/>
      <c r="BH99" s="444"/>
      <c r="BI99" s="444"/>
      <c r="BJ99" s="444"/>
      <c r="BK99" s="444"/>
      <c r="BL99" s="444"/>
      <c r="BM99" s="444"/>
      <c r="BN99" s="444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44"/>
      <c r="CV99" s="444"/>
      <c r="CW99" s="444"/>
      <c r="CX99" s="444"/>
      <c r="CY99" s="444"/>
      <c r="CZ99" s="444"/>
      <c r="DA99" s="444"/>
      <c r="DB99" s="444"/>
      <c r="DC99" s="444"/>
      <c r="DD99" s="444"/>
      <c r="DE99" s="444"/>
      <c r="DF99" s="444"/>
      <c r="DG99" s="444"/>
      <c r="DH99" s="444"/>
      <c r="DI99" s="444"/>
      <c r="DJ99" s="444"/>
      <c r="DK99" s="444"/>
      <c r="DL99" s="444"/>
      <c r="DM99" s="444"/>
      <c r="DN99" s="444"/>
      <c r="DO99" s="444"/>
      <c r="DP99" s="444"/>
      <c r="DQ99" s="444"/>
      <c r="DR99" s="444"/>
      <c r="DS99" s="444"/>
      <c r="DT99" s="444"/>
      <c r="DU99" s="444"/>
      <c r="DV99" s="444"/>
      <c r="DW99" s="444"/>
      <c r="DX99" s="444"/>
      <c r="DY99" s="444"/>
      <c r="DZ99" s="444"/>
      <c r="EA99" s="444"/>
      <c r="EB99" s="444"/>
      <c r="EC99" s="444"/>
      <c r="ED99" s="444"/>
      <c r="EE99" s="444"/>
      <c r="EF99" s="444"/>
      <c r="EG99" s="444"/>
      <c r="EH99" s="444"/>
      <c r="EI99" s="444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4"/>
      <c r="FA99" s="444"/>
      <c r="FB99" s="444"/>
      <c r="FC99" s="444"/>
      <c r="FD99" s="444"/>
      <c r="FE99" s="444"/>
      <c r="FF99" s="444"/>
      <c r="FG99" s="444"/>
      <c r="FH99" s="444"/>
      <c r="FI99" s="444"/>
      <c r="FJ99" s="444"/>
      <c r="FK99" s="444"/>
      <c r="FL99" s="444"/>
      <c r="FM99" s="444"/>
      <c r="FN99" s="444"/>
      <c r="FO99" s="444"/>
      <c r="FP99" s="444"/>
      <c r="FQ99" s="444"/>
      <c r="FR99" s="444"/>
      <c r="FS99" s="444"/>
    </row>
    <row r="100" spans="1:175" s="421" customFormat="1" ht="13.5" thickBot="1" x14ac:dyDescent="0.25">
      <c r="A100" s="439"/>
      <c r="B100" s="541"/>
      <c r="C100" s="541"/>
      <c r="D100" s="543"/>
      <c r="E100" s="557"/>
      <c r="F100" s="543"/>
      <c r="G100" s="558"/>
      <c r="H100" s="476"/>
      <c r="I100" s="476"/>
      <c r="J100" s="553"/>
      <c r="K100" s="444"/>
      <c r="L100" s="444"/>
      <c r="M100" s="444"/>
      <c r="N100" s="444"/>
      <c r="O100" s="444"/>
      <c r="P100" s="444"/>
      <c r="Q100" s="444"/>
      <c r="R100" s="444"/>
      <c r="S100" s="444"/>
      <c r="T100" s="444"/>
      <c r="U100" s="444"/>
      <c r="V100" s="444"/>
      <c r="W100" s="444"/>
      <c r="X100" s="444"/>
      <c r="Y100" s="444"/>
      <c r="Z100" s="444"/>
      <c r="AA100" s="444"/>
      <c r="AB100" s="444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444"/>
      <c r="DM100" s="444"/>
      <c r="DN100" s="444"/>
      <c r="DO100" s="444"/>
      <c r="DP100" s="444"/>
      <c r="DQ100" s="444"/>
      <c r="DR100" s="444"/>
      <c r="DS100" s="444"/>
      <c r="DT100" s="444"/>
      <c r="DU100" s="444"/>
      <c r="DV100" s="444"/>
      <c r="DW100" s="444"/>
      <c r="DX100" s="444"/>
      <c r="DY100" s="444"/>
      <c r="DZ100" s="444"/>
      <c r="EA100" s="444"/>
      <c r="EB100" s="444"/>
      <c r="EC100" s="444"/>
      <c r="ED100" s="444"/>
      <c r="EE100" s="444"/>
      <c r="EF100" s="444"/>
      <c r="EG100" s="444"/>
      <c r="EH100" s="444"/>
      <c r="EI100" s="444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4"/>
      <c r="FA100" s="444"/>
      <c r="FB100" s="444"/>
      <c r="FC100" s="444"/>
      <c r="FD100" s="444"/>
      <c r="FE100" s="444"/>
      <c r="FF100" s="444"/>
      <c r="FG100" s="444"/>
      <c r="FH100" s="444"/>
      <c r="FI100" s="444"/>
      <c r="FJ100" s="444"/>
      <c r="FK100" s="444"/>
      <c r="FL100" s="444"/>
      <c r="FM100" s="444"/>
      <c r="FN100" s="444"/>
      <c r="FO100" s="444"/>
      <c r="FP100" s="444"/>
      <c r="FQ100" s="444"/>
      <c r="FR100" s="444"/>
      <c r="FS100" s="444"/>
    </row>
    <row r="101" spans="1:175" s="439" customFormat="1" x14ac:dyDescent="0.2">
      <c r="A101" s="421"/>
      <c r="B101" s="507"/>
      <c r="C101" s="508">
        <v>7</v>
      </c>
      <c r="D101" s="509"/>
      <c r="E101" s="559" t="s">
        <v>371</v>
      </c>
      <c r="F101" s="560" t="s">
        <v>18</v>
      </c>
      <c r="G101" s="560" t="s">
        <v>372</v>
      </c>
      <c r="H101" s="512">
        <v>4</v>
      </c>
      <c r="I101" s="536">
        <f>I60+TIME(0,H60,0)</f>
        <v>0.35763888888888878</v>
      </c>
      <c r="J101" s="529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8"/>
      <c r="AD101" s="438"/>
      <c r="AE101" s="438"/>
      <c r="AF101" s="438"/>
      <c r="AG101" s="438"/>
      <c r="AH101" s="438"/>
      <c r="AI101" s="438"/>
      <c r="AJ101" s="438"/>
      <c r="AK101" s="438"/>
      <c r="AL101" s="438"/>
      <c r="AM101" s="438"/>
      <c r="AN101" s="438"/>
      <c r="AO101" s="438"/>
      <c r="AP101" s="438"/>
      <c r="AQ101" s="438"/>
      <c r="AR101" s="438"/>
      <c r="AS101" s="438"/>
      <c r="AT101" s="438"/>
      <c r="AU101" s="438"/>
      <c r="AV101" s="438"/>
      <c r="AW101" s="438"/>
      <c r="AX101" s="438"/>
      <c r="AY101" s="438"/>
      <c r="AZ101" s="438"/>
      <c r="BA101" s="438"/>
      <c r="BB101" s="438"/>
      <c r="BC101" s="438"/>
      <c r="BD101" s="438"/>
      <c r="BE101" s="438"/>
      <c r="BF101" s="438"/>
      <c r="BG101" s="438"/>
      <c r="BH101" s="438"/>
      <c r="BI101" s="438"/>
      <c r="BJ101" s="438"/>
      <c r="BK101" s="438"/>
      <c r="BL101" s="438"/>
      <c r="BM101" s="438"/>
      <c r="BN101" s="438"/>
      <c r="BO101" s="438"/>
      <c r="BP101" s="438"/>
      <c r="BQ101" s="438"/>
      <c r="BR101" s="438"/>
      <c r="BS101" s="438"/>
      <c r="BT101" s="438"/>
      <c r="BU101" s="438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  <c r="EQ101" s="438"/>
      <c r="ER101" s="438"/>
      <c r="ES101" s="438"/>
      <c r="ET101" s="438"/>
      <c r="EU101" s="438"/>
      <c r="EV101" s="438"/>
      <c r="EW101" s="438"/>
      <c r="EX101" s="438"/>
      <c r="EY101" s="438"/>
      <c r="EZ101" s="438"/>
      <c r="FA101" s="438"/>
      <c r="FB101" s="438"/>
      <c r="FC101" s="438"/>
      <c r="FD101" s="438"/>
      <c r="FE101" s="438"/>
      <c r="FF101" s="438"/>
      <c r="FG101" s="438"/>
      <c r="FH101" s="438"/>
      <c r="FI101" s="438"/>
      <c r="FJ101" s="438"/>
      <c r="FK101" s="438"/>
      <c r="FL101" s="438"/>
      <c r="FM101" s="438"/>
      <c r="FN101" s="438"/>
      <c r="FO101" s="438"/>
      <c r="FP101" s="438"/>
      <c r="FQ101" s="438"/>
      <c r="FR101" s="438"/>
      <c r="FS101" s="438"/>
    </row>
    <row r="102" spans="1:175" s="439" customFormat="1" x14ac:dyDescent="0.2">
      <c r="A102" s="421"/>
      <c r="B102" s="514"/>
      <c r="C102" s="453"/>
      <c r="D102" s="462"/>
      <c r="E102" s="538"/>
      <c r="F102" s="462"/>
      <c r="G102" s="462"/>
      <c r="H102" s="497"/>
      <c r="I102" s="516"/>
      <c r="J102" s="529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8"/>
      <c r="AD102" s="438"/>
      <c r="AE102" s="438"/>
      <c r="AF102" s="438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38"/>
      <c r="AU102" s="438"/>
      <c r="AV102" s="438"/>
      <c r="AW102" s="438"/>
      <c r="AX102" s="438"/>
      <c r="AY102" s="438"/>
      <c r="AZ102" s="438"/>
      <c r="BA102" s="438"/>
      <c r="BB102" s="438"/>
      <c r="BC102" s="438"/>
      <c r="BD102" s="438"/>
      <c r="BE102" s="438"/>
      <c r="BF102" s="438"/>
      <c r="BG102" s="438"/>
      <c r="BH102" s="438"/>
      <c r="BI102" s="438"/>
      <c r="BJ102" s="438"/>
      <c r="BK102" s="438"/>
      <c r="BL102" s="438"/>
      <c r="BM102" s="438"/>
      <c r="BN102" s="438"/>
      <c r="BO102" s="438"/>
      <c r="BP102" s="438"/>
      <c r="BQ102" s="438"/>
      <c r="BR102" s="438"/>
      <c r="BS102" s="438"/>
      <c r="BT102" s="438"/>
      <c r="BU102" s="438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  <c r="EQ102" s="438"/>
      <c r="ER102" s="438"/>
      <c r="ES102" s="438"/>
      <c r="ET102" s="438"/>
      <c r="EU102" s="438"/>
      <c r="EV102" s="438"/>
      <c r="EW102" s="438"/>
      <c r="EX102" s="438"/>
      <c r="EY102" s="438"/>
      <c r="EZ102" s="438"/>
      <c r="FA102" s="438"/>
      <c r="FB102" s="438"/>
      <c r="FC102" s="438"/>
      <c r="FD102" s="438"/>
      <c r="FE102" s="438"/>
      <c r="FF102" s="438"/>
      <c r="FG102" s="438"/>
      <c r="FH102" s="438"/>
      <c r="FI102" s="438"/>
      <c r="FJ102" s="438"/>
      <c r="FK102" s="438"/>
      <c r="FL102" s="438"/>
      <c r="FM102" s="438"/>
      <c r="FN102" s="438"/>
      <c r="FO102" s="438"/>
      <c r="FP102" s="438"/>
      <c r="FQ102" s="438"/>
      <c r="FR102" s="438"/>
      <c r="FS102" s="438"/>
    </row>
    <row r="103" spans="1:175" s="439" customFormat="1" x14ac:dyDescent="0.2">
      <c r="A103" s="421"/>
      <c r="B103" s="514"/>
      <c r="C103" s="453">
        <v>7.1</v>
      </c>
      <c r="D103" s="462" t="s">
        <v>24</v>
      </c>
      <c r="E103" s="538" t="s">
        <v>373</v>
      </c>
      <c r="F103" s="456"/>
      <c r="G103" s="456"/>
      <c r="H103" s="497"/>
      <c r="I103" s="516"/>
      <c r="J103" s="529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8"/>
      <c r="AC103" s="438"/>
      <c r="AD103" s="438"/>
      <c r="AE103" s="438"/>
      <c r="AF103" s="438"/>
      <c r="AG103" s="438"/>
      <c r="AH103" s="438"/>
      <c r="AI103" s="438"/>
      <c r="AJ103" s="438"/>
      <c r="AK103" s="438"/>
      <c r="AL103" s="438"/>
      <c r="AM103" s="438"/>
      <c r="AN103" s="438"/>
      <c r="AO103" s="438"/>
      <c r="AP103" s="438"/>
      <c r="AQ103" s="438"/>
      <c r="AR103" s="438"/>
      <c r="AS103" s="438"/>
      <c r="AT103" s="438"/>
      <c r="AU103" s="438"/>
      <c r="AV103" s="438"/>
      <c r="AW103" s="438"/>
      <c r="AX103" s="438"/>
      <c r="AY103" s="438"/>
      <c r="AZ103" s="438"/>
      <c r="BA103" s="438"/>
      <c r="BB103" s="438"/>
      <c r="BC103" s="438"/>
      <c r="BD103" s="438"/>
      <c r="BE103" s="438"/>
      <c r="BF103" s="438"/>
      <c r="BG103" s="438"/>
      <c r="BH103" s="438"/>
      <c r="BI103" s="438"/>
      <c r="BJ103" s="438"/>
      <c r="BK103" s="438"/>
      <c r="BL103" s="438"/>
      <c r="BM103" s="438"/>
      <c r="BN103" s="438"/>
      <c r="BO103" s="438"/>
      <c r="BP103" s="438"/>
      <c r="BQ103" s="438"/>
      <c r="BR103" s="438"/>
      <c r="BS103" s="438"/>
      <c r="BT103" s="438"/>
      <c r="BU103" s="438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  <c r="EQ103" s="438"/>
      <c r="ER103" s="438"/>
      <c r="ES103" s="438"/>
      <c r="ET103" s="438"/>
      <c r="EU103" s="438"/>
      <c r="EV103" s="438"/>
      <c r="EW103" s="438"/>
      <c r="EX103" s="438"/>
      <c r="EY103" s="438"/>
      <c r="EZ103" s="438"/>
      <c r="FA103" s="438"/>
      <c r="FB103" s="438"/>
      <c r="FC103" s="438"/>
      <c r="FD103" s="438"/>
      <c r="FE103" s="438"/>
      <c r="FF103" s="438"/>
      <c r="FG103" s="438"/>
      <c r="FH103" s="438"/>
      <c r="FI103" s="438"/>
      <c r="FJ103" s="438"/>
      <c r="FK103" s="438"/>
      <c r="FL103" s="438"/>
      <c r="FM103" s="438"/>
      <c r="FN103" s="438"/>
      <c r="FO103" s="438"/>
      <c r="FP103" s="438"/>
      <c r="FQ103" s="438"/>
      <c r="FR103" s="438"/>
      <c r="FS103" s="438"/>
    </row>
    <row r="104" spans="1:175" s="439" customFormat="1" x14ac:dyDescent="0.2">
      <c r="A104" s="421"/>
      <c r="B104" s="514"/>
      <c r="C104" s="515">
        <v>7.2</v>
      </c>
      <c r="D104" s="454"/>
      <c r="E104" s="540" t="s">
        <v>321</v>
      </c>
      <c r="F104" s="456"/>
      <c r="G104" s="456"/>
      <c r="H104" s="497"/>
      <c r="I104" s="516"/>
      <c r="J104" s="529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  <c r="AF104" s="438"/>
      <c r="AG104" s="438"/>
      <c r="AH104" s="438"/>
      <c r="AI104" s="438"/>
      <c r="AJ104" s="438"/>
      <c r="AK104" s="438"/>
      <c r="AL104" s="438"/>
      <c r="AM104" s="438"/>
      <c r="AN104" s="438"/>
      <c r="AO104" s="438"/>
      <c r="AP104" s="438"/>
      <c r="AQ104" s="438"/>
      <c r="AR104" s="438"/>
      <c r="AS104" s="438"/>
      <c r="AT104" s="438"/>
      <c r="AU104" s="438"/>
      <c r="AV104" s="438"/>
      <c r="AW104" s="438"/>
      <c r="AX104" s="438"/>
      <c r="AY104" s="438"/>
      <c r="AZ104" s="438"/>
      <c r="BA104" s="438"/>
      <c r="BB104" s="438"/>
      <c r="BC104" s="438"/>
      <c r="BD104" s="438"/>
      <c r="BE104" s="438"/>
      <c r="BF104" s="438"/>
      <c r="BG104" s="438"/>
      <c r="BH104" s="438"/>
      <c r="BI104" s="438"/>
      <c r="BJ104" s="438"/>
      <c r="BK104" s="438"/>
      <c r="BL104" s="438"/>
      <c r="BM104" s="438"/>
      <c r="BN104" s="438"/>
      <c r="BO104" s="438"/>
      <c r="BP104" s="438"/>
      <c r="BQ104" s="438"/>
      <c r="BR104" s="438"/>
      <c r="BS104" s="438"/>
      <c r="BT104" s="438"/>
      <c r="BU104" s="438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  <c r="EQ104" s="438"/>
      <c r="ER104" s="438"/>
      <c r="ES104" s="438"/>
      <c r="ET104" s="438"/>
      <c r="EU104" s="438"/>
      <c r="EV104" s="438"/>
      <c r="EW104" s="438"/>
      <c r="EX104" s="438"/>
      <c r="EY104" s="438"/>
      <c r="EZ104" s="438"/>
      <c r="FA104" s="438"/>
      <c r="FB104" s="438"/>
      <c r="FC104" s="438"/>
      <c r="FD104" s="438"/>
      <c r="FE104" s="438"/>
      <c r="FF104" s="438"/>
      <c r="FG104" s="438"/>
      <c r="FH104" s="438"/>
      <c r="FI104" s="438"/>
      <c r="FJ104" s="438"/>
      <c r="FK104" s="438"/>
      <c r="FL104" s="438"/>
      <c r="FM104" s="438"/>
      <c r="FN104" s="438"/>
      <c r="FO104" s="438"/>
      <c r="FP104" s="438"/>
      <c r="FQ104" s="438"/>
      <c r="FR104" s="438"/>
      <c r="FS104" s="438"/>
    </row>
    <row r="105" spans="1:175" s="439" customFormat="1" ht="15.75" thickBot="1" x14ac:dyDescent="0.25">
      <c r="A105" s="410"/>
      <c r="B105" s="561"/>
      <c r="C105" s="562"/>
      <c r="D105" s="563"/>
      <c r="E105" s="564"/>
      <c r="F105" s="526"/>
      <c r="G105" s="526"/>
      <c r="H105" s="565"/>
      <c r="I105" s="528"/>
      <c r="J105" s="529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  <c r="AK105" s="438"/>
      <c r="AL105" s="438"/>
      <c r="AM105" s="438"/>
      <c r="AN105" s="438"/>
      <c r="AO105" s="438"/>
      <c r="AP105" s="438"/>
      <c r="AQ105" s="438"/>
      <c r="AR105" s="438"/>
      <c r="AS105" s="438"/>
      <c r="AT105" s="438"/>
      <c r="AU105" s="438"/>
      <c r="AV105" s="438"/>
      <c r="AW105" s="438"/>
      <c r="AX105" s="438"/>
      <c r="AY105" s="438"/>
      <c r="AZ105" s="438"/>
      <c r="BA105" s="438"/>
      <c r="BB105" s="438"/>
      <c r="BC105" s="438"/>
      <c r="BD105" s="438"/>
      <c r="BE105" s="438"/>
      <c r="BF105" s="438"/>
      <c r="BG105" s="438"/>
      <c r="BH105" s="438"/>
      <c r="BI105" s="438"/>
      <c r="BJ105" s="438"/>
      <c r="BK105" s="438"/>
      <c r="BL105" s="438"/>
      <c r="BM105" s="438"/>
      <c r="BN105" s="438"/>
      <c r="BO105" s="438"/>
      <c r="BP105" s="438"/>
      <c r="BQ105" s="438"/>
      <c r="BR105" s="438"/>
      <c r="BS105" s="438"/>
      <c r="BT105" s="438"/>
      <c r="BU105" s="438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  <c r="EQ105" s="438"/>
      <c r="ER105" s="438"/>
      <c r="ES105" s="438"/>
      <c r="ET105" s="438"/>
      <c r="EU105" s="438"/>
      <c r="EV105" s="438"/>
      <c r="EW105" s="438"/>
      <c r="EX105" s="438"/>
      <c r="EY105" s="438"/>
      <c r="EZ105" s="438"/>
      <c r="FA105" s="438"/>
      <c r="FB105" s="438"/>
      <c r="FC105" s="438"/>
      <c r="FD105" s="438"/>
      <c r="FE105" s="438"/>
      <c r="FF105" s="438"/>
      <c r="FG105" s="438"/>
      <c r="FH105" s="438"/>
      <c r="FI105" s="438"/>
      <c r="FJ105" s="438"/>
      <c r="FK105" s="438"/>
      <c r="FL105" s="438"/>
      <c r="FM105" s="438"/>
      <c r="FN105" s="438"/>
      <c r="FO105" s="438"/>
      <c r="FP105" s="438"/>
      <c r="FQ105" s="438"/>
      <c r="FR105" s="438"/>
      <c r="FS105" s="438"/>
    </row>
    <row r="106" spans="1:175" s="421" customFormat="1" ht="13.5" thickBot="1" x14ac:dyDescent="0.25">
      <c r="A106" s="439"/>
      <c r="B106" s="541"/>
      <c r="C106" s="541"/>
      <c r="D106" s="543"/>
      <c r="E106" s="557"/>
      <c r="F106" s="543"/>
      <c r="G106" s="558"/>
      <c r="H106" s="476"/>
      <c r="I106" s="476"/>
      <c r="J106" s="553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  <c r="U106" s="444"/>
      <c r="V106" s="444"/>
      <c r="W106" s="444"/>
      <c r="X106" s="444"/>
      <c r="Y106" s="444"/>
      <c r="Z106" s="444"/>
      <c r="AA106" s="444"/>
      <c r="AB106" s="444"/>
      <c r="AC106" s="444"/>
      <c r="AD106" s="444"/>
      <c r="AE106" s="444"/>
      <c r="AF106" s="444"/>
      <c r="AG106" s="444"/>
      <c r="AH106" s="444"/>
      <c r="AI106" s="444"/>
      <c r="AJ106" s="444"/>
      <c r="AK106" s="444"/>
      <c r="AL106" s="444"/>
      <c r="AM106" s="444"/>
      <c r="AN106" s="444"/>
      <c r="AO106" s="444"/>
      <c r="AP106" s="444"/>
      <c r="AQ106" s="444"/>
      <c r="AR106" s="444"/>
      <c r="AS106" s="444"/>
      <c r="AT106" s="444"/>
      <c r="AU106" s="444"/>
      <c r="AV106" s="444"/>
      <c r="AW106" s="444"/>
      <c r="AX106" s="444"/>
      <c r="AY106" s="444"/>
      <c r="AZ106" s="444"/>
      <c r="BA106" s="444"/>
      <c r="BB106" s="444"/>
      <c r="BC106" s="444"/>
      <c r="BD106" s="444"/>
      <c r="BE106" s="444"/>
      <c r="BF106" s="444"/>
      <c r="BG106" s="444"/>
      <c r="BH106" s="444"/>
      <c r="BI106" s="444"/>
      <c r="BJ106" s="444"/>
      <c r="BK106" s="444"/>
      <c r="BL106" s="444"/>
      <c r="BM106" s="444"/>
      <c r="BN106" s="444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44"/>
      <c r="CV106" s="444"/>
      <c r="CW106" s="444"/>
      <c r="CX106" s="444"/>
      <c r="CY106" s="444"/>
      <c r="CZ106" s="444"/>
      <c r="DA106" s="444"/>
      <c r="DB106" s="444"/>
      <c r="DC106" s="444"/>
      <c r="DD106" s="444"/>
      <c r="DE106" s="444"/>
      <c r="DF106" s="444"/>
      <c r="DG106" s="444"/>
      <c r="DH106" s="444"/>
      <c r="DI106" s="444"/>
      <c r="DJ106" s="444"/>
      <c r="DK106" s="444"/>
      <c r="DL106" s="444"/>
      <c r="DM106" s="444"/>
      <c r="DN106" s="444"/>
      <c r="DO106" s="444"/>
      <c r="DP106" s="444"/>
      <c r="DQ106" s="444"/>
      <c r="DR106" s="444"/>
      <c r="DS106" s="444"/>
      <c r="DT106" s="444"/>
      <c r="DU106" s="444"/>
      <c r="DV106" s="444"/>
      <c r="DW106" s="444"/>
      <c r="DX106" s="444"/>
      <c r="DY106" s="444"/>
      <c r="DZ106" s="444"/>
      <c r="EA106" s="444"/>
      <c r="EB106" s="444"/>
      <c r="EC106" s="444"/>
      <c r="ED106" s="444"/>
      <c r="EE106" s="444"/>
      <c r="EF106" s="444"/>
      <c r="EG106" s="444"/>
      <c r="EH106" s="444"/>
      <c r="EI106" s="444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4"/>
      <c r="FA106" s="444"/>
      <c r="FB106" s="444"/>
      <c r="FC106" s="444"/>
      <c r="FD106" s="444"/>
      <c r="FE106" s="444"/>
      <c r="FF106" s="444"/>
      <c r="FG106" s="444"/>
      <c r="FH106" s="444"/>
      <c r="FI106" s="444"/>
      <c r="FJ106" s="444"/>
      <c r="FK106" s="444"/>
      <c r="FL106" s="444"/>
      <c r="FM106" s="444"/>
      <c r="FN106" s="444"/>
      <c r="FO106" s="444"/>
      <c r="FP106" s="444"/>
      <c r="FQ106" s="444"/>
      <c r="FR106" s="444"/>
      <c r="FS106" s="444"/>
    </row>
    <row r="107" spans="1:175" s="439" customFormat="1" x14ac:dyDescent="0.2">
      <c r="A107" s="421"/>
      <c r="B107" s="507"/>
      <c r="C107" s="508">
        <v>8</v>
      </c>
      <c r="D107" s="509"/>
      <c r="E107" s="559" t="s">
        <v>374</v>
      </c>
      <c r="F107" s="560" t="s">
        <v>18</v>
      </c>
      <c r="G107" s="560" t="s">
        <v>200</v>
      </c>
      <c r="H107" s="512">
        <v>4</v>
      </c>
      <c r="I107" s="536">
        <f>I101+TIME(0,H101,0)</f>
        <v>0.36041666666666655</v>
      </c>
      <c r="J107" s="529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  <c r="AA107" s="438"/>
      <c r="AB107" s="438"/>
      <c r="AC107" s="438"/>
      <c r="AD107" s="438"/>
      <c r="AE107" s="438"/>
      <c r="AF107" s="438"/>
      <c r="AG107" s="438"/>
      <c r="AH107" s="438"/>
      <c r="AI107" s="438"/>
      <c r="AJ107" s="438"/>
      <c r="AK107" s="438"/>
      <c r="AL107" s="438"/>
      <c r="AM107" s="438"/>
      <c r="AN107" s="438"/>
      <c r="AO107" s="438"/>
      <c r="AP107" s="438"/>
      <c r="AQ107" s="438"/>
      <c r="AR107" s="438"/>
      <c r="AS107" s="438"/>
      <c r="AT107" s="438"/>
      <c r="AU107" s="438"/>
      <c r="AV107" s="438"/>
      <c r="AW107" s="438"/>
      <c r="AX107" s="438"/>
      <c r="AY107" s="438"/>
      <c r="AZ107" s="438"/>
      <c r="BA107" s="438"/>
      <c r="BB107" s="438"/>
      <c r="BC107" s="438"/>
      <c r="BD107" s="438"/>
      <c r="BE107" s="438"/>
      <c r="BF107" s="438"/>
      <c r="BG107" s="438"/>
      <c r="BH107" s="438"/>
      <c r="BI107" s="438"/>
      <c r="BJ107" s="438"/>
      <c r="BK107" s="438"/>
      <c r="BL107" s="438"/>
      <c r="BM107" s="438"/>
      <c r="BN107" s="438"/>
      <c r="BO107" s="438"/>
      <c r="BP107" s="438"/>
      <c r="BQ107" s="438"/>
      <c r="BR107" s="438"/>
      <c r="BS107" s="438"/>
      <c r="BT107" s="438"/>
      <c r="BU107" s="438"/>
      <c r="BV107" s="438"/>
      <c r="BW107" s="438"/>
      <c r="BX107" s="438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  <c r="EQ107" s="438"/>
      <c r="ER107" s="438"/>
      <c r="ES107" s="438"/>
      <c r="ET107" s="438"/>
      <c r="EU107" s="438"/>
      <c r="EV107" s="438"/>
      <c r="EW107" s="438"/>
      <c r="EX107" s="438"/>
      <c r="EY107" s="438"/>
      <c r="EZ107" s="438"/>
      <c r="FA107" s="438"/>
      <c r="FB107" s="438"/>
      <c r="FC107" s="438"/>
      <c r="FD107" s="438"/>
      <c r="FE107" s="438"/>
      <c r="FF107" s="438"/>
      <c r="FG107" s="438"/>
      <c r="FH107" s="438"/>
      <c r="FI107" s="438"/>
      <c r="FJ107" s="438"/>
      <c r="FK107" s="438"/>
      <c r="FL107" s="438"/>
      <c r="FM107" s="438"/>
      <c r="FN107" s="438"/>
      <c r="FO107" s="438"/>
      <c r="FP107" s="438"/>
      <c r="FQ107" s="438"/>
      <c r="FR107" s="438"/>
      <c r="FS107" s="438"/>
    </row>
    <row r="108" spans="1:175" s="439" customFormat="1" x14ac:dyDescent="0.2">
      <c r="A108" s="421"/>
      <c r="B108" s="514"/>
      <c r="C108" s="453"/>
      <c r="D108" s="454"/>
      <c r="E108" s="538"/>
      <c r="F108" s="462"/>
      <c r="G108" s="462"/>
      <c r="H108" s="497"/>
      <c r="I108" s="516"/>
      <c r="J108" s="529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  <c r="AF108" s="438"/>
      <c r="AG108" s="438"/>
      <c r="AH108" s="438"/>
      <c r="AI108" s="438"/>
      <c r="AJ108" s="438"/>
      <c r="AK108" s="438"/>
      <c r="AL108" s="438"/>
      <c r="AM108" s="438"/>
      <c r="AN108" s="438"/>
      <c r="AO108" s="438"/>
      <c r="AP108" s="438"/>
      <c r="AQ108" s="438"/>
      <c r="AR108" s="438"/>
      <c r="AS108" s="438"/>
      <c r="AT108" s="438"/>
      <c r="AU108" s="438"/>
      <c r="AV108" s="438"/>
      <c r="AW108" s="438"/>
      <c r="AX108" s="438"/>
      <c r="AY108" s="438"/>
      <c r="AZ108" s="438"/>
      <c r="BA108" s="438"/>
      <c r="BB108" s="438"/>
      <c r="BC108" s="438"/>
      <c r="BD108" s="438"/>
      <c r="BE108" s="438"/>
      <c r="BF108" s="438"/>
      <c r="BG108" s="438"/>
      <c r="BH108" s="438"/>
      <c r="BI108" s="438"/>
      <c r="BJ108" s="438"/>
      <c r="BK108" s="438"/>
      <c r="BL108" s="438"/>
      <c r="BM108" s="438"/>
      <c r="BN108" s="438"/>
      <c r="BO108" s="438"/>
      <c r="BP108" s="438"/>
      <c r="BQ108" s="438"/>
      <c r="BR108" s="438"/>
      <c r="BS108" s="438"/>
      <c r="BT108" s="438"/>
      <c r="BU108" s="438"/>
      <c r="BV108" s="438"/>
      <c r="BW108" s="438"/>
      <c r="BX108" s="438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  <c r="EQ108" s="438"/>
      <c r="ER108" s="438"/>
      <c r="ES108" s="438"/>
      <c r="ET108" s="438"/>
      <c r="EU108" s="438"/>
      <c r="EV108" s="438"/>
      <c r="EW108" s="438"/>
      <c r="EX108" s="438"/>
      <c r="EY108" s="438"/>
      <c r="EZ108" s="438"/>
      <c r="FA108" s="438"/>
      <c r="FB108" s="438"/>
      <c r="FC108" s="438"/>
      <c r="FD108" s="438"/>
      <c r="FE108" s="438"/>
      <c r="FF108" s="438"/>
      <c r="FG108" s="438"/>
      <c r="FH108" s="438"/>
      <c r="FI108" s="438"/>
      <c r="FJ108" s="438"/>
      <c r="FK108" s="438"/>
      <c r="FL108" s="438"/>
      <c r="FM108" s="438"/>
      <c r="FN108" s="438"/>
      <c r="FO108" s="438"/>
      <c r="FP108" s="438"/>
      <c r="FQ108" s="438"/>
      <c r="FR108" s="438"/>
      <c r="FS108" s="438"/>
    </row>
    <row r="109" spans="1:175" s="439" customFormat="1" x14ac:dyDescent="0.2">
      <c r="A109" s="421"/>
      <c r="B109" s="514"/>
      <c r="C109" s="453">
        <v>8.1</v>
      </c>
      <c r="D109" s="454" t="s">
        <v>24</v>
      </c>
      <c r="E109" s="538" t="s">
        <v>375</v>
      </c>
      <c r="F109" s="462"/>
      <c r="G109" s="462"/>
      <c r="H109" s="497"/>
      <c r="I109" s="516"/>
      <c r="J109" s="529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  <c r="AF109" s="438"/>
      <c r="AG109" s="438"/>
      <c r="AH109" s="438"/>
      <c r="AI109" s="438"/>
      <c r="AJ109" s="438"/>
      <c r="AK109" s="438"/>
      <c r="AL109" s="438"/>
      <c r="AM109" s="438"/>
      <c r="AN109" s="438"/>
      <c r="AO109" s="438"/>
      <c r="AP109" s="438"/>
      <c r="AQ109" s="438"/>
      <c r="AR109" s="438"/>
      <c r="AS109" s="438"/>
      <c r="AT109" s="438"/>
      <c r="AU109" s="438"/>
      <c r="AV109" s="438"/>
      <c r="AW109" s="438"/>
      <c r="AX109" s="438"/>
      <c r="AY109" s="438"/>
      <c r="AZ109" s="438"/>
      <c r="BA109" s="438"/>
      <c r="BB109" s="438"/>
      <c r="BC109" s="438"/>
      <c r="BD109" s="438"/>
      <c r="BE109" s="438"/>
      <c r="BF109" s="438"/>
      <c r="BG109" s="438"/>
      <c r="BH109" s="438"/>
      <c r="BI109" s="438"/>
      <c r="BJ109" s="438"/>
      <c r="BK109" s="438"/>
      <c r="BL109" s="438"/>
      <c r="BM109" s="438"/>
      <c r="BN109" s="438"/>
      <c r="BO109" s="438"/>
      <c r="BP109" s="438"/>
      <c r="BQ109" s="438"/>
      <c r="BR109" s="438"/>
      <c r="BS109" s="438"/>
      <c r="BT109" s="438"/>
      <c r="BU109" s="438"/>
      <c r="BV109" s="438"/>
      <c r="BW109" s="438"/>
      <c r="BX109" s="438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  <c r="EQ109" s="438"/>
      <c r="ER109" s="438"/>
      <c r="ES109" s="438"/>
      <c r="ET109" s="438"/>
      <c r="EU109" s="438"/>
      <c r="EV109" s="438"/>
      <c r="EW109" s="438"/>
      <c r="EX109" s="438"/>
      <c r="EY109" s="438"/>
      <c r="EZ109" s="438"/>
      <c r="FA109" s="438"/>
      <c r="FB109" s="438"/>
      <c r="FC109" s="438"/>
      <c r="FD109" s="438"/>
      <c r="FE109" s="438"/>
      <c r="FF109" s="438"/>
      <c r="FG109" s="438"/>
      <c r="FH109" s="438"/>
      <c r="FI109" s="438"/>
      <c r="FJ109" s="438"/>
      <c r="FK109" s="438"/>
      <c r="FL109" s="438"/>
      <c r="FM109" s="438"/>
      <c r="FN109" s="438"/>
      <c r="FO109" s="438"/>
      <c r="FP109" s="438"/>
      <c r="FQ109" s="438"/>
      <c r="FR109" s="438"/>
      <c r="FS109" s="438"/>
    </row>
    <row r="110" spans="1:175" s="439" customFormat="1" x14ac:dyDescent="0.2">
      <c r="A110" s="421"/>
      <c r="B110" s="514"/>
      <c r="C110" s="515">
        <v>8.1999999999999993</v>
      </c>
      <c r="D110" s="454" t="s">
        <v>24</v>
      </c>
      <c r="E110" s="540" t="s">
        <v>321</v>
      </c>
      <c r="F110" s="456"/>
      <c r="G110" s="456"/>
      <c r="H110" s="497"/>
      <c r="I110" s="516"/>
      <c r="J110" s="529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8"/>
      <c r="AG110" s="438"/>
      <c r="AH110" s="438"/>
      <c r="AI110" s="438"/>
      <c r="AJ110" s="438"/>
      <c r="AK110" s="438"/>
      <c r="AL110" s="438"/>
      <c r="AM110" s="438"/>
      <c r="AN110" s="438"/>
      <c r="AO110" s="438"/>
      <c r="AP110" s="438"/>
      <c r="AQ110" s="438"/>
      <c r="AR110" s="438"/>
      <c r="AS110" s="438"/>
      <c r="AT110" s="438"/>
      <c r="AU110" s="438"/>
      <c r="AV110" s="438"/>
      <c r="AW110" s="438"/>
      <c r="AX110" s="438"/>
      <c r="AY110" s="438"/>
      <c r="AZ110" s="438"/>
      <c r="BA110" s="438"/>
      <c r="BB110" s="438"/>
      <c r="BC110" s="438"/>
      <c r="BD110" s="438"/>
      <c r="BE110" s="438"/>
      <c r="BF110" s="438"/>
      <c r="BG110" s="438"/>
      <c r="BH110" s="438"/>
      <c r="BI110" s="438"/>
      <c r="BJ110" s="438"/>
      <c r="BK110" s="438"/>
      <c r="BL110" s="438"/>
      <c r="BM110" s="438"/>
      <c r="BN110" s="438"/>
      <c r="BO110" s="438"/>
      <c r="BP110" s="438"/>
      <c r="BQ110" s="438"/>
      <c r="BR110" s="438"/>
      <c r="BS110" s="438"/>
      <c r="BT110" s="438"/>
      <c r="BU110" s="438"/>
      <c r="BV110" s="438"/>
      <c r="BW110" s="438"/>
      <c r="BX110" s="438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  <c r="EQ110" s="438"/>
      <c r="ER110" s="438"/>
      <c r="ES110" s="438"/>
      <c r="ET110" s="438"/>
      <c r="EU110" s="438"/>
      <c r="EV110" s="438"/>
      <c r="EW110" s="438"/>
      <c r="EX110" s="438"/>
      <c r="EY110" s="438"/>
      <c r="EZ110" s="438"/>
      <c r="FA110" s="438"/>
      <c r="FB110" s="438"/>
      <c r="FC110" s="438"/>
      <c r="FD110" s="438"/>
      <c r="FE110" s="438"/>
      <c r="FF110" s="438"/>
      <c r="FG110" s="438"/>
      <c r="FH110" s="438"/>
      <c r="FI110" s="438"/>
      <c r="FJ110" s="438"/>
      <c r="FK110" s="438"/>
      <c r="FL110" s="438"/>
      <c r="FM110" s="438"/>
      <c r="FN110" s="438"/>
      <c r="FO110" s="438"/>
      <c r="FP110" s="438"/>
      <c r="FQ110" s="438"/>
      <c r="FR110" s="438"/>
      <c r="FS110" s="438"/>
    </row>
    <row r="111" spans="1:175" s="439" customFormat="1" x14ac:dyDescent="0.2">
      <c r="A111" s="421"/>
      <c r="B111" s="514"/>
      <c r="C111" s="515">
        <v>8.3000000000000007</v>
      </c>
      <c r="D111" s="454" t="s">
        <v>24</v>
      </c>
      <c r="E111" s="538"/>
      <c r="F111" s="456"/>
      <c r="G111" s="456"/>
      <c r="H111" s="497"/>
      <c r="I111" s="516"/>
      <c r="J111" s="529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  <c r="AF111" s="438"/>
      <c r="AG111" s="438"/>
      <c r="AH111" s="438"/>
      <c r="AI111" s="438"/>
      <c r="AJ111" s="438"/>
      <c r="AK111" s="438"/>
      <c r="AL111" s="438"/>
      <c r="AM111" s="438"/>
      <c r="AN111" s="438"/>
      <c r="AO111" s="438"/>
      <c r="AP111" s="438"/>
      <c r="AQ111" s="438"/>
      <c r="AR111" s="438"/>
      <c r="AS111" s="438"/>
      <c r="AT111" s="438"/>
      <c r="AU111" s="438"/>
      <c r="AV111" s="438"/>
      <c r="AW111" s="438"/>
      <c r="AX111" s="438"/>
      <c r="AY111" s="438"/>
      <c r="AZ111" s="438"/>
      <c r="BA111" s="438"/>
      <c r="BB111" s="438"/>
      <c r="BC111" s="438"/>
      <c r="BD111" s="438"/>
      <c r="BE111" s="438"/>
      <c r="BF111" s="438"/>
      <c r="BG111" s="438"/>
      <c r="BH111" s="438"/>
      <c r="BI111" s="438"/>
      <c r="BJ111" s="438"/>
      <c r="BK111" s="438"/>
      <c r="BL111" s="438"/>
      <c r="BM111" s="438"/>
      <c r="BN111" s="438"/>
      <c r="BO111" s="438"/>
      <c r="BP111" s="438"/>
      <c r="BQ111" s="438"/>
      <c r="BR111" s="438"/>
      <c r="BS111" s="438"/>
      <c r="BT111" s="438"/>
      <c r="BU111" s="438"/>
      <c r="BV111" s="438"/>
      <c r="BW111" s="438"/>
      <c r="BX111" s="438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  <c r="EQ111" s="438"/>
      <c r="ER111" s="438"/>
      <c r="ES111" s="438"/>
      <c r="ET111" s="438"/>
      <c r="EU111" s="438"/>
      <c r="EV111" s="438"/>
      <c r="EW111" s="438"/>
      <c r="EX111" s="438"/>
      <c r="EY111" s="438"/>
      <c r="EZ111" s="438"/>
      <c r="FA111" s="438"/>
      <c r="FB111" s="438"/>
      <c r="FC111" s="438"/>
      <c r="FD111" s="438"/>
      <c r="FE111" s="438"/>
      <c r="FF111" s="438"/>
      <c r="FG111" s="438"/>
      <c r="FH111" s="438"/>
      <c r="FI111" s="438"/>
      <c r="FJ111" s="438"/>
      <c r="FK111" s="438"/>
      <c r="FL111" s="438"/>
      <c r="FM111" s="438"/>
      <c r="FN111" s="438"/>
      <c r="FO111" s="438"/>
      <c r="FP111" s="438"/>
      <c r="FQ111" s="438"/>
      <c r="FR111" s="438"/>
      <c r="FS111" s="438"/>
    </row>
    <row r="112" spans="1:175" s="439" customFormat="1" ht="15.75" thickBot="1" x14ac:dyDescent="0.25">
      <c r="A112" s="410"/>
      <c r="B112" s="561"/>
      <c r="C112" s="562"/>
      <c r="D112" s="563"/>
      <c r="E112" s="564"/>
      <c r="F112" s="526"/>
      <c r="G112" s="526"/>
      <c r="H112" s="565"/>
      <c r="I112" s="528"/>
      <c r="J112" s="529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  <c r="AF112" s="438"/>
      <c r="AG112" s="438"/>
      <c r="AH112" s="438"/>
      <c r="AI112" s="438"/>
      <c r="AJ112" s="438"/>
      <c r="AK112" s="438"/>
      <c r="AL112" s="438"/>
      <c r="AM112" s="438"/>
      <c r="AN112" s="438"/>
      <c r="AO112" s="438"/>
      <c r="AP112" s="438"/>
      <c r="AQ112" s="438"/>
      <c r="AR112" s="438"/>
      <c r="AS112" s="438"/>
      <c r="AT112" s="438"/>
      <c r="AU112" s="438"/>
      <c r="AV112" s="438"/>
      <c r="AW112" s="438"/>
      <c r="AX112" s="438"/>
      <c r="AY112" s="438"/>
      <c r="AZ112" s="438"/>
      <c r="BA112" s="438"/>
      <c r="BB112" s="438"/>
      <c r="BC112" s="438"/>
      <c r="BD112" s="438"/>
      <c r="BE112" s="438"/>
      <c r="BF112" s="438"/>
      <c r="BG112" s="438"/>
      <c r="BH112" s="438"/>
      <c r="BI112" s="438"/>
      <c r="BJ112" s="438"/>
      <c r="BK112" s="438"/>
      <c r="BL112" s="438"/>
      <c r="BM112" s="438"/>
      <c r="BN112" s="438"/>
      <c r="BO112" s="438"/>
      <c r="BP112" s="438"/>
      <c r="BQ112" s="438"/>
      <c r="BR112" s="438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  <c r="EQ112" s="438"/>
      <c r="ER112" s="438"/>
      <c r="ES112" s="438"/>
      <c r="ET112" s="438"/>
      <c r="EU112" s="438"/>
      <c r="EV112" s="438"/>
      <c r="EW112" s="438"/>
      <c r="EX112" s="438"/>
      <c r="EY112" s="438"/>
      <c r="EZ112" s="438"/>
      <c r="FA112" s="438"/>
      <c r="FB112" s="438"/>
      <c r="FC112" s="438"/>
      <c r="FD112" s="438"/>
      <c r="FE112" s="438"/>
      <c r="FF112" s="438"/>
      <c r="FG112" s="438"/>
      <c r="FH112" s="438"/>
      <c r="FI112" s="438"/>
      <c r="FJ112" s="438"/>
      <c r="FK112" s="438"/>
      <c r="FL112" s="438"/>
      <c r="FM112" s="438"/>
      <c r="FN112" s="438"/>
      <c r="FO112" s="438"/>
      <c r="FP112" s="438"/>
      <c r="FQ112" s="438"/>
      <c r="FR112" s="438"/>
      <c r="FS112" s="438"/>
    </row>
    <row r="113" spans="1:10" s="567" customFormat="1" ht="15.75" thickBot="1" x14ac:dyDescent="0.25">
      <c r="A113" s="410"/>
      <c r="B113" s="541"/>
      <c r="C113" s="541"/>
      <c r="D113" s="485"/>
      <c r="E113" s="542"/>
      <c r="F113" s="543"/>
      <c r="G113" s="543"/>
      <c r="H113" s="476"/>
      <c r="I113" s="476"/>
      <c r="J113" s="566"/>
    </row>
    <row r="114" spans="1:10" s="439" customFormat="1" ht="15" x14ac:dyDescent="0.2">
      <c r="A114" s="410"/>
      <c r="B114" s="507"/>
      <c r="C114" s="508">
        <v>9</v>
      </c>
      <c r="D114" s="509"/>
      <c r="E114" s="568" t="s">
        <v>376</v>
      </c>
      <c r="F114" s="560" t="s">
        <v>18</v>
      </c>
      <c r="G114" s="509" t="s">
        <v>377</v>
      </c>
      <c r="H114" s="512">
        <v>4</v>
      </c>
      <c r="I114" s="536">
        <f>I107+TIME(0,H107,0)</f>
        <v>0.36319444444444432</v>
      </c>
      <c r="J114" s="467"/>
    </row>
    <row r="115" spans="1:10" s="421" customFormat="1" ht="15" x14ac:dyDescent="0.2">
      <c r="B115" s="539"/>
      <c r="C115" s="453"/>
      <c r="D115" s="454"/>
      <c r="E115" s="538"/>
      <c r="F115" s="462"/>
      <c r="G115" s="462"/>
      <c r="H115" s="497"/>
      <c r="I115" s="516"/>
      <c r="J115" s="420"/>
    </row>
    <row r="116" spans="1:10" s="421" customFormat="1" ht="15" x14ac:dyDescent="0.2">
      <c r="B116" s="539"/>
      <c r="C116" s="453">
        <v>9.1</v>
      </c>
      <c r="D116" s="454" t="s">
        <v>24</v>
      </c>
      <c r="E116" s="538" t="s">
        <v>378</v>
      </c>
      <c r="F116" s="462"/>
      <c r="G116" s="462"/>
      <c r="H116" s="497"/>
      <c r="I116" s="516"/>
      <c r="J116" s="420"/>
    </row>
    <row r="117" spans="1:10" s="421" customFormat="1" ht="15" x14ac:dyDescent="0.2">
      <c r="B117" s="539"/>
      <c r="C117" s="453">
        <v>9.1999999999999993</v>
      </c>
      <c r="D117" s="454" t="s">
        <v>24</v>
      </c>
      <c r="E117" s="540" t="s">
        <v>321</v>
      </c>
      <c r="F117" s="462"/>
      <c r="G117" s="462"/>
      <c r="H117" s="497"/>
      <c r="I117" s="516"/>
      <c r="J117" s="420"/>
    </row>
    <row r="118" spans="1:10" s="421" customFormat="1" ht="15.75" thickBot="1" x14ac:dyDescent="0.25">
      <c r="B118" s="561"/>
      <c r="C118" s="562"/>
      <c r="D118" s="563"/>
      <c r="E118" s="564"/>
      <c r="F118" s="526"/>
      <c r="G118" s="526"/>
      <c r="H118" s="565"/>
      <c r="I118" s="528"/>
      <c r="J118" s="420"/>
    </row>
    <row r="119" spans="1:10" s="567" customFormat="1" ht="15.75" thickBot="1" x14ac:dyDescent="0.25">
      <c r="A119" s="421"/>
      <c r="B119" s="541"/>
      <c r="C119" s="541"/>
      <c r="D119" s="485"/>
      <c r="E119" s="542"/>
      <c r="F119" s="543"/>
      <c r="G119" s="543"/>
      <c r="H119" s="476"/>
      <c r="I119" s="476"/>
      <c r="J119" s="566"/>
    </row>
    <row r="120" spans="1:10" s="439" customFormat="1" ht="15" x14ac:dyDescent="0.2">
      <c r="A120" s="410"/>
      <c r="B120" s="507"/>
      <c r="C120" s="508">
        <v>10</v>
      </c>
      <c r="D120" s="509"/>
      <c r="E120" s="568" t="s">
        <v>379</v>
      </c>
      <c r="F120" s="560" t="s">
        <v>18</v>
      </c>
      <c r="G120" s="509" t="s">
        <v>380</v>
      </c>
      <c r="H120" s="512">
        <v>4</v>
      </c>
      <c r="I120" s="536">
        <f>I114+TIME(0,H114,0)</f>
        <v>0.36597222222222209</v>
      </c>
      <c r="J120" s="467"/>
    </row>
    <row r="121" spans="1:10" s="421" customFormat="1" ht="15" x14ac:dyDescent="0.2">
      <c r="B121" s="539"/>
      <c r="C121" s="453"/>
      <c r="D121" s="454"/>
      <c r="E121" s="538"/>
      <c r="F121" s="462"/>
      <c r="G121" s="462"/>
      <c r="H121" s="497"/>
      <c r="I121" s="516"/>
      <c r="J121" s="420"/>
    </row>
    <row r="122" spans="1:10" s="421" customFormat="1" ht="15" x14ac:dyDescent="0.2">
      <c r="B122" s="539"/>
      <c r="C122" s="453">
        <v>10.1</v>
      </c>
      <c r="D122" s="454" t="s">
        <v>24</v>
      </c>
      <c r="E122" s="538" t="s">
        <v>378</v>
      </c>
      <c r="F122" s="462"/>
      <c r="G122" s="462"/>
      <c r="H122" s="497"/>
      <c r="I122" s="516"/>
      <c r="J122" s="420"/>
    </row>
    <row r="123" spans="1:10" s="421" customFormat="1" ht="15" x14ac:dyDescent="0.2">
      <c r="B123" s="539"/>
      <c r="C123" s="453">
        <v>10.199999999999999</v>
      </c>
      <c r="D123" s="454" t="s">
        <v>24</v>
      </c>
      <c r="E123" s="540" t="s">
        <v>321</v>
      </c>
      <c r="F123" s="462"/>
      <c r="G123" s="462"/>
      <c r="H123" s="497"/>
      <c r="I123" s="516"/>
      <c r="J123" s="420"/>
    </row>
    <row r="124" spans="1:10" s="421" customFormat="1" ht="15" x14ac:dyDescent="0.2">
      <c r="B124" s="539"/>
      <c r="C124" s="453">
        <v>10.3</v>
      </c>
      <c r="D124" s="454"/>
      <c r="E124" s="569"/>
      <c r="F124" s="462"/>
      <c r="G124" s="462"/>
      <c r="H124" s="497"/>
      <c r="I124" s="516"/>
      <c r="J124" s="420"/>
    </row>
    <row r="125" spans="1:10" s="421" customFormat="1" ht="15.75" thickBot="1" x14ac:dyDescent="0.25">
      <c r="B125" s="561"/>
      <c r="C125" s="562"/>
      <c r="D125" s="563"/>
      <c r="E125" s="570"/>
      <c r="F125" s="526"/>
      <c r="G125" s="526"/>
      <c r="H125" s="565"/>
      <c r="I125" s="528"/>
      <c r="J125" s="420"/>
    </row>
    <row r="126" spans="1:10" s="567" customFormat="1" ht="15.75" thickBot="1" x14ac:dyDescent="0.25">
      <c r="A126" s="421"/>
      <c r="B126" s="541"/>
      <c r="C126" s="541"/>
      <c r="D126" s="485"/>
      <c r="E126" s="542"/>
      <c r="F126" s="543"/>
      <c r="G126" s="543"/>
      <c r="H126" s="476"/>
      <c r="I126" s="476"/>
      <c r="J126" s="566"/>
    </row>
    <row r="127" spans="1:10" s="571" customFormat="1" ht="15" x14ac:dyDescent="0.2">
      <c r="A127" s="421"/>
      <c r="B127" s="507"/>
      <c r="C127" s="508">
        <v>11</v>
      </c>
      <c r="D127" s="509"/>
      <c r="E127" s="568" t="s">
        <v>381</v>
      </c>
      <c r="F127" s="560" t="s">
        <v>39</v>
      </c>
      <c r="G127" s="509" t="s">
        <v>382</v>
      </c>
      <c r="H127" s="512">
        <v>0</v>
      </c>
      <c r="I127" s="536">
        <f>I120+TIME(0,H120,0)</f>
        <v>0.36874999999999986</v>
      </c>
      <c r="J127" s="467"/>
    </row>
    <row r="128" spans="1:10" s="439" customFormat="1" ht="15" x14ac:dyDescent="0.2">
      <c r="A128" s="572"/>
      <c r="B128" s="539"/>
      <c r="C128" s="453"/>
      <c r="D128" s="454"/>
      <c r="E128" s="538"/>
      <c r="F128" s="462"/>
      <c r="G128" s="462"/>
      <c r="H128" s="497"/>
      <c r="I128" s="516"/>
      <c r="J128" s="467"/>
    </row>
    <row r="129" spans="1:175" s="439" customFormat="1" ht="15" x14ac:dyDescent="0.2">
      <c r="A129" s="410"/>
      <c r="B129" s="539"/>
      <c r="C129" s="453">
        <v>11.1</v>
      </c>
      <c r="D129" s="454" t="s">
        <v>24</v>
      </c>
      <c r="E129" s="538" t="s">
        <v>378</v>
      </c>
      <c r="F129" s="462"/>
      <c r="G129" s="462"/>
      <c r="H129" s="497"/>
      <c r="I129" s="516"/>
      <c r="J129" s="467"/>
    </row>
    <row r="130" spans="1:175" s="439" customFormat="1" ht="15" x14ac:dyDescent="0.2">
      <c r="A130" s="410"/>
      <c r="B130" s="539"/>
      <c r="C130" s="453">
        <v>11.2</v>
      </c>
      <c r="D130" s="454" t="s">
        <v>24</v>
      </c>
      <c r="E130" s="573" t="s">
        <v>383</v>
      </c>
      <c r="F130" s="462"/>
      <c r="G130" s="462"/>
      <c r="H130" s="497"/>
      <c r="I130" s="516"/>
      <c r="J130" s="467"/>
    </row>
    <row r="131" spans="1:175" s="439" customFormat="1" ht="15" x14ac:dyDescent="0.2">
      <c r="A131" s="410"/>
      <c r="B131" s="539"/>
      <c r="C131" s="453">
        <v>11.3</v>
      </c>
      <c r="D131" s="454" t="s">
        <v>24</v>
      </c>
      <c r="E131" s="574"/>
      <c r="F131" s="462"/>
      <c r="G131" s="462"/>
      <c r="H131" s="497"/>
      <c r="I131" s="516"/>
      <c r="J131" s="467"/>
    </row>
    <row r="132" spans="1:175" s="439" customFormat="1" ht="15.75" thickBot="1" x14ac:dyDescent="0.25">
      <c r="A132" s="410"/>
      <c r="B132" s="561"/>
      <c r="C132" s="562"/>
      <c r="D132" s="563"/>
      <c r="E132" s="564"/>
      <c r="F132" s="526"/>
      <c r="G132" s="526"/>
      <c r="H132" s="565"/>
      <c r="I132" s="528"/>
      <c r="J132" s="467"/>
    </row>
    <row r="133" spans="1:175" s="439" customFormat="1" ht="15.75" thickBot="1" x14ac:dyDescent="0.25">
      <c r="A133" s="410"/>
      <c r="B133" s="575"/>
      <c r="C133" s="576"/>
      <c r="D133" s="577"/>
      <c r="E133" s="578"/>
      <c r="F133" s="579"/>
      <c r="G133" s="580"/>
      <c r="H133" s="581"/>
      <c r="I133" s="476"/>
      <c r="J133" s="529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  <c r="AC133" s="438"/>
      <c r="AD133" s="438"/>
      <c r="AE133" s="438"/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38"/>
      <c r="BF133" s="438"/>
      <c r="BG133" s="438"/>
      <c r="BH133" s="438"/>
      <c r="BI133" s="438"/>
      <c r="BJ133" s="438"/>
      <c r="BK133" s="438"/>
      <c r="BL133" s="438"/>
      <c r="BM133" s="438"/>
      <c r="BN133" s="438"/>
      <c r="BO133" s="438"/>
      <c r="BP133" s="438"/>
      <c r="BQ133" s="438"/>
      <c r="BR133" s="438"/>
      <c r="BS133" s="438"/>
      <c r="BT133" s="438"/>
      <c r="BU133" s="438"/>
      <c r="BV133" s="438"/>
      <c r="BW133" s="438"/>
      <c r="BX133" s="438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  <c r="EQ133" s="438"/>
      <c r="ER133" s="438"/>
      <c r="ES133" s="438"/>
      <c r="ET133" s="438"/>
      <c r="EU133" s="438"/>
      <c r="EV133" s="438"/>
      <c r="EW133" s="438"/>
      <c r="EX133" s="438"/>
      <c r="EY133" s="438"/>
      <c r="EZ133" s="438"/>
      <c r="FA133" s="438"/>
      <c r="FB133" s="438"/>
      <c r="FC133" s="438"/>
      <c r="FD133" s="438"/>
      <c r="FE133" s="438"/>
      <c r="FF133" s="438"/>
      <c r="FG133" s="438"/>
      <c r="FH133" s="438"/>
      <c r="FI133" s="438"/>
      <c r="FJ133" s="438"/>
      <c r="FK133" s="438"/>
      <c r="FL133" s="438"/>
      <c r="FM133" s="438"/>
      <c r="FN133" s="438"/>
      <c r="FO133" s="438"/>
      <c r="FP133" s="438"/>
      <c r="FQ133" s="438"/>
      <c r="FR133" s="438"/>
      <c r="FS133" s="438"/>
    </row>
    <row r="134" spans="1:175" s="439" customFormat="1" ht="15" x14ac:dyDescent="0.2">
      <c r="A134" s="410"/>
      <c r="B134" s="507"/>
      <c r="C134" s="508">
        <v>12</v>
      </c>
      <c r="D134" s="509"/>
      <c r="E134" s="568" t="s">
        <v>384</v>
      </c>
      <c r="F134" s="560" t="s">
        <v>18</v>
      </c>
      <c r="G134" s="509" t="s">
        <v>385</v>
      </c>
      <c r="H134" s="512">
        <v>4</v>
      </c>
      <c r="I134" s="536">
        <f>I127+TIME(0,H134,0)</f>
        <v>0.37152777777777762</v>
      </c>
      <c r="J134" s="467"/>
    </row>
    <row r="135" spans="1:175" s="421" customFormat="1" ht="15" x14ac:dyDescent="0.2">
      <c r="B135" s="539"/>
      <c r="C135" s="453"/>
      <c r="D135" s="454"/>
      <c r="E135" s="538"/>
      <c r="F135" s="462"/>
      <c r="G135" s="462"/>
      <c r="H135" s="497"/>
      <c r="I135" s="516"/>
      <c r="J135" s="420"/>
    </row>
    <row r="136" spans="1:175" s="421" customFormat="1" ht="15" x14ac:dyDescent="0.2">
      <c r="B136" s="539"/>
      <c r="C136" s="453">
        <v>12.1</v>
      </c>
      <c r="D136" s="454" t="s">
        <v>24</v>
      </c>
      <c r="E136" s="538" t="s">
        <v>378</v>
      </c>
      <c r="F136" s="462"/>
      <c r="G136" s="462"/>
      <c r="H136" s="497"/>
      <c r="I136" s="516"/>
      <c r="J136" s="420"/>
    </row>
    <row r="137" spans="1:175" s="421" customFormat="1" ht="15" x14ac:dyDescent="0.2">
      <c r="B137" s="539"/>
      <c r="C137" s="453">
        <v>12.2</v>
      </c>
      <c r="D137" s="454" t="s">
        <v>24</v>
      </c>
      <c r="E137" s="540" t="s">
        <v>321</v>
      </c>
      <c r="F137" s="462"/>
      <c r="G137" s="462"/>
      <c r="H137" s="497"/>
      <c r="I137" s="516"/>
      <c r="J137" s="420"/>
    </row>
    <row r="138" spans="1:175" s="421" customFormat="1" ht="15" x14ac:dyDescent="0.2">
      <c r="B138" s="539"/>
      <c r="C138" s="453">
        <v>12.3</v>
      </c>
      <c r="D138" s="454" t="s">
        <v>24</v>
      </c>
      <c r="E138" s="569"/>
      <c r="F138" s="462"/>
      <c r="G138" s="462"/>
      <c r="H138" s="497"/>
      <c r="I138" s="516"/>
      <c r="J138" s="420"/>
    </row>
    <row r="139" spans="1:175" s="421" customFormat="1" ht="15.75" thickBot="1" x14ac:dyDescent="0.25">
      <c r="B139" s="561"/>
      <c r="C139" s="562"/>
      <c r="D139" s="562"/>
      <c r="E139" s="570"/>
      <c r="F139" s="526"/>
      <c r="G139" s="526"/>
      <c r="H139" s="565"/>
      <c r="I139" s="528"/>
      <c r="J139" s="420"/>
    </row>
    <row r="140" spans="1:175" s="439" customFormat="1" ht="15.75" thickBot="1" x14ac:dyDescent="0.25">
      <c r="A140" s="410"/>
      <c r="B140" s="575"/>
      <c r="C140" s="576"/>
      <c r="D140" s="577"/>
      <c r="E140" s="578"/>
      <c r="F140" s="579"/>
      <c r="G140" s="580"/>
      <c r="H140" s="581"/>
      <c r="I140" s="476"/>
      <c r="J140" s="529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38"/>
      <c r="BF140" s="438"/>
      <c r="BG140" s="438"/>
      <c r="BH140" s="438"/>
      <c r="BI140" s="438"/>
      <c r="BJ140" s="438"/>
      <c r="BK140" s="438"/>
      <c r="BL140" s="438"/>
      <c r="BM140" s="438"/>
      <c r="BN140" s="438"/>
      <c r="BO140" s="438"/>
      <c r="BP140" s="438"/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  <c r="EQ140" s="438"/>
      <c r="ER140" s="438"/>
      <c r="ES140" s="438"/>
      <c r="ET140" s="438"/>
      <c r="EU140" s="438"/>
      <c r="EV140" s="438"/>
      <c r="EW140" s="438"/>
      <c r="EX140" s="438"/>
      <c r="EY140" s="438"/>
      <c r="EZ140" s="438"/>
      <c r="FA140" s="438"/>
      <c r="FB140" s="438"/>
      <c r="FC140" s="438"/>
      <c r="FD140" s="438"/>
      <c r="FE140" s="438"/>
      <c r="FF140" s="438"/>
      <c r="FG140" s="438"/>
      <c r="FH140" s="438"/>
      <c r="FI140" s="438"/>
      <c r="FJ140" s="438"/>
      <c r="FK140" s="438"/>
      <c r="FL140" s="438"/>
      <c r="FM140" s="438"/>
      <c r="FN140" s="438"/>
      <c r="FO140" s="438"/>
      <c r="FP140" s="438"/>
      <c r="FQ140" s="438"/>
      <c r="FR140" s="438"/>
      <c r="FS140" s="438"/>
    </row>
    <row r="141" spans="1:175" s="439" customFormat="1" ht="15" x14ac:dyDescent="0.2">
      <c r="A141" s="410"/>
      <c r="B141" s="507"/>
      <c r="C141" s="508">
        <v>13</v>
      </c>
      <c r="D141" s="509"/>
      <c r="E141" s="568" t="s">
        <v>386</v>
      </c>
      <c r="F141" s="560" t="s">
        <v>18</v>
      </c>
      <c r="G141" s="509"/>
      <c r="H141" s="512">
        <v>0</v>
      </c>
      <c r="I141" s="536">
        <f>I134+TIME(0,H141,0)</f>
        <v>0.37152777777777762</v>
      </c>
      <c r="J141" s="467"/>
    </row>
    <row r="142" spans="1:175" s="421" customFormat="1" ht="15" x14ac:dyDescent="0.2">
      <c r="B142" s="539"/>
      <c r="C142" s="453">
        <v>13.1</v>
      </c>
      <c r="D142" s="454" t="s">
        <v>24</v>
      </c>
      <c r="E142" s="538"/>
      <c r="F142" s="462"/>
      <c r="G142" s="462"/>
      <c r="H142" s="497"/>
      <c r="I142" s="516"/>
      <c r="J142" s="420"/>
    </row>
    <row r="143" spans="1:175" s="421" customFormat="1" ht="15" x14ac:dyDescent="0.2">
      <c r="B143" s="539"/>
      <c r="C143" s="453">
        <v>13.2</v>
      </c>
      <c r="D143" s="454" t="s">
        <v>24</v>
      </c>
      <c r="E143" s="574"/>
      <c r="F143" s="462"/>
      <c r="G143" s="462"/>
      <c r="H143" s="497"/>
      <c r="I143" s="516"/>
      <c r="J143" s="420"/>
    </row>
    <row r="144" spans="1:175" s="421" customFormat="1" ht="15.75" thickBot="1" x14ac:dyDescent="0.25">
      <c r="B144" s="561"/>
      <c r="C144" s="562"/>
      <c r="D144" s="563"/>
      <c r="E144" s="564"/>
      <c r="F144" s="526"/>
      <c r="G144" s="526"/>
      <c r="H144" s="565"/>
      <c r="I144" s="528"/>
      <c r="J144" s="420"/>
    </row>
    <row r="145" spans="1:175" s="439" customFormat="1" ht="15.75" thickBot="1" x14ac:dyDescent="0.25">
      <c r="A145" s="410"/>
      <c r="B145" s="575"/>
      <c r="C145" s="576"/>
      <c r="D145" s="577"/>
      <c r="E145" s="578"/>
      <c r="F145" s="579"/>
      <c r="G145" s="580"/>
      <c r="H145" s="581"/>
      <c r="I145" s="476"/>
      <c r="J145" s="529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38"/>
      <c r="BF145" s="438"/>
      <c r="BG145" s="438"/>
      <c r="BH145" s="438"/>
      <c r="BI145" s="438"/>
      <c r="BJ145" s="438"/>
      <c r="BK145" s="438"/>
      <c r="BL145" s="438"/>
      <c r="BM145" s="438"/>
      <c r="BN145" s="438"/>
      <c r="BO145" s="438"/>
      <c r="BP145" s="438"/>
      <c r="BQ145" s="438"/>
      <c r="BR145" s="438"/>
      <c r="BS145" s="438"/>
      <c r="BT145" s="438"/>
      <c r="BU145" s="438"/>
      <c r="BV145" s="438"/>
      <c r="BW145" s="438"/>
      <c r="BX145" s="438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  <c r="EQ145" s="438"/>
      <c r="ER145" s="438"/>
      <c r="ES145" s="438"/>
      <c r="ET145" s="438"/>
      <c r="EU145" s="438"/>
      <c r="EV145" s="438"/>
      <c r="EW145" s="438"/>
      <c r="EX145" s="438"/>
      <c r="EY145" s="438"/>
      <c r="EZ145" s="438"/>
      <c r="FA145" s="438"/>
      <c r="FB145" s="438"/>
      <c r="FC145" s="438"/>
      <c r="FD145" s="438"/>
      <c r="FE145" s="438"/>
      <c r="FF145" s="438"/>
      <c r="FG145" s="438"/>
      <c r="FH145" s="438"/>
      <c r="FI145" s="438"/>
      <c r="FJ145" s="438"/>
      <c r="FK145" s="438"/>
      <c r="FL145" s="438"/>
      <c r="FM145" s="438"/>
      <c r="FN145" s="438"/>
      <c r="FO145" s="438"/>
      <c r="FP145" s="438"/>
      <c r="FQ145" s="438"/>
      <c r="FR145" s="438"/>
      <c r="FS145" s="438"/>
    </row>
    <row r="146" spans="1:175" s="567" customFormat="1" ht="15" x14ac:dyDescent="0.2">
      <c r="A146" s="410"/>
      <c r="B146" s="582"/>
      <c r="C146" s="583">
        <v>15</v>
      </c>
      <c r="D146" s="584" t="s">
        <v>22</v>
      </c>
      <c r="E146" s="585" t="s">
        <v>387</v>
      </c>
      <c r="F146" s="586"/>
      <c r="G146" s="587"/>
      <c r="H146" s="512">
        <v>1</v>
      </c>
      <c r="I146" s="536">
        <f>I141+TIME(0,H146,0)</f>
        <v>0.37222222222222207</v>
      </c>
      <c r="J146" s="566"/>
    </row>
    <row r="147" spans="1:175" s="439" customFormat="1" ht="15.75" thickBot="1" x14ac:dyDescent="0.25">
      <c r="A147" s="410"/>
      <c r="B147" s="588"/>
      <c r="C147" s="589"/>
      <c r="D147" s="526"/>
      <c r="E147" s="590"/>
      <c r="F147" s="526"/>
      <c r="G147" s="591"/>
      <c r="H147" s="592"/>
      <c r="I147" s="528"/>
      <c r="J147" s="467"/>
    </row>
    <row r="148" spans="1:175" ht="15" x14ac:dyDescent="0.2">
      <c r="A148" s="410"/>
      <c r="B148" s="593"/>
      <c r="C148" s="594"/>
      <c r="D148" s="595"/>
      <c r="E148" s="596"/>
      <c r="F148" s="597"/>
      <c r="G148" s="597"/>
      <c r="H148" s="598"/>
      <c r="I148" s="599"/>
    </row>
    <row r="149" spans="1:175" ht="15" x14ac:dyDescent="0.2">
      <c r="A149" s="410"/>
    </row>
  </sheetData>
  <mergeCells count="7">
    <mergeCell ref="H11:I11"/>
    <mergeCell ref="B3:I3"/>
    <mergeCell ref="B4:I4"/>
    <mergeCell ref="B5:I5"/>
    <mergeCell ref="B6:I6"/>
    <mergeCell ref="B9:I9"/>
    <mergeCell ref="H10:I10"/>
  </mergeCells>
  <hyperlinks>
    <hyperlink ref="E24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13313" r:id="rId5">
          <objectPr defaultSize="0" autoPict="0" r:id="rId6">
            <anchor moveWithCells="1">
              <from>
                <xdr:col>6</xdr:col>
                <xdr:colOff>838200</xdr:colOff>
                <xdr:row>19</xdr:row>
                <xdr:rowOff>123825</xdr:rowOff>
              </from>
              <to>
                <xdr:col>7</xdr:col>
                <xdr:colOff>228600</xdr:colOff>
                <xdr:row>24</xdr:row>
                <xdr:rowOff>66675</xdr:rowOff>
              </to>
            </anchor>
          </objectPr>
        </oleObject>
      </mc:Choice>
      <mc:Fallback>
        <oleObject progId="Presentation" dvAspect="DVASPECT_ICON" shapeId="13313" r:id="rId5"/>
      </mc:Fallback>
    </mc:AlternateContent>
    <mc:AlternateContent xmlns:mc="http://schemas.openxmlformats.org/markup-compatibility/2006">
      <mc:Choice Requires="x14">
        <oleObject progId="Presentation" dvAspect="DVASPECT_ICON" shapeId="13315" r:id="rId7">
          <objectPr defaultSize="0" r:id="rId8">
            <anchor moveWithCells="1">
              <from>
                <xdr:col>6</xdr:col>
                <xdr:colOff>819150</xdr:colOff>
                <xdr:row>12</xdr:row>
                <xdr:rowOff>123825</xdr:rowOff>
              </from>
              <to>
                <xdr:col>7</xdr:col>
                <xdr:colOff>209550</xdr:colOff>
                <xdr:row>16</xdr:row>
                <xdr:rowOff>47625</xdr:rowOff>
              </to>
            </anchor>
          </objectPr>
        </oleObject>
      </mc:Choice>
      <mc:Fallback>
        <oleObject progId="Presentation" dvAspect="DVASPECT_ICON" shapeId="13315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4"/>
  <sheetViews>
    <sheetView zoomScale="130" zoomScaleNormal="130" workbookViewId="0">
      <selection activeCell="A2" sqref="A2:XFD2"/>
    </sheetView>
  </sheetViews>
  <sheetFormatPr defaultColWidth="9.44140625" defaultRowHeight="12.75" x14ac:dyDescent="0.2"/>
  <cols>
    <col min="1" max="1" width="6.21875" style="76" customWidth="1"/>
    <col min="2" max="2" width="4.77734375" style="57" customWidth="1"/>
    <col min="3" max="3" width="50.88671875" style="63" customWidth="1"/>
    <col min="4" max="4" width="2.77734375" style="57" customWidth="1"/>
    <col min="5" max="5" width="14.77734375" style="57" customWidth="1"/>
    <col min="6" max="6" width="3.21875" style="65" customWidth="1"/>
    <col min="7" max="7" width="8.109375" style="75" customWidth="1"/>
    <col min="8" max="8" width="4.109375" style="57" customWidth="1"/>
    <col min="9" max="16384" width="9.44140625" style="57"/>
  </cols>
  <sheetData>
    <row r="1" spans="1:9" s="22" customFormat="1" ht="23.25" x14ac:dyDescent="0.3">
      <c r="A1" s="82" t="s">
        <v>250</v>
      </c>
      <c r="B1" s="78"/>
      <c r="C1" s="36"/>
      <c r="D1" s="35"/>
      <c r="E1" s="35"/>
      <c r="F1" s="35"/>
      <c r="G1" s="37"/>
    </row>
    <row r="2" spans="1:9" s="369" customFormat="1" ht="21.75" customHeight="1" x14ac:dyDescent="0.35">
      <c r="A2" s="88" t="s">
        <v>408</v>
      </c>
      <c r="B2" s="384"/>
      <c r="C2" s="385"/>
      <c r="D2" s="386"/>
      <c r="E2" s="386"/>
      <c r="F2" s="386"/>
      <c r="G2" s="387"/>
    </row>
    <row r="3" spans="1:9" s="22" customFormat="1" ht="18.399999999999999" customHeight="1" x14ac:dyDescent="0.3">
      <c r="A3" s="95" t="s">
        <v>251</v>
      </c>
      <c r="B3" s="79"/>
      <c r="C3" s="39"/>
      <c r="D3" s="38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3"/>
      <c r="E4" s="23"/>
      <c r="F4" s="23"/>
      <c r="G4" s="23"/>
    </row>
    <row r="5" spans="1:9" s="11" customFormat="1" ht="18.75" x14ac:dyDescent="0.25">
      <c r="A5" s="12"/>
      <c r="C5" s="7" t="s">
        <v>388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394</v>
      </c>
      <c r="F6" s="13"/>
      <c r="G6" s="13"/>
      <c r="I6" s="16"/>
    </row>
    <row r="7" spans="1:9" ht="16.5" customHeight="1" x14ac:dyDescent="0.2">
      <c r="A7" s="53"/>
      <c r="B7" s="54"/>
      <c r="C7" s="55"/>
      <c r="D7" s="54"/>
      <c r="E7" s="54"/>
      <c r="F7" s="743" t="s">
        <v>80</v>
      </c>
      <c r="G7" s="743"/>
      <c r="H7" s="56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86" t="s">
        <v>16</v>
      </c>
      <c r="B9" s="13" t="s">
        <v>35</v>
      </c>
      <c r="C9" s="287" t="s">
        <v>17</v>
      </c>
      <c r="D9" s="288"/>
      <c r="E9" s="288" t="s">
        <v>32</v>
      </c>
      <c r="F9" s="289">
        <v>1</v>
      </c>
      <c r="G9" s="18">
        <f>TIME(9,30,0)</f>
        <v>0.39583333333333331</v>
      </c>
    </row>
    <row r="10" spans="1:9" s="10" customFormat="1" ht="15" x14ac:dyDescent="0.2">
      <c r="A10" s="288">
        <v>1.1000000000000001</v>
      </c>
      <c r="B10" s="13" t="s">
        <v>35</v>
      </c>
      <c r="C10" s="290" t="s">
        <v>40</v>
      </c>
      <c r="D10" s="288"/>
      <c r="E10" s="288" t="s">
        <v>41</v>
      </c>
      <c r="F10" s="289">
        <v>3</v>
      </c>
      <c r="G10" s="18">
        <f t="shared" ref="G10:G26" si="0">G9+TIME(0,F9,0)</f>
        <v>0.39652777777777776</v>
      </c>
    </row>
    <row r="11" spans="1:9" s="10" customFormat="1" ht="12.75" customHeight="1" x14ac:dyDescent="0.2">
      <c r="A11" s="288"/>
      <c r="B11" s="13"/>
      <c r="C11" s="292" t="s">
        <v>389</v>
      </c>
      <c r="D11" s="288"/>
      <c r="E11" s="288"/>
      <c r="F11" s="289"/>
      <c r="G11" s="18">
        <f t="shared" si="0"/>
        <v>0.39861111111111108</v>
      </c>
    </row>
    <row r="12" spans="1:9" s="10" customFormat="1" ht="12.75" customHeight="1" x14ac:dyDescent="0.2">
      <c r="A12" s="288"/>
      <c r="B12" s="13"/>
      <c r="C12" s="292" t="s">
        <v>390</v>
      </c>
      <c r="D12" s="288"/>
      <c r="E12" s="288"/>
      <c r="F12" s="289"/>
      <c r="G12" s="18">
        <f t="shared" si="0"/>
        <v>0.39861111111111108</v>
      </c>
    </row>
    <row r="13" spans="1:9" s="10" customFormat="1" ht="12.75" customHeight="1" x14ac:dyDescent="0.2">
      <c r="A13" s="288"/>
      <c r="B13" s="13"/>
      <c r="C13" s="292" t="s">
        <v>391</v>
      </c>
      <c r="D13" s="288"/>
      <c r="E13" s="288"/>
      <c r="F13" s="289"/>
      <c r="G13" s="18"/>
    </row>
    <row r="14" spans="1:9" s="10" customFormat="1" ht="12.75" customHeight="1" x14ac:dyDescent="0.2">
      <c r="A14" s="288"/>
      <c r="B14" s="13"/>
      <c r="C14" s="292"/>
      <c r="D14" s="288"/>
      <c r="E14" s="288"/>
      <c r="F14" s="289"/>
      <c r="G14" s="18"/>
    </row>
    <row r="15" spans="1:9" s="10" customFormat="1" ht="12.75" customHeight="1" x14ac:dyDescent="0.2">
      <c r="A15" s="288"/>
      <c r="B15" s="13"/>
      <c r="C15" s="292"/>
      <c r="D15" s="288"/>
      <c r="E15" s="288"/>
      <c r="F15" s="289"/>
      <c r="G15" s="18"/>
    </row>
    <row r="16" spans="1:9" s="10" customFormat="1" ht="12.75" customHeight="1" x14ac:dyDescent="0.2">
      <c r="A16" s="288"/>
      <c r="B16" s="13"/>
      <c r="C16" s="292"/>
      <c r="D16" s="288"/>
      <c r="E16" s="288"/>
      <c r="F16" s="289"/>
      <c r="G16" s="18">
        <f>G12+TIME(0,F12,0)</f>
        <v>0.39861111111111108</v>
      </c>
    </row>
    <row r="17" spans="1:7" s="10" customFormat="1" ht="12.75" customHeight="1" x14ac:dyDescent="0.2">
      <c r="A17" s="288"/>
      <c r="B17" s="13"/>
      <c r="C17" s="292"/>
      <c r="D17" s="288"/>
      <c r="E17" s="288"/>
      <c r="F17" s="289"/>
      <c r="G17" s="18">
        <f t="shared" si="0"/>
        <v>0.39861111111111108</v>
      </c>
    </row>
    <row r="18" spans="1:7" s="10" customFormat="1" ht="12.75" customHeight="1" x14ac:dyDescent="0.2">
      <c r="A18" s="288">
        <v>1.2</v>
      </c>
      <c r="B18" s="13" t="s">
        <v>24</v>
      </c>
      <c r="C18" s="338" t="s">
        <v>131</v>
      </c>
      <c r="D18" s="288"/>
      <c r="E18" s="288" t="s">
        <v>32</v>
      </c>
      <c r="F18" s="289">
        <v>1</v>
      </c>
      <c r="G18" s="18">
        <f t="shared" si="0"/>
        <v>0.39861111111111108</v>
      </c>
    </row>
    <row r="19" spans="1:7" s="10" customFormat="1" ht="12.75" customHeight="1" x14ac:dyDescent="0.2">
      <c r="A19" s="288" t="s">
        <v>134</v>
      </c>
      <c r="B19" s="13" t="s">
        <v>24</v>
      </c>
      <c r="C19" s="600" t="s">
        <v>112</v>
      </c>
      <c r="D19" s="288"/>
      <c r="E19" s="288" t="s">
        <v>32</v>
      </c>
      <c r="F19" s="289">
        <v>4</v>
      </c>
      <c r="G19" s="18">
        <f t="shared" si="0"/>
        <v>0.39930555555555552</v>
      </c>
    </row>
    <row r="20" spans="1:7" s="10" customFormat="1" ht="12.75" customHeight="1" x14ac:dyDescent="0.2">
      <c r="A20" s="288">
        <v>1.3</v>
      </c>
      <c r="B20" s="13" t="s">
        <v>22</v>
      </c>
      <c r="C20" s="338" t="s">
        <v>393</v>
      </c>
      <c r="D20" s="288"/>
      <c r="E20" s="288" t="s">
        <v>32</v>
      </c>
      <c r="F20" s="289">
        <v>3</v>
      </c>
      <c r="G20" s="18">
        <f t="shared" si="0"/>
        <v>0.40208333333333329</v>
      </c>
    </row>
    <row r="21" spans="1:7" s="10" customFormat="1" ht="13.5" customHeight="1" x14ac:dyDescent="0.2">
      <c r="A21" s="288">
        <v>1.4</v>
      </c>
      <c r="B21" s="13" t="s">
        <v>22</v>
      </c>
      <c r="C21" s="338" t="s">
        <v>392</v>
      </c>
      <c r="D21" s="288"/>
      <c r="E21" s="288" t="s">
        <v>32</v>
      </c>
      <c r="F21" s="289">
        <v>3</v>
      </c>
      <c r="G21" s="18">
        <f t="shared" si="0"/>
        <v>0.40416666666666662</v>
      </c>
    </row>
    <row r="22" spans="1:7" s="13" customFormat="1" ht="13.5" customHeight="1" x14ac:dyDescent="0.2">
      <c r="A22" s="4"/>
      <c r="B22" s="288"/>
      <c r="C22" s="284"/>
      <c r="D22" s="286"/>
      <c r="E22" s="288"/>
      <c r="F22" s="289"/>
      <c r="G22" s="18">
        <f t="shared" si="0"/>
        <v>0.40624999999999994</v>
      </c>
    </row>
    <row r="23" spans="1:7" s="10" customFormat="1" ht="13.5" customHeight="1" x14ac:dyDescent="0.2">
      <c r="A23" s="4"/>
      <c r="B23" s="288"/>
      <c r="C23" s="284"/>
      <c r="D23" s="286"/>
      <c r="E23" s="288"/>
      <c r="F23" s="289"/>
      <c r="G23" s="18">
        <f t="shared" si="0"/>
        <v>0.40624999999999994</v>
      </c>
    </row>
    <row r="24" spans="1:7" s="30" customFormat="1" ht="13.5" customHeight="1" x14ac:dyDescent="0.2">
      <c r="A24" s="4" t="s">
        <v>33</v>
      </c>
      <c r="B24" s="288"/>
      <c r="C24" s="284" t="s">
        <v>113</v>
      </c>
      <c r="D24" s="286" t="s">
        <v>18</v>
      </c>
      <c r="E24" s="288"/>
      <c r="F24" s="289"/>
      <c r="G24" s="18">
        <f t="shared" si="0"/>
        <v>0.40624999999999994</v>
      </c>
    </row>
    <row r="25" spans="1:7" s="10" customFormat="1" ht="13.5" customHeight="1" x14ac:dyDescent="0.2">
      <c r="A25" s="4" t="s">
        <v>0</v>
      </c>
      <c r="B25" s="288" t="s">
        <v>24</v>
      </c>
      <c r="C25" s="6"/>
      <c r="D25" s="286" t="s">
        <v>18</v>
      </c>
      <c r="E25" s="288" t="s">
        <v>32</v>
      </c>
      <c r="F25" s="289">
        <v>3</v>
      </c>
      <c r="G25" s="18">
        <f t="shared" si="0"/>
        <v>0.40624999999999994</v>
      </c>
    </row>
    <row r="26" spans="1:7" s="10" customFormat="1" ht="15" x14ac:dyDescent="0.2">
      <c r="A26" s="4" t="s">
        <v>1</v>
      </c>
      <c r="B26" s="288" t="s">
        <v>24</v>
      </c>
      <c r="C26" s="6"/>
      <c r="D26" s="286" t="s">
        <v>18</v>
      </c>
      <c r="E26" s="288" t="s">
        <v>41</v>
      </c>
      <c r="F26" s="289">
        <v>3</v>
      </c>
      <c r="G26" s="18">
        <f t="shared" si="0"/>
        <v>0.40833333333333327</v>
      </c>
    </row>
    <row r="27" spans="1:7" s="10" customFormat="1" ht="15" x14ac:dyDescent="0.2">
      <c r="A27" s="4"/>
      <c r="B27" s="288"/>
      <c r="C27" s="284"/>
      <c r="D27" s="286"/>
      <c r="E27" s="288"/>
      <c r="F27" s="289"/>
      <c r="G27" s="18"/>
    </row>
    <row r="28" spans="1:7" s="10" customFormat="1" ht="15" x14ac:dyDescent="0.2">
      <c r="A28" s="4" t="s">
        <v>34</v>
      </c>
      <c r="B28" s="288" t="s">
        <v>22</v>
      </c>
      <c r="C28" s="288" t="s">
        <v>114</v>
      </c>
      <c r="D28" s="286" t="s">
        <v>18</v>
      </c>
      <c r="E28" s="288" t="s">
        <v>32</v>
      </c>
      <c r="F28" s="289">
        <v>1</v>
      </c>
      <c r="G28" s="18">
        <f>G26+TIME(0,F26,0)</f>
        <v>0.4104166666666666</v>
      </c>
    </row>
    <row r="29" spans="1:7" s="10" customFormat="1" ht="15" x14ac:dyDescent="0.2">
      <c r="A29" s="259"/>
      <c r="B29" s="288"/>
      <c r="C29" s="288"/>
      <c r="D29" s="286"/>
      <c r="E29" s="288"/>
      <c r="F29" s="289"/>
      <c r="G29" s="18"/>
    </row>
    <row r="30" spans="1:7" x14ac:dyDescent="0.2">
      <c r="A30" s="259"/>
      <c r="B30" s="288"/>
      <c r="C30" s="291"/>
      <c r="D30" s="286"/>
      <c r="E30" s="288"/>
      <c r="F30" s="289"/>
      <c r="G30" s="289"/>
    </row>
    <row r="31" spans="1:7" s="68" customFormat="1" ht="15.75" x14ac:dyDescent="0.2">
      <c r="A31" s="288"/>
      <c r="B31" s="288"/>
      <c r="C31" s="291"/>
      <c r="D31" s="286"/>
      <c r="E31" s="288"/>
      <c r="F31" s="289"/>
      <c r="G31" s="289"/>
    </row>
    <row r="32" spans="1:7" s="68" customFormat="1" ht="24.75" customHeight="1" x14ac:dyDescent="0.2">
      <c r="A32" s="259"/>
      <c r="B32" s="288" t="s">
        <v>25</v>
      </c>
      <c r="C32" s="291" t="s">
        <v>26</v>
      </c>
      <c r="D32" s="286" t="s">
        <v>25</v>
      </c>
      <c r="E32" s="288"/>
      <c r="F32" s="289" t="s">
        <v>25</v>
      </c>
      <c r="G32" s="18" t="s">
        <v>25</v>
      </c>
    </row>
    <row r="33" spans="1:7" s="68" customFormat="1" ht="15.75" x14ac:dyDescent="0.2">
      <c r="A33" s="259" t="s">
        <v>25</v>
      </c>
      <c r="B33" s="288"/>
      <c r="C33" s="9" t="s">
        <v>109</v>
      </c>
      <c r="D33" s="286"/>
      <c r="E33" s="288"/>
      <c r="F33" s="289"/>
      <c r="G33" s="289"/>
    </row>
    <row r="34" spans="1:7" s="68" customFormat="1" ht="15.75" x14ac:dyDescent="0.2">
      <c r="A34" s="259"/>
      <c r="B34" s="2"/>
      <c r="C34" s="32"/>
      <c r="D34" s="3"/>
      <c r="E34" s="2"/>
      <c r="F34" s="17"/>
      <c r="G34" s="18"/>
    </row>
    <row r="35" spans="1:7" s="68" customFormat="1" ht="15.75" x14ac:dyDescent="0.2">
      <c r="A35" s="259"/>
      <c r="B35" s="2"/>
      <c r="C35" s="32"/>
      <c r="D35" s="3"/>
      <c r="E35" s="2"/>
      <c r="F35" s="17"/>
      <c r="G35" s="18"/>
    </row>
    <row r="36" spans="1:7" s="68" customFormat="1" ht="15.75" x14ac:dyDescent="0.2">
      <c r="A36" s="259"/>
      <c r="B36" s="2"/>
      <c r="C36" s="9"/>
      <c r="D36" s="3"/>
      <c r="E36" s="2"/>
      <c r="F36" s="17"/>
      <c r="G36" s="18"/>
    </row>
    <row r="37" spans="1:7" s="68" customFormat="1" ht="15.75" x14ac:dyDescent="0.2">
      <c r="A37" s="259"/>
      <c r="B37" s="2"/>
      <c r="C37" s="32"/>
      <c r="D37" s="3"/>
      <c r="E37" s="2"/>
      <c r="F37" s="17"/>
      <c r="G37" s="18"/>
    </row>
    <row r="38" spans="1:7" s="68" customFormat="1" ht="15.75" x14ac:dyDescent="0.2">
      <c r="A38" s="259"/>
      <c r="B38" s="2"/>
      <c r="C38" s="9"/>
      <c r="D38" s="3"/>
      <c r="E38" s="2"/>
      <c r="F38" s="17"/>
      <c r="G38" s="18"/>
    </row>
    <row r="39" spans="1:7" s="68" customFormat="1" ht="15.75" x14ac:dyDescent="0.2">
      <c r="A39" s="258"/>
      <c r="B39" s="2"/>
      <c r="C39" s="32"/>
      <c r="D39" s="1"/>
      <c r="E39" s="1"/>
      <c r="F39" s="17"/>
      <c r="G39" s="18"/>
    </row>
    <row r="40" spans="1:7" s="68" customFormat="1" ht="15.75" x14ac:dyDescent="0.2">
      <c r="A40" s="258"/>
      <c r="B40" s="2"/>
      <c r="C40" s="9"/>
      <c r="D40" s="3"/>
      <c r="E40" s="2"/>
      <c r="F40" s="17"/>
      <c r="G40" s="18"/>
    </row>
    <row r="41" spans="1:7" s="68" customFormat="1" ht="15.75" x14ac:dyDescent="0.2">
      <c r="A41" s="258"/>
      <c r="B41" s="2"/>
      <c r="C41" s="9"/>
      <c r="D41" s="3"/>
      <c r="E41" s="2"/>
      <c r="F41" s="17"/>
      <c r="G41" s="18"/>
    </row>
    <row r="42" spans="1:7" x14ac:dyDescent="0.2">
      <c r="A42" s="258"/>
      <c r="B42" s="2"/>
      <c r="C42" s="9"/>
      <c r="D42" s="3"/>
      <c r="E42" s="2"/>
      <c r="F42" s="17"/>
      <c r="G42" s="18"/>
    </row>
    <row r="43" spans="1:7" x14ac:dyDescent="0.2">
      <c r="A43" s="258"/>
      <c r="B43" s="2"/>
      <c r="C43" s="9"/>
      <c r="D43" s="3"/>
      <c r="E43" s="2"/>
      <c r="F43" s="17"/>
      <c r="G43" s="18"/>
    </row>
    <row r="44" spans="1:7" x14ac:dyDescent="0.2">
      <c r="A44" s="258"/>
      <c r="B44" s="2"/>
      <c r="C44" s="32"/>
      <c r="D44" s="1"/>
      <c r="E44" s="1"/>
      <c r="F44" s="17"/>
      <c r="G44" s="18"/>
    </row>
    <row r="45" spans="1:7" x14ac:dyDescent="0.2">
      <c r="A45" s="258"/>
      <c r="B45" s="2"/>
      <c r="C45" s="32"/>
      <c r="D45" s="1"/>
      <c r="E45" s="1"/>
      <c r="F45" s="17"/>
      <c r="G45" s="18"/>
    </row>
    <row r="46" spans="1:7" x14ac:dyDescent="0.2">
      <c r="A46" s="258"/>
      <c r="B46" s="2"/>
      <c r="C46" s="32"/>
      <c r="D46" s="1"/>
      <c r="E46" s="1"/>
      <c r="F46" s="17"/>
      <c r="G46" s="18"/>
    </row>
    <row r="47" spans="1:7" x14ac:dyDescent="0.2">
      <c r="A47" s="258"/>
      <c r="B47" s="2"/>
      <c r="C47" s="32"/>
      <c r="D47" s="1"/>
      <c r="E47" s="1"/>
      <c r="F47" s="17"/>
      <c r="G47" s="18"/>
    </row>
    <row r="48" spans="1:7" x14ac:dyDescent="0.2">
      <c r="A48" s="258"/>
      <c r="B48" s="2"/>
      <c r="C48" s="32"/>
      <c r="D48" s="3"/>
      <c r="E48" s="2"/>
      <c r="F48" s="17"/>
      <c r="G48" s="18"/>
    </row>
    <row r="49" spans="1:7" ht="15" x14ac:dyDescent="0.2">
      <c r="A49" s="10"/>
      <c r="B49" s="2"/>
      <c r="C49" s="42"/>
      <c r="D49" s="43"/>
      <c r="E49" s="41"/>
      <c r="F49" s="41"/>
      <c r="G49" s="18"/>
    </row>
    <row r="50" spans="1:7" x14ac:dyDescent="0.2">
      <c r="A50" s="25"/>
      <c r="B50" s="26"/>
      <c r="C50" s="77"/>
      <c r="D50" s="27"/>
      <c r="E50" s="28"/>
      <c r="F50" s="29"/>
      <c r="G50" s="18"/>
    </row>
    <row r="51" spans="1:7" x14ac:dyDescent="0.2">
      <c r="A51" s="25"/>
      <c r="B51" s="26"/>
      <c r="C51" s="77"/>
      <c r="D51" s="27"/>
      <c r="E51" s="28"/>
      <c r="F51" s="29"/>
      <c r="G51" s="18"/>
    </row>
    <row r="52" spans="1:7" x14ac:dyDescent="0.2">
      <c r="A52" s="4"/>
      <c r="B52" s="2"/>
      <c r="C52" s="31"/>
      <c r="D52" s="27"/>
      <c r="E52" s="2"/>
      <c r="F52" s="17"/>
      <c r="G52" s="18"/>
    </row>
    <row r="53" spans="1:7" x14ac:dyDescent="0.2">
      <c r="A53" s="4"/>
      <c r="B53" s="2"/>
      <c r="C53" s="31"/>
      <c r="D53" s="3"/>
      <c r="E53" s="2"/>
      <c r="F53" s="17"/>
      <c r="G53" s="18"/>
    </row>
    <row r="54" spans="1:7" x14ac:dyDescent="0.2">
      <c r="A54" s="4"/>
      <c r="B54" s="2"/>
      <c r="C54" s="2"/>
      <c r="D54" s="2"/>
      <c r="E54" s="2"/>
      <c r="F54" s="17"/>
      <c r="G54" s="18"/>
    </row>
    <row r="55" spans="1:7" x14ac:dyDescent="0.2">
      <c r="A55" s="60"/>
      <c r="B55" s="59"/>
      <c r="C55" s="64"/>
      <c r="G55" s="58"/>
    </row>
    <row r="56" spans="1:7" ht="15.75" x14ac:dyDescent="0.2">
      <c r="A56" s="61"/>
      <c r="B56" s="66"/>
      <c r="C56" s="67"/>
      <c r="D56" s="66"/>
      <c r="E56" s="66"/>
      <c r="F56" s="66"/>
      <c r="G56" s="66"/>
    </row>
    <row r="57" spans="1:7" ht="15.75" x14ac:dyDescent="0.2">
      <c r="A57" s="66"/>
      <c r="B57" s="66"/>
      <c r="C57" s="67"/>
      <c r="D57" s="66"/>
      <c r="E57" s="66"/>
      <c r="F57" s="66"/>
      <c r="G57" s="66"/>
    </row>
    <row r="58" spans="1:7" ht="15.75" x14ac:dyDescent="0.2">
      <c r="A58" s="69"/>
      <c r="B58" s="70"/>
      <c r="C58" s="71"/>
      <c r="D58" s="70"/>
      <c r="E58" s="72"/>
      <c r="F58" s="73"/>
      <c r="G58" s="74"/>
    </row>
    <row r="59" spans="1:7" ht="15.75" x14ac:dyDescent="0.2">
      <c r="A59" s="62"/>
      <c r="B59" s="72"/>
      <c r="C59" s="71"/>
      <c r="D59" s="72"/>
      <c r="E59" s="68"/>
      <c r="F59" s="66"/>
      <c r="G59" s="66"/>
    </row>
    <row r="68" spans="1:7" x14ac:dyDescent="0.2">
      <c r="A68" s="57"/>
      <c r="C68" s="57"/>
      <c r="F68" s="57"/>
      <c r="G68" s="57"/>
    </row>
    <row r="69" spans="1:7" x14ac:dyDescent="0.2">
      <c r="A69" s="57"/>
      <c r="C69" s="57"/>
      <c r="F69" s="57"/>
      <c r="G69" s="57"/>
    </row>
    <row r="70" spans="1:7" x14ac:dyDescent="0.2">
      <c r="A70" s="57"/>
      <c r="C70" s="57"/>
      <c r="F70" s="57"/>
      <c r="G70" s="57"/>
    </row>
    <row r="71" spans="1:7" x14ac:dyDescent="0.2">
      <c r="A71" s="57"/>
      <c r="C71" s="57"/>
      <c r="F71" s="57"/>
      <c r="G71" s="57"/>
    </row>
    <row r="72" spans="1:7" x14ac:dyDescent="0.2">
      <c r="A72" s="57"/>
      <c r="C72" s="57"/>
      <c r="F72" s="57"/>
      <c r="G72" s="57"/>
    </row>
    <row r="73" spans="1:7" x14ac:dyDescent="0.2">
      <c r="A73" s="57"/>
      <c r="C73" s="57"/>
      <c r="F73" s="57"/>
      <c r="G73" s="57"/>
    </row>
    <row r="74" spans="1:7" x14ac:dyDescent="0.2">
      <c r="A74" s="57"/>
      <c r="C74" s="57"/>
      <c r="F74" s="57"/>
      <c r="G74" s="57"/>
    </row>
    <row r="75" spans="1:7" x14ac:dyDescent="0.2">
      <c r="A75" s="57"/>
      <c r="C75" s="57"/>
      <c r="F75" s="57"/>
      <c r="G75" s="57"/>
    </row>
    <row r="76" spans="1:7" x14ac:dyDescent="0.2">
      <c r="A76" s="57"/>
      <c r="C76" s="57"/>
      <c r="F76" s="57"/>
      <c r="G76" s="57"/>
    </row>
    <row r="77" spans="1:7" x14ac:dyDescent="0.2">
      <c r="A77" s="57"/>
      <c r="C77" s="57"/>
      <c r="F77" s="57"/>
      <c r="G77" s="57"/>
    </row>
    <row r="78" spans="1:7" x14ac:dyDescent="0.2">
      <c r="A78" s="57"/>
      <c r="C78" s="57"/>
      <c r="F78" s="57"/>
      <c r="G78" s="57"/>
    </row>
    <row r="79" spans="1:7" x14ac:dyDescent="0.2">
      <c r="A79" s="57"/>
      <c r="C79" s="57"/>
      <c r="F79" s="57"/>
      <c r="G79" s="57"/>
    </row>
    <row r="80" spans="1:7" x14ac:dyDescent="0.2">
      <c r="A80" s="57"/>
      <c r="C80" s="57"/>
      <c r="F80" s="57"/>
      <c r="G80" s="57"/>
    </row>
    <row r="81" spans="1:7" x14ac:dyDescent="0.2">
      <c r="A81" s="57"/>
      <c r="C81" s="57"/>
      <c r="F81" s="57"/>
      <c r="G81" s="57"/>
    </row>
    <row r="82" spans="1:7" x14ac:dyDescent="0.2">
      <c r="A82" s="57"/>
      <c r="C82" s="57"/>
      <c r="F82" s="57"/>
      <c r="G82" s="57"/>
    </row>
    <row r="83" spans="1:7" x14ac:dyDescent="0.2">
      <c r="A83" s="57"/>
      <c r="C83" s="57"/>
      <c r="F83" s="57"/>
      <c r="G83" s="57"/>
    </row>
    <row r="84" spans="1:7" x14ac:dyDescent="0.2">
      <c r="A84" s="57"/>
      <c r="C84" s="57"/>
      <c r="F84" s="57"/>
      <c r="G84" s="57"/>
    </row>
    <row r="85" spans="1:7" x14ac:dyDescent="0.2">
      <c r="A85" s="57"/>
      <c r="C85" s="57"/>
      <c r="F85" s="57"/>
      <c r="G85" s="57"/>
    </row>
    <row r="86" spans="1:7" x14ac:dyDescent="0.2">
      <c r="A86" s="57"/>
      <c r="C86" s="57"/>
      <c r="F86" s="57"/>
      <c r="G86" s="57"/>
    </row>
    <row r="87" spans="1:7" x14ac:dyDescent="0.2">
      <c r="A87" s="57"/>
      <c r="C87" s="57"/>
      <c r="F87" s="57"/>
      <c r="G87" s="57"/>
    </row>
    <row r="88" spans="1:7" x14ac:dyDescent="0.2">
      <c r="A88" s="57"/>
      <c r="C88" s="57"/>
      <c r="F88" s="57"/>
      <c r="G88" s="57"/>
    </row>
    <row r="89" spans="1:7" x14ac:dyDescent="0.2">
      <c r="A89" s="57"/>
      <c r="C89" s="57"/>
      <c r="F89" s="57"/>
      <c r="G89" s="57"/>
    </row>
    <row r="90" spans="1:7" ht="16.5" customHeight="1" x14ac:dyDescent="0.2">
      <c r="A90" s="57"/>
      <c r="C90" s="57"/>
      <c r="F90" s="57"/>
      <c r="G90" s="57"/>
    </row>
    <row r="91" spans="1:7" ht="16.5" customHeight="1" x14ac:dyDescent="0.2">
      <c r="A91" s="57"/>
      <c r="C91" s="57"/>
      <c r="F91" s="57"/>
      <c r="G91" s="57"/>
    </row>
    <row r="92" spans="1:7" ht="16.5" customHeight="1" x14ac:dyDescent="0.2">
      <c r="A92" s="57"/>
      <c r="C92" s="57"/>
      <c r="F92" s="57"/>
      <c r="G92" s="57"/>
    </row>
    <row r="93" spans="1:7" ht="16.5" customHeight="1" x14ac:dyDescent="0.2">
      <c r="A93" s="57"/>
      <c r="C93" s="57"/>
      <c r="F93" s="57"/>
      <c r="G93" s="57"/>
    </row>
    <row r="94" spans="1:7" ht="16.5" customHeight="1" x14ac:dyDescent="0.2"/>
  </sheetData>
  <mergeCells count="1">
    <mergeCell ref="F7:G7"/>
  </mergeCells>
  <hyperlinks>
    <hyperlink ref="C19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4" r:id="rId5">
          <objectPr defaultSize="0" autoPict="0" r:id="rId6">
            <anchor moveWithCells="1">
              <from>
                <xdr:col>2</xdr:col>
                <xdr:colOff>3514725</xdr:colOff>
                <xdr:row>16</xdr:row>
                <xdr:rowOff>114300</xdr:rowOff>
              </from>
              <to>
                <xdr:col>2</xdr:col>
                <xdr:colOff>4143375</xdr:colOff>
                <xdr:row>19</xdr:row>
                <xdr:rowOff>95250</xdr:rowOff>
              </to>
            </anchor>
          </objectPr>
        </oleObject>
      </mc:Choice>
      <mc:Fallback>
        <oleObject progId="Presentation" dvAspect="DVASPECT_ICON" shapeId="5124" r:id="rId5"/>
      </mc:Fallback>
    </mc:AlternateContent>
    <mc:AlternateContent xmlns:mc="http://schemas.openxmlformats.org/markup-compatibility/2006">
      <mc:Choice Requires="x14">
        <oleObject progId="Document" dvAspect="DVASPECT_ICON" shapeId="5125" r:id="rId7">
          <objectPr defaultSize="0" autoPict="0" r:id="rId8">
            <anchor moveWithCells="1">
              <from>
                <xdr:col>2</xdr:col>
                <xdr:colOff>3476625</xdr:colOff>
                <xdr:row>20</xdr:row>
                <xdr:rowOff>133350</xdr:rowOff>
              </from>
              <to>
                <xdr:col>2</xdr:col>
                <xdr:colOff>4181475</xdr:colOff>
                <xdr:row>23</xdr:row>
                <xdr:rowOff>161925</xdr:rowOff>
              </to>
            </anchor>
          </objectPr>
        </oleObject>
      </mc:Choice>
      <mc:Fallback>
        <oleObject progId="Document" dvAspect="DVASPECT_ICON" shapeId="5125" r:id="rId7"/>
      </mc:Fallback>
    </mc:AlternateContent>
    <mc:AlternateContent xmlns:mc="http://schemas.openxmlformats.org/markup-compatibility/2006">
      <mc:Choice Requires="x14">
        <oleObject progId="Presentation" dvAspect="DVASPECT_ICON" shapeId="5126" r:id="rId9">
          <objectPr defaultSize="0" r:id="rId10">
            <anchor moveWithCells="1">
              <from>
                <xdr:col>2</xdr:col>
                <xdr:colOff>3190875</xdr:colOff>
                <xdr:row>9</xdr:row>
                <xdr:rowOff>114300</xdr:rowOff>
              </from>
              <to>
                <xdr:col>2</xdr:col>
                <xdr:colOff>4105275</xdr:colOff>
                <xdr:row>13</xdr:row>
                <xdr:rowOff>133350</xdr:rowOff>
              </to>
            </anchor>
          </objectPr>
        </oleObject>
      </mc:Choice>
      <mc:Fallback>
        <oleObject progId="Presentation" dvAspect="DVASPECT_ICON" shapeId="5126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3" transitionEvaluation="1">
    <pageSetUpPr fitToPage="1"/>
  </sheetPr>
  <dimension ref="A1:I53"/>
  <sheetViews>
    <sheetView topLeftCell="A13" zoomScale="138" zoomScaleNormal="138" workbookViewId="0">
      <selection activeCell="F34" sqref="F34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331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82" t="s">
        <v>250</v>
      </c>
      <c r="B1" s="78"/>
      <c r="C1" s="381"/>
      <c r="D1" s="324"/>
      <c r="E1" s="35"/>
      <c r="F1" s="35"/>
      <c r="G1" s="37"/>
    </row>
    <row r="2" spans="1:9" s="369" customFormat="1" ht="21.75" customHeight="1" x14ac:dyDescent="0.35">
      <c r="A2" s="88" t="s">
        <v>408</v>
      </c>
      <c r="B2" s="384"/>
      <c r="C2" s="385"/>
      <c r="D2" s="386"/>
      <c r="E2" s="386"/>
      <c r="F2" s="386"/>
      <c r="G2" s="387"/>
    </row>
    <row r="3" spans="1:9" s="22" customFormat="1" ht="18.399999999999999" customHeight="1" x14ac:dyDescent="0.3">
      <c r="A3" s="95" t="s">
        <v>251</v>
      </c>
      <c r="B3" s="79"/>
      <c r="C3" s="39"/>
      <c r="D3" s="39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241</v>
      </c>
      <c r="D5" s="325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242</v>
      </c>
      <c r="D6" s="326"/>
      <c r="F6" s="13"/>
      <c r="G6" s="13"/>
      <c r="I6" s="16"/>
    </row>
    <row r="7" spans="1:9" s="11" customFormat="1" ht="18.75" x14ac:dyDescent="0.2">
      <c r="A7" s="13"/>
      <c r="B7" s="13"/>
      <c r="C7" s="15"/>
      <c r="D7" s="326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327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1" t="s">
        <v>40</v>
      </c>
      <c r="D9" s="327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2" t="s">
        <v>132</v>
      </c>
      <c r="D10" s="327"/>
      <c r="E10" s="2"/>
      <c r="F10" s="17"/>
      <c r="G10" s="18">
        <f t="shared" ref="G10:G42" si="0">G9+TIME(0,F9,0)</f>
        <v>0.44097222222222221</v>
      </c>
    </row>
    <row r="11" spans="1:9" ht="12.75" customHeight="1" x14ac:dyDescent="0.2">
      <c r="A11" s="2"/>
      <c r="B11" s="13"/>
      <c r="C11" s="32" t="s">
        <v>247</v>
      </c>
      <c r="D11" s="327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2" t="s">
        <v>246</v>
      </c>
      <c r="D12" s="327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2"/>
      <c r="D13" s="327"/>
      <c r="E13" s="2"/>
      <c r="F13" s="17"/>
      <c r="G13" s="18">
        <f t="shared" si="0"/>
        <v>0.44097222222222221</v>
      </c>
    </row>
    <row r="14" spans="1:9" x14ac:dyDescent="0.2">
      <c r="A14" s="259">
        <v>2</v>
      </c>
      <c r="B14" s="2"/>
      <c r="C14" s="2" t="s">
        <v>123</v>
      </c>
      <c r="D14" s="328"/>
      <c r="E14" s="2"/>
      <c r="F14" s="17"/>
      <c r="G14" s="18">
        <f t="shared" si="0"/>
        <v>0.44097222222222221</v>
      </c>
    </row>
    <row r="15" spans="1:9" x14ac:dyDescent="0.2">
      <c r="A15" s="259">
        <f>A14+0.1</f>
        <v>2.1</v>
      </c>
      <c r="B15" s="2" t="s">
        <v>22</v>
      </c>
      <c r="C15" s="31" t="s">
        <v>168</v>
      </c>
      <c r="D15" s="328" t="s">
        <v>39</v>
      </c>
      <c r="E15" s="2" t="s">
        <v>200</v>
      </c>
      <c r="F15" s="17">
        <v>2</v>
      </c>
      <c r="G15" s="18">
        <f t="shared" si="0"/>
        <v>0.44097222222222221</v>
      </c>
    </row>
    <row r="16" spans="1:9" x14ac:dyDescent="0.2">
      <c r="A16" s="259">
        <f t="shared" ref="A16:A23" si="1">A15+0.1</f>
        <v>2.2000000000000002</v>
      </c>
      <c r="B16" s="2" t="s">
        <v>22</v>
      </c>
      <c r="C16" s="6" t="s">
        <v>220</v>
      </c>
      <c r="D16" s="328" t="s">
        <v>39</v>
      </c>
      <c r="E16" s="2" t="s">
        <v>237</v>
      </c>
      <c r="F16" s="17">
        <v>2</v>
      </c>
      <c r="G16" s="18">
        <f t="shared" si="0"/>
        <v>0.44236111111111109</v>
      </c>
    </row>
    <row r="17" spans="1:7" x14ac:dyDescent="0.2">
      <c r="A17" s="259">
        <f t="shared" si="1"/>
        <v>2.3000000000000003</v>
      </c>
      <c r="B17" s="2" t="s">
        <v>22</v>
      </c>
      <c r="C17" s="31" t="s">
        <v>395</v>
      </c>
      <c r="D17" s="328" t="s">
        <v>39</v>
      </c>
      <c r="E17" s="2" t="s">
        <v>237</v>
      </c>
      <c r="F17" s="17">
        <v>1</v>
      </c>
      <c r="G17" s="18">
        <f t="shared" si="0"/>
        <v>0.44374999999999998</v>
      </c>
    </row>
    <row r="18" spans="1:7" x14ac:dyDescent="0.2">
      <c r="A18" s="259">
        <f t="shared" si="1"/>
        <v>2.4000000000000004</v>
      </c>
      <c r="B18" s="2" t="s">
        <v>22</v>
      </c>
      <c r="C18" s="744" t="s">
        <v>397</v>
      </c>
      <c r="D18" s="328" t="s">
        <v>39</v>
      </c>
      <c r="E18" s="2" t="s">
        <v>171</v>
      </c>
      <c r="F18" s="17">
        <v>2</v>
      </c>
      <c r="G18" s="18">
        <f t="shared" si="0"/>
        <v>0.44444444444444442</v>
      </c>
    </row>
    <row r="19" spans="1:7" x14ac:dyDescent="0.2">
      <c r="A19" s="259">
        <f t="shared" si="1"/>
        <v>2.5000000000000004</v>
      </c>
      <c r="B19" s="2" t="s">
        <v>22</v>
      </c>
      <c r="C19" s="6" t="s">
        <v>195</v>
      </c>
      <c r="D19" s="328" t="s">
        <v>39</v>
      </c>
      <c r="E19" s="2" t="s">
        <v>396</v>
      </c>
      <c r="F19" s="17">
        <v>2</v>
      </c>
      <c r="G19" s="18">
        <f t="shared" si="0"/>
        <v>0.4458333333333333</v>
      </c>
    </row>
    <row r="20" spans="1:7" x14ac:dyDescent="0.2">
      <c r="A20" s="259">
        <f t="shared" si="1"/>
        <v>2.6000000000000005</v>
      </c>
      <c r="B20" s="2" t="s">
        <v>22</v>
      </c>
      <c r="C20" s="744" t="s">
        <v>406</v>
      </c>
      <c r="D20" s="328" t="s">
        <v>39</v>
      </c>
      <c r="E20" s="2" t="s">
        <v>124</v>
      </c>
      <c r="F20" s="17">
        <v>2</v>
      </c>
      <c r="G20" s="18">
        <f t="shared" si="0"/>
        <v>0.44722222222222219</v>
      </c>
    </row>
    <row r="21" spans="1:7" x14ac:dyDescent="0.2">
      <c r="A21" s="259">
        <f t="shared" si="1"/>
        <v>2.7000000000000006</v>
      </c>
      <c r="B21" s="2" t="s">
        <v>22</v>
      </c>
      <c r="C21" s="745" t="s">
        <v>398</v>
      </c>
      <c r="D21" s="328" t="s">
        <v>39</v>
      </c>
      <c r="E21" s="1" t="s">
        <v>124</v>
      </c>
      <c r="F21" s="17">
        <v>2</v>
      </c>
      <c r="G21" s="18">
        <f t="shared" si="0"/>
        <v>0.44861111111111107</v>
      </c>
    </row>
    <row r="22" spans="1:7" x14ac:dyDescent="0.2">
      <c r="A22" s="259">
        <f t="shared" si="1"/>
        <v>2.8000000000000007</v>
      </c>
      <c r="B22" s="2" t="s">
        <v>22</v>
      </c>
      <c r="C22" s="6" t="s">
        <v>209</v>
      </c>
      <c r="D22" s="328" t="s">
        <v>39</v>
      </c>
      <c r="E22" s="2" t="s">
        <v>214</v>
      </c>
      <c r="F22" s="17">
        <v>2</v>
      </c>
      <c r="G22" s="18">
        <f t="shared" si="0"/>
        <v>0.44999999999999996</v>
      </c>
    </row>
    <row r="23" spans="1:7" x14ac:dyDescent="0.2">
      <c r="A23" s="259">
        <f t="shared" si="1"/>
        <v>2.9000000000000008</v>
      </c>
      <c r="B23" s="2" t="s">
        <v>22</v>
      </c>
      <c r="C23" s="6" t="s">
        <v>196</v>
      </c>
      <c r="D23" s="328" t="s">
        <v>39</v>
      </c>
      <c r="E23" s="2" t="s">
        <v>121</v>
      </c>
      <c r="F23" s="17">
        <v>2</v>
      </c>
      <c r="G23" s="18">
        <f t="shared" si="0"/>
        <v>0.45138888888888884</v>
      </c>
    </row>
    <row r="24" spans="1:7" x14ac:dyDescent="0.2">
      <c r="A24" s="258">
        <v>2.1</v>
      </c>
      <c r="B24" s="2" t="s">
        <v>22</v>
      </c>
      <c r="C24" s="31" t="s">
        <v>174</v>
      </c>
      <c r="D24" s="328" t="s">
        <v>39</v>
      </c>
      <c r="E24" s="2" t="s">
        <v>115</v>
      </c>
      <c r="F24" s="17">
        <v>2</v>
      </c>
      <c r="G24" s="18">
        <f t="shared" si="0"/>
        <v>0.45277777777777772</v>
      </c>
    </row>
    <row r="25" spans="1:7" x14ac:dyDescent="0.2">
      <c r="A25" s="258">
        <f>A24+0.01</f>
        <v>2.11</v>
      </c>
      <c r="B25" s="2" t="s">
        <v>22</v>
      </c>
      <c r="C25" s="31" t="s">
        <v>235</v>
      </c>
      <c r="D25" s="328" t="s">
        <v>39</v>
      </c>
      <c r="E25" s="1" t="s">
        <v>236</v>
      </c>
      <c r="F25" s="17">
        <v>2</v>
      </c>
      <c r="G25" s="18">
        <f t="shared" si="0"/>
        <v>0.45416666666666661</v>
      </c>
    </row>
    <row r="26" spans="1:7" x14ac:dyDescent="0.2">
      <c r="A26" s="258">
        <f t="shared" ref="A26:A33" si="2">A25+0.01</f>
        <v>2.1199999999999997</v>
      </c>
      <c r="B26" s="2" t="s">
        <v>22</v>
      </c>
      <c r="C26" s="745" t="s">
        <v>232</v>
      </c>
      <c r="D26" s="328" t="s">
        <v>39</v>
      </c>
      <c r="E26" s="1" t="s">
        <v>172</v>
      </c>
      <c r="F26" s="17">
        <v>2</v>
      </c>
      <c r="G26" s="18">
        <f t="shared" si="0"/>
        <v>0.45555555555555549</v>
      </c>
    </row>
    <row r="27" spans="1:7" x14ac:dyDescent="0.2">
      <c r="A27" s="258">
        <f t="shared" si="2"/>
        <v>2.1299999999999994</v>
      </c>
      <c r="B27" s="2" t="s">
        <v>22</v>
      </c>
      <c r="C27" s="31" t="s">
        <v>395</v>
      </c>
      <c r="D27" s="328" t="s">
        <v>39</v>
      </c>
      <c r="E27" s="2" t="s">
        <v>237</v>
      </c>
      <c r="F27" s="17">
        <v>2</v>
      </c>
      <c r="G27" s="18">
        <f t="shared" si="0"/>
        <v>0.45694444444444438</v>
      </c>
    </row>
    <row r="28" spans="1:7" x14ac:dyDescent="0.2">
      <c r="A28" s="258">
        <f t="shared" si="2"/>
        <v>2.1399999999999992</v>
      </c>
      <c r="B28" s="2" t="s">
        <v>22</v>
      </c>
      <c r="C28" s="31" t="s">
        <v>400</v>
      </c>
      <c r="D28" s="328" t="s">
        <v>39</v>
      </c>
      <c r="E28" s="1" t="s">
        <v>121</v>
      </c>
      <c r="F28" s="17">
        <v>2</v>
      </c>
      <c r="G28" s="18">
        <f t="shared" si="0"/>
        <v>0.45833333333333326</v>
      </c>
    </row>
    <row r="29" spans="1:7" x14ac:dyDescent="0.2">
      <c r="A29" s="258">
        <f t="shared" si="2"/>
        <v>2.149999999999999</v>
      </c>
      <c r="B29" s="2" t="s">
        <v>22</v>
      </c>
      <c r="C29" s="6" t="s">
        <v>399</v>
      </c>
      <c r="D29" s="328" t="s">
        <v>39</v>
      </c>
      <c r="E29" s="2" t="s">
        <v>135</v>
      </c>
      <c r="F29" s="17">
        <v>2</v>
      </c>
      <c r="G29" s="18">
        <f t="shared" si="0"/>
        <v>0.45972222222222214</v>
      </c>
    </row>
    <row r="30" spans="1:7" x14ac:dyDescent="0.2">
      <c r="A30" s="258">
        <f t="shared" si="2"/>
        <v>2.1599999999999988</v>
      </c>
      <c r="B30" s="2" t="s">
        <v>22</v>
      </c>
      <c r="C30" s="31" t="s">
        <v>210</v>
      </c>
      <c r="D30" s="328" t="s">
        <v>39</v>
      </c>
      <c r="E30" s="1" t="s">
        <v>84</v>
      </c>
      <c r="F30" s="17">
        <v>2</v>
      </c>
      <c r="G30" s="18">
        <f t="shared" si="0"/>
        <v>0.46111111111111103</v>
      </c>
    </row>
    <row r="31" spans="1:7" x14ac:dyDescent="0.2">
      <c r="A31" s="258">
        <f t="shared" si="2"/>
        <v>2.1699999999999986</v>
      </c>
      <c r="B31" s="2" t="s">
        <v>22</v>
      </c>
      <c r="C31" s="31" t="s">
        <v>217</v>
      </c>
      <c r="D31" s="328" t="s">
        <v>39</v>
      </c>
      <c r="E31" s="1" t="s">
        <v>84</v>
      </c>
      <c r="F31" s="17">
        <v>2</v>
      </c>
      <c r="G31" s="18">
        <f t="shared" si="0"/>
        <v>0.46249999999999991</v>
      </c>
    </row>
    <row r="32" spans="1:7" x14ac:dyDescent="0.2">
      <c r="A32" s="258">
        <f t="shared" si="2"/>
        <v>2.1799999999999984</v>
      </c>
      <c r="B32" s="2" t="s">
        <v>22</v>
      </c>
      <c r="C32" s="31" t="s">
        <v>136</v>
      </c>
      <c r="D32" s="328" t="s">
        <v>39</v>
      </c>
      <c r="E32" s="1" t="s">
        <v>84</v>
      </c>
      <c r="F32" s="17">
        <v>1</v>
      </c>
      <c r="G32" s="18">
        <f t="shared" si="0"/>
        <v>0.4638888888888888</v>
      </c>
    </row>
    <row r="33" spans="1:7" x14ac:dyDescent="0.2">
      <c r="A33" s="258">
        <f t="shared" si="2"/>
        <v>2.1899999999999982</v>
      </c>
      <c r="B33" s="2" t="s">
        <v>22</v>
      </c>
      <c r="C33" s="31" t="s">
        <v>409</v>
      </c>
      <c r="D33" s="328" t="s">
        <v>39</v>
      </c>
      <c r="E33" s="1" t="s">
        <v>32</v>
      </c>
      <c r="F33" s="17">
        <v>5</v>
      </c>
      <c r="G33" s="18">
        <f t="shared" si="0"/>
        <v>0.46458333333333324</v>
      </c>
    </row>
    <row r="34" spans="1:7" x14ac:dyDescent="0.2">
      <c r="A34" s="258">
        <v>2.2000000000000002</v>
      </c>
      <c r="B34" s="2"/>
      <c r="C34" s="32"/>
      <c r="D34" s="328"/>
      <c r="E34" s="1"/>
      <c r="F34" s="17"/>
      <c r="G34" s="18">
        <f t="shared" si="0"/>
        <v>0.46805555555555545</v>
      </c>
    </row>
    <row r="35" spans="1:7" x14ac:dyDescent="0.2">
      <c r="A35" s="258">
        <v>2.21</v>
      </c>
      <c r="B35" s="2"/>
      <c r="C35" s="32"/>
      <c r="D35" s="328"/>
      <c r="E35" s="1"/>
      <c r="F35" s="17"/>
      <c r="G35" s="18">
        <f t="shared" si="0"/>
        <v>0.46805555555555545</v>
      </c>
    </row>
    <row r="36" spans="1:7" x14ac:dyDescent="0.2">
      <c r="B36" s="2"/>
      <c r="C36" s="32"/>
      <c r="D36" s="32"/>
      <c r="E36" s="32"/>
      <c r="F36" s="32"/>
      <c r="G36" s="18">
        <f t="shared" si="0"/>
        <v>0.46805555555555545</v>
      </c>
    </row>
    <row r="37" spans="1:7" s="30" customFormat="1" ht="15.75" x14ac:dyDescent="0.2">
      <c r="A37" s="25" t="s">
        <v>33</v>
      </c>
      <c r="B37" s="26"/>
      <c r="C37" s="19" t="s">
        <v>133</v>
      </c>
      <c r="D37" s="329" t="s">
        <v>18</v>
      </c>
      <c r="E37" s="28"/>
      <c r="F37" s="29"/>
      <c r="G37" s="18">
        <f t="shared" si="0"/>
        <v>0.46805555555555545</v>
      </c>
    </row>
    <row r="38" spans="1:7" x14ac:dyDescent="0.2">
      <c r="A38" s="4" t="s">
        <v>0</v>
      </c>
      <c r="B38" s="2" t="s">
        <v>24</v>
      </c>
      <c r="C38" s="32"/>
      <c r="D38" s="329" t="s">
        <v>18</v>
      </c>
      <c r="E38" s="1"/>
      <c r="F38" s="17"/>
      <c r="G38" s="18">
        <f t="shared" si="0"/>
        <v>0.46805555555555545</v>
      </c>
    </row>
    <row r="39" spans="1:7" x14ac:dyDescent="0.2">
      <c r="A39" s="4" t="s">
        <v>1</v>
      </c>
      <c r="B39" s="2"/>
      <c r="C39" s="32"/>
      <c r="D39" s="329"/>
      <c r="E39" s="2"/>
      <c r="F39" s="17"/>
      <c r="G39" s="18">
        <f t="shared" si="0"/>
        <v>0.46805555555555545</v>
      </c>
    </row>
    <row r="40" spans="1:7" x14ac:dyDescent="0.2">
      <c r="A40" s="4" t="s">
        <v>108</v>
      </c>
      <c r="B40" s="2"/>
      <c r="C40" s="343"/>
      <c r="D40" s="329"/>
      <c r="E40" s="2"/>
      <c r="F40" s="17"/>
      <c r="G40" s="18">
        <f t="shared" si="0"/>
        <v>0.46805555555555545</v>
      </c>
    </row>
    <row r="41" spans="1:7" x14ac:dyDescent="0.2">
      <c r="A41" s="4" t="s">
        <v>14</v>
      </c>
      <c r="B41" s="2"/>
      <c r="C41" s="2"/>
      <c r="D41" s="327"/>
      <c r="E41" s="2"/>
      <c r="F41" s="17"/>
      <c r="G41" s="18">
        <f t="shared" si="0"/>
        <v>0.46805555555555545</v>
      </c>
    </row>
    <row r="42" spans="1:7" x14ac:dyDescent="0.2">
      <c r="A42" s="4" t="s">
        <v>34</v>
      </c>
      <c r="B42" s="2" t="s">
        <v>22</v>
      </c>
      <c r="C42" s="2" t="s">
        <v>106</v>
      </c>
      <c r="D42" s="327" t="s">
        <v>18</v>
      </c>
      <c r="E42" s="2" t="s">
        <v>32</v>
      </c>
      <c r="F42" s="17">
        <v>1</v>
      </c>
      <c r="G42" s="18">
        <f t="shared" si="0"/>
        <v>0.46805555555555545</v>
      </c>
    </row>
    <row r="43" spans="1:7" x14ac:dyDescent="0.2">
      <c r="A43" s="4"/>
      <c r="B43" s="2"/>
      <c r="C43" s="2"/>
      <c r="D43" s="327"/>
      <c r="E43" s="2"/>
      <c r="F43" s="17"/>
      <c r="G43" s="18"/>
    </row>
    <row r="44" spans="1:7" x14ac:dyDescent="0.2">
      <c r="A44" s="4"/>
      <c r="B44" s="2"/>
      <c r="C44" s="2"/>
      <c r="D44" s="327"/>
      <c r="E44" s="2"/>
      <c r="F44" s="17"/>
      <c r="G44" s="18"/>
    </row>
    <row r="45" spans="1:7" x14ac:dyDescent="0.2">
      <c r="A45" s="4"/>
      <c r="B45" s="20"/>
      <c r="C45" s="21"/>
      <c r="D45" s="330"/>
      <c r="E45" s="20"/>
      <c r="F45" s="17"/>
      <c r="G45" s="18"/>
    </row>
    <row r="46" spans="1:7" x14ac:dyDescent="0.2">
      <c r="A46" s="4"/>
      <c r="B46" s="20"/>
      <c r="C46" s="21"/>
      <c r="D46" s="330"/>
      <c r="E46" s="20"/>
      <c r="F46" s="17"/>
      <c r="G46" s="18"/>
    </row>
    <row r="47" spans="1:7" x14ac:dyDescent="0.2">
      <c r="A47" s="4" t="s">
        <v>25</v>
      </c>
      <c r="B47" s="2" t="s">
        <v>25</v>
      </c>
      <c r="C47" s="13" t="s">
        <v>26</v>
      </c>
      <c r="D47" s="327" t="s">
        <v>25</v>
      </c>
      <c r="E47" s="13"/>
      <c r="F47" s="17" t="s">
        <v>25</v>
      </c>
      <c r="G47" s="18" t="s">
        <v>25</v>
      </c>
    </row>
    <row r="48" spans="1:7" x14ac:dyDescent="0.2">
      <c r="A48" s="2"/>
      <c r="B48" s="13"/>
      <c r="C48" s="13" t="s">
        <v>27</v>
      </c>
      <c r="D48" s="325"/>
    </row>
    <row r="50" spans="1:7" x14ac:dyDescent="0.2">
      <c r="A50" s="4" t="s">
        <v>25</v>
      </c>
      <c r="B50" s="2" t="s">
        <v>25</v>
      </c>
      <c r="C50" s="13" t="s">
        <v>26</v>
      </c>
      <c r="D50" s="327" t="s">
        <v>25</v>
      </c>
      <c r="E50" s="13"/>
      <c r="F50" s="17" t="s">
        <v>25</v>
      </c>
      <c r="G50" s="18" t="s">
        <v>25</v>
      </c>
    </row>
    <row r="51" spans="1:7" x14ac:dyDescent="0.2">
      <c r="A51" s="2"/>
      <c r="B51" s="13"/>
      <c r="C51" s="13" t="s">
        <v>27</v>
      </c>
      <c r="D51" s="325"/>
    </row>
    <row r="53" spans="1:7" x14ac:dyDescent="0.2">
      <c r="C53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  <drawing r:id="rId2"/>
  <legacyDrawing r:id="rId3"/>
  <oleObjects>
    <mc:AlternateContent xmlns:mc="http://schemas.openxmlformats.org/markup-compatibility/2006">
      <mc:Choice Requires="x14">
        <oleObject progId="Presentation" dvAspect="DVASPECT_ICON" shapeId="9217" r:id="rId4">
          <objectPr defaultSize="0" r:id="rId5">
            <anchor moveWithCells="1">
              <from>
                <xdr:col>2</xdr:col>
                <xdr:colOff>3067050</xdr:colOff>
                <xdr:row>6</xdr:row>
                <xdr:rowOff>228600</xdr:rowOff>
              </from>
              <to>
                <xdr:col>2</xdr:col>
                <xdr:colOff>3981450</xdr:colOff>
                <xdr:row>10</xdr:row>
                <xdr:rowOff>133350</xdr:rowOff>
              </to>
            </anchor>
          </objectPr>
        </oleObject>
      </mc:Choice>
      <mc:Fallback>
        <oleObject progId="Presentation" dvAspect="DVASPECT_ICON" shapeId="92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>
    <pageSetUpPr fitToPage="1"/>
  </sheetPr>
  <dimension ref="A1:IV68"/>
  <sheetViews>
    <sheetView topLeftCell="A22" zoomScale="140" zoomScaleNormal="140" workbookViewId="0">
      <selection activeCell="C33" sqref="C33"/>
    </sheetView>
  </sheetViews>
  <sheetFormatPr defaultColWidth="9.77734375" defaultRowHeight="15" x14ac:dyDescent="0.2"/>
  <cols>
    <col min="1" max="1" width="6.109375" style="373" customWidth="1"/>
    <col min="2" max="2" width="3.77734375" style="373" customWidth="1"/>
    <col min="3" max="3" width="54.88671875" style="373" customWidth="1"/>
    <col min="4" max="4" width="2.77734375" style="373" customWidth="1"/>
    <col min="5" max="5" width="14" style="373" customWidth="1"/>
    <col min="6" max="6" width="3.77734375" style="373" customWidth="1"/>
    <col min="7" max="7" width="8.77734375" style="373" customWidth="1"/>
    <col min="8" max="8" width="3.77734375" style="373" customWidth="1"/>
    <col min="9" max="16384" width="9.77734375" style="373"/>
  </cols>
  <sheetData>
    <row r="1" spans="1:9" s="369" customFormat="1" ht="23.25" x14ac:dyDescent="0.3">
      <c r="A1" s="82" t="s">
        <v>250</v>
      </c>
      <c r="B1" s="391"/>
      <c r="C1" s="381"/>
      <c r="D1" s="382"/>
      <c r="E1" s="382"/>
      <c r="F1" s="382"/>
      <c r="G1" s="383"/>
    </row>
    <row r="2" spans="1:9" s="369" customFormat="1" ht="21.75" customHeight="1" x14ac:dyDescent="0.35">
      <c r="A2" s="88" t="s">
        <v>408</v>
      </c>
      <c r="B2" s="384"/>
      <c r="C2" s="385"/>
      <c r="D2" s="386"/>
      <c r="E2" s="386"/>
      <c r="F2" s="386"/>
      <c r="G2" s="387"/>
    </row>
    <row r="3" spans="1:9" s="369" customFormat="1" ht="18.399999999999999" customHeight="1" x14ac:dyDescent="0.3">
      <c r="A3" s="95" t="s">
        <v>251</v>
      </c>
      <c r="B3" s="392"/>
      <c r="C3" s="388"/>
      <c r="D3" s="389"/>
      <c r="E3" s="389"/>
      <c r="F3" s="389"/>
      <c r="G3" s="390"/>
    </row>
    <row r="4" spans="1:9" s="369" customFormat="1" ht="18.399999999999999" customHeight="1" x14ac:dyDescent="0.3">
      <c r="A4" s="34"/>
      <c r="B4" s="370"/>
      <c r="C4" s="371"/>
      <c r="D4" s="370"/>
      <c r="E4" s="370"/>
      <c r="F4" s="370"/>
      <c r="G4" s="370"/>
    </row>
    <row r="5" spans="1:9" s="11" customFormat="1" ht="18.75" x14ac:dyDescent="0.25">
      <c r="A5" s="12"/>
      <c r="C5" s="7" t="s">
        <v>270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271</v>
      </c>
      <c r="F6" s="13"/>
      <c r="G6" s="13"/>
      <c r="I6" s="16"/>
    </row>
    <row r="7" spans="1:9" x14ac:dyDescent="0.2">
      <c r="A7" s="372"/>
      <c r="B7" s="372"/>
      <c r="D7" s="372"/>
      <c r="E7" s="372"/>
      <c r="F7" s="372"/>
      <c r="G7" s="372"/>
    </row>
    <row r="8" spans="1:9" x14ac:dyDescent="0.2">
      <c r="A8" s="2" t="s">
        <v>16</v>
      </c>
      <c r="B8" s="372" t="s">
        <v>35</v>
      </c>
      <c r="C8" s="2" t="s">
        <v>17</v>
      </c>
      <c r="D8" s="2" t="s">
        <v>18</v>
      </c>
      <c r="E8" s="2" t="s">
        <v>32</v>
      </c>
      <c r="F8" s="374">
        <v>1</v>
      </c>
      <c r="G8" s="375">
        <f>TIME(18,30,0)</f>
        <v>0.77083333333333337</v>
      </c>
    </row>
    <row r="9" spans="1:9" x14ac:dyDescent="0.2">
      <c r="A9" s="2" t="s">
        <v>19</v>
      </c>
      <c r="B9" s="372"/>
      <c r="C9" s="2"/>
      <c r="D9" s="2"/>
      <c r="E9" s="2"/>
      <c r="F9" s="374"/>
      <c r="G9" s="375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74">
        <v>1</v>
      </c>
      <c r="G10" s="375">
        <f>G9+TIME(0,F9,0)</f>
        <v>0.77152777777777781</v>
      </c>
    </row>
    <row r="11" spans="1:9" x14ac:dyDescent="0.2">
      <c r="A11" s="2"/>
      <c r="B11" s="2"/>
      <c r="C11" s="32" t="s">
        <v>95</v>
      </c>
      <c r="D11" s="2"/>
      <c r="E11" s="2"/>
      <c r="F11" s="374"/>
      <c r="G11" s="375"/>
    </row>
    <row r="12" spans="1:9" x14ac:dyDescent="0.2">
      <c r="A12" s="2"/>
      <c r="B12" s="2"/>
      <c r="C12" s="32"/>
      <c r="D12" s="2"/>
      <c r="E12" s="2"/>
      <c r="F12" s="374"/>
      <c r="G12" s="375"/>
    </row>
    <row r="13" spans="1:9" x14ac:dyDescent="0.2">
      <c r="A13" s="2"/>
      <c r="B13" s="2"/>
      <c r="C13" s="32"/>
      <c r="D13" s="2"/>
      <c r="E13" s="2"/>
      <c r="F13" s="374"/>
      <c r="G13" s="375">
        <f>G10+TIME(0,F10,0)</f>
        <v>0.77222222222222225</v>
      </c>
    </row>
    <row r="14" spans="1:9" x14ac:dyDescent="0.2">
      <c r="A14" s="2"/>
      <c r="B14" s="2"/>
      <c r="C14" s="2"/>
      <c r="D14" s="2"/>
      <c r="E14" s="2"/>
      <c r="F14" s="374"/>
      <c r="G14" s="375">
        <f t="shared" ref="G14:G27" si="0">G13+TIME(0,F13,0)</f>
        <v>0.77222222222222225</v>
      </c>
    </row>
    <row r="15" spans="1:9" x14ac:dyDescent="0.2">
      <c r="A15" s="2"/>
      <c r="B15" s="2" t="s">
        <v>21</v>
      </c>
      <c r="C15" s="2"/>
      <c r="D15" s="2"/>
      <c r="E15" s="2"/>
      <c r="F15" s="374"/>
      <c r="G15" s="375">
        <f t="shared" si="0"/>
        <v>0.77222222222222225</v>
      </c>
    </row>
    <row r="16" spans="1:9" x14ac:dyDescent="0.2">
      <c r="A16" s="5" t="s">
        <v>33</v>
      </c>
      <c r="B16" s="2" t="s">
        <v>23</v>
      </c>
      <c r="C16" s="372" t="s">
        <v>38</v>
      </c>
      <c r="D16" s="2" t="s">
        <v>18</v>
      </c>
      <c r="E16" s="376" t="s">
        <v>32</v>
      </c>
      <c r="F16" s="374"/>
      <c r="G16" s="375">
        <f t="shared" si="0"/>
        <v>0.77222222222222225</v>
      </c>
    </row>
    <row r="17" spans="1:256" x14ac:dyDescent="0.2">
      <c r="A17" s="4" t="s">
        <v>0</v>
      </c>
      <c r="B17" s="2" t="s">
        <v>22</v>
      </c>
      <c r="C17" s="342" t="s">
        <v>219</v>
      </c>
      <c r="D17" s="342" t="s">
        <v>39</v>
      </c>
      <c r="E17" s="2" t="s">
        <v>237</v>
      </c>
      <c r="F17" s="17">
        <v>3</v>
      </c>
      <c r="G17" s="375">
        <f t="shared" si="0"/>
        <v>0.77222222222222225</v>
      </c>
    </row>
    <row r="18" spans="1:256" x14ac:dyDescent="0.2">
      <c r="A18" s="4" t="s">
        <v>1</v>
      </c>
      <c r="B18" s="2" t="s">
        <v>22</v>
      </c>
      <c r="C18" s="393" t="s">
        <v>401</v>
      </c>
      <c r="D18" s="328" t="s">
        <v>39</v>
      </c>
      <c r="E18" s="2" t="s">
        <v>237</v>
      </c>
      <c r="F18" s="17">
        <v>3</v>
      </c>
      <c r="G18" s="375">
        <f t="shared" si="0"/>
        <v>0.77430555555555558</v>
      </c>
    </row>
    <row r="19" spans="1:256" x14ac:dyDescent="0.2">
      <c r="A19" s="4" t="s">
        <v>79</v>
      </c>
      <c r="B19" s="2" t="s">
        <v>22</v>
      </c>
      <c r="C19" s="342" t="s">
        <v>402</v>
      </c>
      <c r="D19" s="328" t="s">
        <v>39</v>
      </c>
      <c r="E19" s="372" t="s">
        <v>171</v>
      </c>
      <c r="F19" s="17">
        <v>5</v>
      </c>
      <c r="G19" s="375">
        <f t="shared" si="0"/>
        <v>0.77638888888888891</v>
      </c>
    </row>
    <row r="20" spans="1:256" x14ac:dyDescent="0.2">
      <c r="A20" s="4" t="s">
        <v>14</v>
      </c>
      <c r="B20" s="2" t="s">
        <v>22</v>
      </c>
      <c r="C20" s="342" t="s">
        <v>197</v>
      </c>
      <c r="D20" s="328" t="s">
        <v>39</v>
      </c>
      <c r="E20" s="372" t="s">
        <v>234</v>
      </c>
      <c r="F20" s="17">
        <v>2</v>
      </c>
      <c r="G20" s="375">
        <f t="shared" si="0"/>
        <v>0.77986111111111112</v>
      </c>
    </row>
    <row r="21" spans="1:256" x14ac:dyDescent="0.2">
      <c r="A21" s="4" t="s">
        <v>15</v>
      </c>
      <c r="B21" s="2" t="s">
        <v>22</v>
      </c>
      <c r="C21" s="744" t="s">
        <v>243</v>
      </c>
      <c r="D21" s="342" t="s">
        <v>39</v>
      </c>
      <c r="E21" s="372" t="s">
        <v>124</v>
      </c>
      <c r="F21" s="17">
        <v>3</v>
      </c>
      <c r="G21" s="375">
        <f t="shared" si="0"/>
        <v>0.78125</v>
      </c>
    </row>
    <row r="22" spans="1:256" x14ac:dyDescent="0.2">
      <c r="A22" s="4" t="s">
        <v>2</v>
      </c>
      <c r="B22" s="2" t="s">
        <v>22</v>
      </c>
      <c r="C22" s="394" t="s">
        <v>403</v>
      </c>
      <c r="D22" s="328" t="s">
        <v>39</v>
      </c>
      <c r="E22" s="372" t="s">
        <v>124</v>
      </c>
      <c r="F22" s="17">
        <v>3</v>
      </c>
      <c r="G22" s="375">
        <f t="shared" si="0"/>
        <v>0.78333333333333333</v>
      </c>
    </row>
    <row r="23" spans="1:256" x14ac:dyDescent="0.2">
      <c r="A23" s="4" t="s">
        <v>3</v>
      </c>
      <c r="B23" s="2" t="s">
        <v>22</v>
      </c>
      <c r="C23" s="342" t="s">
        <v>404</v>
      </c>
      <c r="D23" s="342" t="s">
        <v>39</v>
      </c>
      <c r="E23" s="372" t="s">
        <v>214</v>
      </c>
      <c r="F23" s="17">
        <v>5</v>
      </c>
      <c r="G23" s="375">
        <f t="shared" si="0"/>
        <v>0.78541666666666665</v>
      </c>
    </row>
    <row r="24" spans="1:256" x14ac:dyDescent="0.2">
      <c r="A24" s="4" t="s">
        <v>4</v>
      </c>
      <c r="B24" s="2" t="s">
        <v>22</v>
      </c>
      <c r="C24" s="342" t="s">
        <v>198</v>
      </c>
      <c r="D24" s="328" t="s">
        <v>39</v>
      </c>
      <c r="E24" s="2" t="s">
        <v>121</v>
      </c>
      <c r="F24" s="17">
        <v>3</v>
      </c>
      <c r="G24" s="375">
        <f t="shared" si="0"/>
        <v>0.78888888888888886</v>
      </c>
    </row>
    <row r="25" spans="1:256" x14ac:dyDescent="0.2">
      <c r="A25" s="4" t="s">
        <v>94</v>
      </c>
      <c r="B25" s="2" t="s">
        <v>22</v>
      </c>
      <c r="C25" s="31" t="s">
        <v>199</v>
      </c>
      <c r="D25" s="328" t="s">
        <v>39</v>
      </c>
      <c r="E25" s="2" t="s">
        <v>115</v>
      </c>
      <c r="F25" s="17">
        <v>3</v>
      </c>
      <c r="G25" s="375">
        <f t="shared" si="0"/>
        <v>0.79097222222222219</v>
      </c>
    </row>
    <row r="26" spans="1:256" x14ac:dyDescent="0.2">
      <c r="A26" s="4" t="s">
        <v>94</v>
      </c>
      <c r="B26" s="2" t="s">
        <v>22</v>
      </c>
      <c r="C26" s="31" t="s">
        <v>248</v>
      </c>
      <c r="D26" s="328" t="s">
        <v>39</v>
      </c>
      <c r="E26" s="372" t="s">
        <v>236</v>
      </c>
      <c r="F26" s="17">
        <v>3</v>
      </c>
      <c r="G26" s="375">
        <f t="shared" si="0"/>
        <v>0.79305555555555551</v>
      </c>
    </row>
    <row r="27" spans="1:256" x14ac:dyDescent="0.2">
      <c r="A27" s="4" t="s">
        <v>5</v>
      </c>
      <c r="B27" s="2" t="s">
        <v>22</v>
      </c>
      <c r="C27" s="744" t="s">
        <v>233</v>
      </c>
      <c r="D27" s="328" t="s">
        <v>39</v>
      </c>
      <c r="E27" s="372" t="s">
        <v>172</v>
      </c>
      <c r="F27" s="17">
        <v>3</v>
      </c>
      <c r="G27" s="375">
        <f t="shared" si="0"/>
        <v>0.79513888888888884</v>
      </c>
    </row>
    <row r="28" spans="1:256" s="342" customFormat="1" ht="12.75" x14ac:dyDescent="0.2">
      <c r="A28" s="4" t="s">
        <v>6</v>
      </c>
      <c r="B28" s="2" t="s">
        <v>22</v>
      </c>
      <c r="C28" s="393" t="s">
        <v>245</v>
      </c>
      <c r="D28" s="328" t="s">
        <v>39</v>
      </c>
      <c r="E28" s="2" t="s">
        <v>135</v>
      </c>
      <c r="F28" s="17">
        <v>5</v>
      </c>
      <c r="G28" s="375">
        <f t="shared" ref="G28:G52" si="1">G27+TIME(0,F27,0)</f>
        <v>0.79722222222222217</v>
      </c>
    </row>
    <row r="29" spans="1:256" x14ac:dyDescent="0.2">
      <c r="A29" s="4" t="s">
        <v>7</v>
      </c>
      <c r="B29" s="4" t="s">
        <v>22</v>
      </c>
      <c r="C29" s="31" t="s">
        <v>405</v>
      </c>
      <c r="D29" s="328" t="s">
        <v>39</v>
      </c>
      <c r="E29" s="372" t="s">
        <v>121</v>
      </c>
      <c r="F29" s="17">
        <v>5</v>
      </c>
      <c r="G29" s="375">
        <f t="shared" si="1"/>
        <v>0.80069444444444438</v>
      </c>
    </row>
    <row r="30" spans="1:256" x14ac:dyDescent="0.2">
      <c r="A30" s="4" t="s">
        <v>8</v>
      </c>
      <c r="B30" s="4" t="s">
        <v>22</v>
      </c>
      <c r="C30" s="31" t="s">
        <v>211</v>
      </c>
      <c r="D30" s="328" t="s">
        <v>39</v>
      </c>
      <c r="E30" s="372" t="s">
        <v>84</v>
      </c>
      <c r="F30" s="17">
        <v>5</v>
      </c>
      <c r="G30" s="375">
        <f t="shared" si="1"/>
        <v>0.80416666666666659</v>
      </c>
    </row>
    <row r="31" spans="1:256" x14ac:dyDescent="0.2">
      <c r="A31" s="4" t="s">
        <v>9</v>
      </c>
      <c r="B31" s="2" t="s">
        <v>22</v>
      </c>
      <c r="C31" s="342" t="s">
        <v>218</v>
      </c>
      <c r="D31" s="328" t="s">
        <v>39</v>
      </c>
      <c r="E31" s="372" t="s">
        <v>84</v>
      </c>
      <c r="F31" s="17">
        <v>2</v>
      </c>
      <c r="G31" s="375">
        <f t="shared" si="1"/>
        <v>0.8076388888888888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x14ac:dyDescent="0.2">
      <c r="A32" s="4" t="s">
        <v>10</v>
      </c>
      <c r="B32" s="4" t="s">
        <v>22</v>
      </c>
      <c r="C32" s="31" t="s">
        <v>144</v>
      </c>
      <c r="D32" s="328" t="s">
        <v>39</v>
      </c>
      <c r="E32" s="372" t="s">
        <v>84</v>
      </c>
      <c r="F32" s="17">
        <v>5</v>
      </c>
      <c r="G32" s="375">
        <f t="shared" si="1"/>
        <v>0.80902777777777768</v>
      </c>
    </row>
    <row r="33" spans="1:7" x14ac:dyDescent="0.2">
      <c r="A33" s="4" t="s">
        <v>11</v>
      </c>
      <c r="B33" s="4" t="s">
        <v>22</v>
      </c>
      <c r="C33" s="31" t="s">
        <v>409</v>
      </c>
      <c r="D33" s="328" t="s">
        <v>39</v>
      </c>
      <c r="E33" s="372" t="s">
        <v>32</v>
      </c>
      <c r="F33" s="17">
        <v>5</v>
      </c>
      <c r="G33" s="375">
        <f t="shared" si="1"/>
        <v>0.81249999999999989</v>
      </c>
    </row>
    <row r="34" spans="1:7" x14ac:dyDescent="0.2">
      <c r="A34" s="4" t="s">
        <v>12</v>
      </c>
      <c r="B34" s="2"/>
      <c r="C34" s="31"/>
      <c r="D34" s="328"/>
      <c r="E34" s="372"/>
      <c r="F34" s="17"/>
      <c r="G34" s="375">
        <f t="shared" si="1"/>
        <v>0.8159722222222221</v>
      </c>
    </row>
    <row r="35" spans="1:7" x14ac:dyDescent="0.2">
      <c r="A35" s="4" t="s">
        <v>13</v>
      </c>
      <c r="B35" s="2"/>
      <c r="C35" s="31"/>
      <c r="D35" s="328"/>
      <c r="E35" s="372"/>
      <c r="F35" s="17"/>
      <c r="G35" s="375">
        <f t="shared" si="1"/>
        <v>0.8159722222222221</v>
      </c>
    </row>
    <row r="36" spans="1:7" x14ac:dyDescent="0.2">
      <c r="A36" s="4" t="s">
        <v>98</v>
      </c>
      <c r="B36" s="2"/>
      <c r="C36" s="31"/>
      <c r="D36" s="328"/>
      <c r="E36" s="372"/>
      <c r="F36" s="17"/>
      <c r="G36" s="375">
        <f t="shared" si="1"/>
        <v>0.8159722222222221</v>
      </c>
    </row>
    <row r="37" spans="1:7" x14ac:dyDescent="0.2">
      <c r="A37" s="4" t="s">
        <v>141</v>
      </c>
      <c r="B37" s="2"/>
      <c r="C37" s="31"/>
      <c r="D37" s="328"/>
      <c r="E37" s="372"/>
      <c r="F37" s="17"/>
      <c r="G37" s="375">
        <f t="shared" si="1"/>
        <v>0.8159722222222221</v>
      </c>
    </row>
    <row r="38" spans="1:7" x14ac:dyDescent="0.2">
      <c r="A38" s="4" t="s">
        <v>142</v>
      </c>
      <c r="B38" s="372" t="s">
        <v>24</v>
      </c>
      <c r="C38" s="342" t="s">
        <v>116</v>
      </c>
      <c r="D38" s="377" t="s">
        <v>39</v>
      </c>
      <c r="E38" s="372" t="s">
        <v>244</v>
      </c>
      <c r="F38" s="372">
        <v>5</v>
      </c>
      <c r="G38" s="375">
        <f t="shared" si="1"/>
        <v>0.8159722222222221</v>
      </c>
    </row>
    <row r="39" spans="1:7" x14ac:dyDescent="0.2">
      <c r="A39" s="4" t="s">
        <v>143</v>
      </c>
      <c r="B39" s="372" t="s">
        <v>22</v>
      </c>
      <c r="C39" s="342" t="s">
        <v>169</v>
      </c>
      <c r="D39" s="377" t="s">
        <v>39</v>
      </c>
      <c r="E39" s="372" t="s">
        <v>200</v>
      </c>
      <c r="F39" s="372">
        <v>3</v>
      </c>
      <c r="G39" s="375">
        <f t="shared" si="1"/>
        <v>0.81944444444444431</v>
      </c>
    </row>
    <row r="40" spans="1:7" x14ac:dyDescent="0.2">
      <c r="A40" s="4" t="s">
        <v>184</v>
      </c>
      <c r="B40" s="372" t="s">
        <v>24</v>
      </c>
      <c r="C40" s="342" t="s">
        <v>154</v>
      </c>
      <c r="D40" s="377" t="s">
        <v>39</v>
      </c>
      <c r="E40" s="372"/>
      <c r="F40" s="372">
        <v>0</v>
      </c>
      <c r="G40" s="375">
        <f t="shared" si="1"/>
        <v>0.82152777777777763</v>
      </c>
    </row>
    <row r="41" spans="1:7" x14ac:dyDescent="0.2">
      <c r="A41" s="4" t="s">
        <v>212</v>
      </c>
      <c r="B41" s="13" t="s">
        <v>24</v>
      </c>
      <c r="C41" s="342" t="s">
        <v>126</v>
      </c>
      <c r="D41" s="377" t="s">
        <v>39</v>
      </c>
      <c r="E41" s="372" t="s">
        <v>201</v>
      </c>
      <c r="F41" s="372">
        <v>2</v>
      </c>
      <c r="G41" s="375">
        <f t="shared" si="1"/>
        <v>0.82152777777777763</v>
      </c>
    </row>
    <row r="42" spans="1:7" x14ac:dyDescent="0.2">
      <c r="A42" s="4" t="s">
        <v>213</v>
      </c>
      <c r="B42" s="13"/>
      <c r="C42" s="342"/>
      <c r="D42" s="377" t="s">
        <v>39</v>
      </c>
      <c r="E42" s="372"/>
      <c r="F42" s="372"/>
      <c r="G42" s="375">
        <f t="shared" si="1"/>
        <v>0.82291666666666652</v>
      </c>
    </row>
    <row r="43" spans="1:7" x14ac:dyDescent="0.2">
      <c r="B43" s="2"/>
      <c r="C43" s="342"/>
      <c r="D43" s="377"/>
      <c r="E43" s="376"/>
      <c r="F43" s="374"/>
      <c r="G43" s="375">
        <f t="shared" si="1"/>
        <v>0.82291666666666652</v>
      </c>
    </row>
    <row r="44" spans="1:7" x14ac:dyDescent="0.2">
      <c r="A44" s="5" t="s">
        <v>34</v>
      </c>
      <c r="B44" s="2"/>
      <c r="C44" s="372" t="s">
        <v>37</v>
      </c>
      <c r="D44" s="2"/>
      <c r="E44" s="376"/>
      <c r="F44" s="374"/>
      <c r="G44" s="375">
        <f t="shared" si="1"/>
        <v>0.82291666666666652</v>
      </c>
    </row>
    <row r="45" spans="1:7" x14ac:dyDescent="0.2">
      <c r="A45" s="5" t="s">
        <v>99</v>
      </c>
      <c r="B45" s="2" t="s">
        <v>23</v>
      </c>
      <c r="C45" s="378" t="s">
        <v>407</v>
      </c>
      <c r="D45" s="2" t="s">
        <v>18</v>
      </c>
      <c r="E45" s="376" t="s">
        <v>32</v>
      </c>
      <c r="F45" s="374">
        <v>2</v>
      </c>
      <c r="G45" s="375">
        <f t="shared" si="1"/>
        <v>0.82291666666666652</v>
      </c>
    </row>
    <row r="46" spans="1:7" x14ac:dyDescent="0.2">
      <c r="A46" s="5" t="s">
        <v>100</v>
      </c>
      <c r="B46" s="2"/>
      <c r="C46" s="342"/>
      <c r="D46" s="2"/>
      <c r="E46" s="376"/>
      <c r="F46" s="372"/>
      <c r="G46" s="375">
        <f t="shared" si="1"/>
        <v>0.8243055555555554</v>
      </c>
    </row>
    <row r="47" spans="1:7" x14ac:dyDescent="0.2">
      <c r="A47" s="5" t="s">
        <v>107</v>
      </c>
      <c r="B47" s="2"/>
      <c r="C47" s="342"/>
      <c r="D47" s="2"/>
      <c r="E47" s="376"/>
      <c r="F47" s="372"/>
      <c r="G47" s="375">
        <f t="shared" si="1"/>
        <v>0.8243055555555554</v>
      </c>
    </row>
    <row r="48" spans="1:7" x14ac:dyDescent="0.2">
      <c r="A48" s="5" t="s">
        <v>67</v>
      </c>
      <c r="B48" s="2" t="s">
        <v>23</v>
      </c>
      <c r="C48" s="376" t="s">
        <v>92</v>
      </c>
      <c r="D48" s="2" t="s">
        <v>18</v>
      </c>
      <c r="E48" s="376" t="s">
        <v>32</v>
      </c>
      <c r="F48" s="374">
        <v>2</v>
      </c>
      <c r="G48" s="375">
        <f t="shared" si="1"/>
        <v>0.8243055555555554</v>
      </c>
    </row>
    <row r="49" spans="1:7" x14ac:dyDescent="0.2">
      <c r="A49" s="5"/>
      <c r="B49" s="2"/>
      <c r="C49" s="379"/>
      <c r="D49" s="2"/>
      <c r="E49" s="376"/>
      <c r="F49" s="374"/>
      <c r="G49" s="375">
        <f t="shared" si="1"/>
        <v>0.82569444444444429</v>
      </c>
    </row>
    <row r="50" spans="1:7" x14ac:dyDescent="0.2">
      <c r="A50" s="5"/>
      <c r="B50" s="2"/>
      <c r="C50" s="376" t="s">
        <v>96</v>
      </c>
      <c r="D50" s="2"/>
      <c r="E50" s="376"/>
      <c r="F50" s="374"/>
      <c r="G50" s="375">
        <f t="shared" si="1"/>
        <v>0.82569444444444429</v>
      </c>
    </row>
    <row r="51" spans="1:7" x14ac:dyDescent="0.2">
      <c r="A51" s="5"/>
      <c r="B51" s="2"/>
      <c r="C51" s="376"/>
      <c r="D51" s="2"/>
      <c r="E51" s="376"/>
      <c r="F51" s="374"/>
      <c r="G51" s="375">
        <f t="shared" si="1"/>
        <v>0.82569444444444429</v>
      </c>
    </row>
    <row r="52" spans="1:7" x14ac:dyDescent="0.2">
      <c r="A52" s="5" t="s">
        <v>68</v>
      </c>
      <c r="B52" s="2" t="s">
        <v>22</v>
      </c>
      <c r="C52" s="376" t="s">
        <v>36</v>
      </c>
      <c r="D52" s="2" t="s">
        <v>18</v>
      </c>
      <c r="E52" s="376" t="s">
        <v>32</v>
      </c>
      <c r="F52" s="374">
        <v>1</v>
      </c>
      <c r="G52" s="375">
        <f t="shared" si="1"/>
        <v>0.82569444444444429</v>
      </c>
    </row>
    <row r="53" spans="1:7" x14ac:dyDescent="0.2">
      <c r="A53" s="4"/>
      <c r="B53" s="2"/>
      <c r="C53" s="376"/>
      <c r="D53" s="2"/>
      <c r="E53" s="376"/>
      <c r="F53" s="374"/>
      <c r="G53" s="375"/>
    </row>
    <row r="54" spans="1:7" x14ac:dyDescent="0.2">
      <c r="A54" s="4"/>
      <c r="B54" s="2"/>
      <c r="C54" s="380"/>
      <c r="D54" s="377"/>
      <c r="E54" s="372"/>
      <c r="F54" s="372"/>
      <c r="G54" s="375"/>
    </row>
    <row r="55" spans="1:7" x14ac:dyDescent="0.2">
      <c r="A55" s="4"/>
      <c r="B55" s="2"/>
      <c r="C55" s="376"/>
      <c r="D55" s="2"/>
      <c r="E55" s="376"/>
      <c r="F55" s="374"/>
      <c r="G55" s="375"/>
    </row>
    <row r="56" spans="1:7" x14ac:dyDescent="0.2">
      <c r="A56" s="4"/>
      <c r="B56" s="2"/>
      <c r="C56" s="376"/>
      <c r="D56" s="2"/>
      <c r="E56" s="376"/>
      <c r="F56" s="374"/>
      <c r="G56" s="375"/>
    </row>
    <row r="57" spans="1:7" x14ac:dyDescent="0.2">
      <c r="A57" s="4"/>
      <c r="B57" s="2"/>
      <c r="C57" s="376"/>
      <c r="D57" s="2"/>
      <c r="E57" s="376"/>
      <c r="F57" s="374"/>
      <c r="G57" s="375"/>
    </row>
    <row r="58" spans="1:7" x14ac:dyDescent="0.2">
      <c r="A58" s="4"/>
      <c r="B58" s="2"/>
      <c r="C58" s="376"/>
      <c r="D58" s="2"/>
      <c r="E58" s="376"/>
      <c r="F58" s="374"/>
      <c r="G58" s="375"/>
    </row>
    <row r="59" spans="1:7" x14ac:dyDescent="0.2">
      <c r="A59" s="4"/>
      <c r="B59" s="2"/>
      <c r="C59" s="376"/>
      <c r="D59" s="2"/>
      <c r="E59" s="376"/>
      <c r="F59" s="374"/>
      <c r="G59" s="375"/>
    </row>
    <row r="60" spans="1:7" x14ac:dyDescent="0.2">
      <c r="A60" s="4"/>
      <c r="B60" s="2"/>
      <c r="C60" s="376"/>
      <c r="D60" s="2"/>
      <c r="E60" s="376"/>
      <c r="F60" s="374"/>
      <c r="G60" s="375"/>
    </row>
    <row r="61" spans="1:7" x14ac:dyDescent="0.2">
      <c r="A61" s="4"/>
      <c r="B61" s="2"/>
      <c r="C61" s="376"/>
      <c r="D61" s="2"/>
      <c r="E61" s="376"/>
      <c r="F61" s="374"/>
      <c r="G61" s="375"/>
    </row>
    <row r="62" spans="1:7" x14ac:dyDescent="0.2">
      <c r="A62" s="4" t="s">
        <v>25</v>
      </c>
      <c r="B62" s="2"/>
      <c r="C62" s="372"/>
      <c r="D62" s="2"/>
      <c r="E62" s="372"/>
      <c r="F62" s="374"/>
      <c r="G62" s="375"/>
    </row>
    <row r="63" spans="1:7" x14ac:dyDescent="0.2">
      <c r="A63" s="2"/>
      <c r="B63" s="2" t="s">
        <v>25</v>
      </c>
      <c r="C63" s="372" t="s">
        <v>26</v>
      </c>
      <c r="D63" s="2" t="s">
        <v>25</v>
      </c>
      <c r="E63" s="372"/>
      <c r="F63" s="374" t="s">
        <v>25</v>
      </c>
      <c r="G63" s="375" t="s">
        <v>25</v>
      </c>
    </row>
    <row r="64" spans="1:7" x14ac:dyDescent="0.2">
      <c r="A64" s="2" t="s">
        <v>28</v>
      </c>
      <c r="B64" s="372"/>
      <c r="C64" s="372" t="s">
        <v>27</v>
      </c>
      <c r="D64" s="372"/>
    </row>
    <row r="65" spans="1:4" x14ac:dyDescent="0.2">
      <c r="A65" s="2" t="s">
        <v>29</v>
      </c>
      <c r="B65" s="372"/>
      <c r="C65" s="372"/>
      <c r="D65" s="372"/>
    </row>
    <row r="66" spans="1:4" x14ac:dyDescent="0.2">
      <c r="A66" s="2" t="s">
        <v>30</v>
      </c>
      <c r="B66" s="372"/>
      <c r="C66" s="372"/>
    </row>
    <row r="67" spans="1:4" x14ac:dyDescent="0.2">
      <c r="A67" s="2" t="s">
        <v>31</v>
      </c>
      <c r="B67" s="372"/>
      <c r="C67" s="372"/>
    </row>
    <row r="68" spans="1:4" x14ac:dyDescent="0.2">
      <c r="B68" s="372"/>
      <c r="C68" s="372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Jt.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2017-01-16T12:23:39Z</dcterms:modified>
</cp:coreProperties>
</file>