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2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Thursday!$A$56:$A$77</definedName>
    <definedName name="_Parse_In" localSheetId="3" hidden="1">Wednesday!$A$52:$A$61</definedName>
    <definedName name="_Parse_Out" localSheetId="4" hidden="1">Thursday!$A$79</definedName>
    <definedName name="_Parse_Out" localSheetId="3" hidden="1">Wednesday!$A$63</definedName>
    <definedName name="all">#REF!</definedName>
    <definedName name="circular">#REF!</definedName>
    <definedName name="hour">'Graphic-15'!$G$73</definedName>
    <definedName name="_xlnm.Print_Area" localSheetId="4">Thursday!$A$1:$G$64</definedName>
    <definedName name="_xlnm.Print_Area" localSheetId="3">Wednesday!$A$5:$G$51</definedName>
    <definedName name="PRINT_AREA_MI" localSheetId="4">Thursday!$A$1:$F$56</definedName>
    <definedName name="PRINT_AREA_MI" localSheetId="3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11" i="405" l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54" i="405" s="1"/>
  <c r="G55" i="405" s="1"/>
  <c r="G56" i="405" s="1"/>
  <c r="G57" i="405" s="1"/>
  <c r="G58" i="405" s="1"/>
  <c r="G59" i="405" s="1"/>
  <c r="G60" i="405" s="1"/>
  <c r="G61" i="405" s="1"/>
  <c r="G62" i="405" s="1"/>
  <c r="G63" i="405" s="1"/>
  <c r="G64" i="405" s="1"/>
  <c r="G65" i="405" s="1"/>
  <c r="G10" i="405"/>
  <c r="J90" i="20"/>
  <c r="H90" i="20"/>
  <c r="C63" i="20"/>
  <c r="D8" i="20"/>
  <c r="G8" i="20" s="1"/>
  <c r="L8" i="20" s="1"/>
  <c r="Q8" i="20" s="1"/>
  <c r="V8" i="20" s="1"/>
  <c r="AB8" i="20" s="1"/>
  <c r="A48" i="405"/>
  <c r="A49" i="405" s="1"/>
  <c r="A50" i="405" s="1"/>
  <c r="A51" i="405" s="1"/>
  <c r="A52" i="405" s="1"/>
  <c r="A53" i="405" s="1"/>
  <c r="A54" i="405" s="1"/>
  <c r="A55" i="405" s="1"/>
  <c r="A56" i="405" s="1"/>
  <c r="A57" i="405" s="1"/>
  <c r="A58" i="405" s="1"/>
  <c r="A59" i="405" s="1"/>
  <c r="A38" i="405"/>
  <c r="A39" i="405" s="1"/>
  <c r="A40" i="405" s="1"/>
  <c r="A41" i="405" s="1"/>
  <c r="A42" i="405" s="1"/>
  <c r="A43" i="405" s="1"/>
  <c r="G9" i="405"/>
  <c r="A44" i="405" l="1"/>
  <c r="A45" i="405"/>
  <c r="A46" i="405" s="1"/>
  <c r="G8" i="23" l="1"/>
  <c r="G9" i="23" l="1"/>
  <c r="G8" i="398"/>
  <c r="A31" i="398"/>
  <c r="A32" i="398"/>
  <c r="A33" i="398"/>
  <c r="A26" i="398"/>
  <c r="A27" i="398"/>
  <c r="A28" i="398"/>
  <c r="A29" i="398"/>
  <c r="A30" i="398"/>
  <c r="A25" i="398"/>
  <c r="A16" i="398"/>
  <c r="A17" i="398"/>
  <c r="A18" i="398"/>
  <c r="A19" i="398"/>
  <c r="A20" i="398"/>
  <c r="A21" i="398"/>
  <c r="A22" i="398"/>
  <c r="A23" i="398"/>
  <c r="A15" i="398"/>
  <c r="G10" i="23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9" i="398"/>
  <c r="G10" i="398"/>
  <c r="G11" i="398"/>
  <c r="G12" i="398"/>
  <c r="G13" i="398"/>
  <c r="G14" i="398"/>
  <c r="G15" i="398"/>
  <c r="G16" i="398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39" i="23" l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</calcChain>
</file>

<file path=xl/sharedStrings.xml><?xml version="1.0" encoding="utf-8"?>
<sst xmlns="http://schemas.openxmlformats.org/spreadsheetml/2006/main" count="687" uniqueCount="338">
  <si>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</si>
  <si>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</si>
  <si>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</si>
  <si>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</si>
  <si>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</si>
  <si>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</si>
  <si>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</si>
  <si>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</si>
  <si>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</si>
  <si>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</si>
  <si>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</si>
  <si>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</si>
  <si>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</si>
  <si>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</si>
  <si>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</si>
  <si>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</si>
  <si>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</si>
  <si>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</si>
  <si>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</si>
  <si>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</si>
  <si>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</si>
  <si>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</si>
  <si>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</si>
  <si>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</si>
  <si>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</si>
  <si>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</si>
  <si>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</si>
  <si>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</si>
  <si>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</si>
  <si>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</si>
  <si>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</si>
  <si>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</si>
  <si>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</si>
  <si>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</si>
  <si>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</si>
  <si>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</si>
  <si>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</si>
  <si>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</si>
  <si>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</si>
  <si>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</si>
  <si>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</si>
  <si>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</si>
  <si>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</si>
  <si>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</si>
  <si>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</si>
  <si>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</si>
  <si>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</si>
  <si>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</si>
  <si>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</si>
  <si>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</si>
  <si>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</si>
  <si>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</si>
  <si>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</si>
  <si>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</si>
  <si>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</si>
  <si>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</si>
  <si>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</si>
  <si>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</si>
  <si>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</si>
  <si>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</si>
  <si>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</si>
  <si>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</si>
  <si>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</si>
  <si>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</si>
  <si>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</si>
  <si>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</si>
  <si>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</si>
  <si>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</si>
  <si>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</si>
  <si>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</si>
  <si>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</si>
  <si>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</si>
  <si>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</si>
  <si>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</si>
  <si>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</si>
  <si>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</si>
  <si>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</si>
  <si>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</si>
  <si>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</si>
  <si>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</si>
  <si>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</si>
  <si>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</si>
  <si>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</si>
  <si>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</si>
  <si>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</si>
  <si>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</si>
  <si>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</si>
  <si>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</si>
  <si>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</si>
  <si>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</si>
  <si>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</si>
  <si>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</si>
  <si>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</si>
  <si>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</si>
  <si>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</si>
  <si>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</si>
  <si>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</si>
  <si>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</si>
  <si>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</si>
  <si>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</si>
  <si>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</si>
  <si>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</si>
  <si>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</si>
  <si>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</si>
  <si>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</si>
  <si>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</si>
  <si>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</si>
  <si>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</si>
  <si>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</si>
  <si>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</si>
  <si>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</si>
  <si>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KUERNER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</si>
  <si>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</si>
  <si>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</si>
  <si>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</si>
  <si>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</si>
  <si>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</si>
  <si>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</si>
  <si>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</si>
  <si>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</si>
  <si>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</si>
  <si>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</si>
  <si>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</si>
  <si>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</si>
  <si>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</si>
  <si>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</si>
  <si>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</si>
  <si>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</si>
  <si>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</si>
  <si>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TG8 PAC</t>
  </si>
  <si>
    <t>JANG</t>
  </si>
  <si>
    <t>Tech Editors</t>
  </si>
  <si>
    <t>SC-M</t>
  </si>
  <si>
    <t>Standing Committee on Maintenance</t>
  </si>
  <si>
    <t>GROUPS AND COMMITTEES</t>
  </si>
  <si>
    <t>POWELL</t>
  </si>
  <si>
    <t>IG DEP</t>
  </si>
  <si>
    <t>802.24 LIAISON REPORT</t>
  </si>
  <si>
    <t>802  EXECUTIVE COMMITTEE</t>
  </si>
  <si>
    <t>802.15 ADVISORY COMMITTEE</t>
  </si>
  <si>
    <t>Task Group 15.4n for China Medical Band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</si>
  <si>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</si>
  <si>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</si>
  <si>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</si>
  <si>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</si>
  <si>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</si>
  <si>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</si>
  <si>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</si>
  <si>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STATUS: WNG</t>
  </si>
  <si>
    <t>TG10
L2R</t>
  </si>
  <si>
    <t>TG10 L2R</t>
  </si>
  <si>
    <t>Task Group 15.10 -LAYER 2 ROUTING</t>
  </si>
  <si>
    <t>PROJ</t>
  </si>
  <si>
    <t>IG 6Tisch</t>
  </si>
  <si>
    <t>Interest Group-IETF Liaison</t>
  </si>
  <si>
    <t>4.20</t>
  </si>
  <si>
    <t>4.21</t>
  </si>
  <si>
    <t>4.22</t>
  </si>
  <si>
    <t>CLOSING REPORT: WNG</t>
  </si>
  <si>
    <t>TG3d 100G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</si>
  <si>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</si>
  <si>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</si>
  <si>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</si>
  <si>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</si>
  <si>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</si>
  <si>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</si>
  <si>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</si>
  <si>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</si>
  <si>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802.19 LIAISON REPORT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</si>
  <si>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</si>
  <si>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</si>
  <si>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</si>
  <si>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</si>
  <si>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</si>
  <si>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</si>
  <si>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</si>
  <si>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</si>
  <si>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</si>
  <si>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</si>
  <si>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</si>
  <si>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</si>
  <si>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</si>
  <si>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STATUS: 802.18</t>
  </si>
  <si>
    <t>802.18 LIAISON REPORT</t>
  </si>
  <si>
    <t>802.15 WG CLOSING
ROOM 1</t>
  </si>
  <si>
    <t>IG HRRC(Jt w/802.16)</t>
  </si>
  <si>
    <t>ESTRADA</t>
  </si>
  <si>
    <t>KIM</t>
  </si>
  <si>
    <t>IG HRRC</t>
  </si>
  <si>
    <t>STATUS: TG8 PAC (PEER AWARE COMMUNICATIONS)</t>
  </si>
  <si>
    <t>TG3e HRCP</t>
  </si>
  <si>
    <t>Slots</t>
  </si>
  <si>
    <t>TG3e-HRCP</t>
  </si>
  <si>
    <t>Rn 2
30 CR</t>
  </si>
  <si>
    <t>Rm 4
16 BR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</si>
  <si>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</si>
  <si>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</si>
  <si>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</si>
  <si>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</si>
  <si>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</si>
  <si>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</si>
  <si>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</si>
  <si>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</si>
  <si>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IG Guide</t>
  </si>
  <si>
    <t>slots</t>
  </si>
  <si>
    <t>4.23</t>
  </si>
  <si>
    <t xml:space="preserve">STATUS: TG10 L2R (LAYER 2 ROUTING)               </t>
  </si>
  <si>
    <t>TG4t HR</t>
  </si>
  <si>
    <t xml:space="preserve">Social
</t>
  </si>
  <si>
    <t>TG4t HRP</t>
  </si>
  <si>
    <t>Task Group-15.4t Higher Rate PHY (HRP)</t>
  </si>
  <si>
    <t>TGu IBP</t>
  </si>
  <si>
    <t>Task Group 15.4u PHY for 865-867 band in India (IBP)</t>
  </si>
  <si>
    <t>TG7m OWC</t>
  </si>
  <si>
    <t>SC-TE</t>
  </si>
  <si>
    <t>Technical Editors Standing Committee</t>
  </si>
  <si>
    <t>Task Group 15.9  KEY MANAGEMENT PROTOCOL</t>
  </si>
  <si>
    <t>TG 4t HRP</t>
  </si>
  <si>
    <t>TG 4u IBP</t>
  </si>
  <si>
    <t>TG7m REVa OWC</t>
  </si>
  <si>
    <t>STATUS: TG4s SRU (SPECTRUM RESOURCE UTILIZATION)</t>
  </si>
  <si>
    <t>STATUS: TG7m OWC (OPTICAL WIRELESS COMMS)</t>
  </si>
  <si>
    <t>CLOSING REPORT: TG4s SRU (SPECTRUM RESOURCE UTILIZATION)</t>
  </si>
  <si>
    <t>CLOSING REPORT: TG7m OWC (OPTICAL WIRELESS COMMS)</t>
  </si>
  <si>
    <t>CLOSING REPORT: TG8 PAC (PEER AWARE COMMUNICATIONS)</t>
  </si>
  <si>
    <t xml:space="preserve">CLOSING REPORT: TG10 L2R (LAYER 2 ROUTING)               </t>
  </si>
  <si>
    <t>CLOSING REPORT: TG3e HRCP (HIGH RATE, CLOSE PROXIMITY)</t>
  </si>
  <si>
    <t>HOLCOMB</t>
  </si>
  <si>
    <t>GODFREY/ROLFE</t>
  </si>
  <si>
    <r>
      <t xml:space="preserve">STATUS: TG3e HRCP </t>
    </r>
    <r>
      <rPr>
        <b/>
        <sz val="9"/>
        <rFont val="Times New Roman"/>
        <family val="1"/>
      </rPr>
      <t>(HIGH RATE, CLOSE PROXIMITY COMMS)</t>
    </r>
  </si>
  <si>
    <t>LUNCH</t>
  </si>
  <si>
    <t>802.15 AC Meeting</t>
  </si>
  <si>
    <t>TG12
ULI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</si>
  <si>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</si>
  <si>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</si>
  <si>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</si>
  <si>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</si>
  <si>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</si>
  <si>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STATUS: TG4v RSB (REGIONAL SUB GIG BANDS)</t>
  </si>
  <si>
    <t>STATUS: TG15.12 ULI (UPPER LAYER INTERFACE)</t>
  </si>
  <si>
    <t>CLOSING REPORT: TG4v RSB (REGIONAL SUB 1GIG BANDS</t>
  </si>
  <si>
    <t>CLOSING REPORT: TG15.12 ULI (UPPER LAYER INTERFACE)</t>
  </si>
  <si>
    <t>4.24</t>
  </si>
  <si>
    <t>4.25</t>
  </si>
  <si>
    <t>BEECHER</t>
  </si>
  <si>
    <t>Rm 3
20 BR or CR</t>
  </si>
  <si>
    <t>SC IETF</t>
  </si>
  <si>
    <t>IG IETF</t>
  </si>
  <si>
    <t>STATUS: SCs IETF/SC-M/RULES</t>
  </si>
  <si>
    <t>CLOSING REPORT: SCs IETF/SC-M/RULES</t>
  </si>
  <si>
    <t>CLOSING REPORT: TG3d 100G</t>
  </si>
  <si>
    <t>STATUS: TG3d 100G</t>
  </si>
  <si>
    <t>Rm 1
60 CR</t>
  </si>
  <si>
    <t>TG7m OCC</t>
  </si>
  <si>
    <t>SC-M 
+
Rules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</si>
  <si>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</si>
  <si>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</si>
  <si>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</si>
  <si>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</si>
  <si>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</si>
  <si>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</si>
  <si>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</si>
  <si>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</si>
  <si>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SOCIAL</t>
  </si>
  <si>
    <t>STATUS: IG THZ (PLENARIES ONLY)</t>
  </si>
  <si>
    <t>STATUS: IG HRRC (HIGH RATE RAIL) (PLENARIES ONLY)</t>
  </si>
  <si>
    <t>CLOSING REPORT: IG HRRC (HIGH RATE RAIL) (PLENARIES ONLY)</t>
  </si>
  <si>
    <t>CLOSING REPORT: IG THZ (PLENARIES ONLY)</t>
  </si>
  <si>
    <t>YOKOTA</t>
  </si>
  <si>
    <t>STATUS: IG LWPA (LOW POWER WIDE AREA)</t>
  </si>
  <si>
    <t>ROBERT</t>
  </si>
  <si>
    <t>CLOSING REPORT: IG LWPA (LOW POWER WIDE AREA)</t>
  </si>
  <si>
    <t>GENERAL AND ADMINISTRATIVE</t>
  </si>
  <si>
    <t>2.2.2</t>
  </si>
  <si>
    <t>Contact Rick Alfvin: alfvin@ieee.org</t>
  </si>
  <si>
    <t>TREASURERS REPORT</t>
  </si>
  <si>
    <t>ROLFE</t>
  </si>
  <si>
    <t>2.3</t>
  </si>
  <si>
    <t>FUTURE SESSIONS:</t>
  </si>
  <si>
    <r>
      <t xml:space="preserve">March  12-17, 2017, Hyatt Regency Vancouver, Vacouver BC, CA </t>
    </r>
    <r>
      <rPr>
        <i/>
        <sz val="10"/>
        <color rgb="FF000000"/>
        <rFont val="Arial"/>
        <family val="2"/>
      </rPr>
      <t>802 Plenary</t>
    </r>
  </si>
  <si>
    <t>July 9-14, 2017, Estrel Hotel, Berlin, Germany, 802 Plenary Session</t>
  </si>
  <si>
    <t>EC MONDAY OPENING MEETING REPORT</t>
  </si>
  <si>
    <t>OPENING/STATUS REPORT: 802.18</t>
  </si>
  <si>
    <t>OPENING REPORT: TG3d 100G THZ</t>
  </si>
  <si>
    <t>KÜRNER</t>
  </si>
  <si>
    <t>OPENING REPORT: TG3e HRCP (HIGH RATE, CLOSE PROXIMITY)</t>
  </si>
  <si>
    <t>OPENING REPORT: TG3m 15.3 REVISION 1</t>
  </si>
  <si>
    <t>OPENING REPORT: TG4s SRU (SPERCTRUM RESOURCE UTILIZATION)</t>
  </si>
  <si>
    <t>KITAZAWA</t>
  </si>
  <si>
    <t>OPENING REPORT: TG4t HRP (HIGH(ER) RATE PHY)</t>
  </si>
  <si>
    <t>OPENING REPORT: TG4v RSB (REGIONAL SUB 1GHz BANDS)</t>
  </si>
  <si>
    <t>OPENING REPORT: TG7m OWC (OPTICAL WIRELESS COMMS)</t>
  </si>
  <si>
    <t>OPENING REPORT: TG8 PAC (PEER AWARE COMMUNICATIONS</t>
  </si>
  <si>
    <t>OPENING REPORT: TG10 L2R  (LAYER 2 ROUTING)</t>
  </si>
  <si>
    <t>OPENING REPORT: TG12 ULI (UPPER LAYER INTERFACE)</t>
  </si>
  <si>
    <t>OPENING REPORT: IG HRRC (HIGH RATE RAIL COMMUNICATIONS)</t>
  </si>
  <si>
    <t>OPENING REPORT: IG DEP (DEPENDABILITY)</t>
  </si>
  <si>
    <t>OPENING REPORT: IG THZ</t>
  </si>
  <si>
    <t>OPENING REPORT: SCs IETF, SC-M, RULES</t>
  </si>
  <si>
    <t>OPENING REPORT: WNG</t>
  </si>
  <si>
    <t>R6</t>
  </si>
  <si>
    <t>105th IEEE 802.15 WSN MEETING</t>
  </si>
  <si>
    <t>GRAND HYATT SAN ANTONIO</t>
  </si>
  <si>
    <t>SAN ANTONIO, TEXAS, USA</t>
  </si>
  <si>
    <t>Rm 5
12BR</t>
  </si>
  <si>
    <t>802 OPENING EC MTG</t>
  </si>
  <si>
    <t xml:space="preserve">Joint 
15/16 IG HRRC </t>
  </si>
  <si>
    <t>802.15 WG Opening Plenary
ROOM 1</t>
  </si>
  <si>
    <t>CLOSING 802 EC MEETING</t>
  </si>
  <si>
    <t>Joint
TG3d +
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</si>
  <si>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</si>
  <si>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802.1 /802.15 jt mtg</t>
  </si>
  <si>
    <t>Tutorial 2</t>
  </si>
  <si>
    <t>Tutorial 3</t>
  </si>
  <si>
    <t>ROOM 5</t>
  </si>
  <si>
    <t>Tentative AGENDA  - 105th IEEE 802.15 WPAN MEETING</t>
  </si>
  <si>
    <t>Thursday, November 10, 2016</t>
  </si>
  <si>
    <t>Wednesday, November 9, 2016</t>
  </si>
  <si>
    <t>Monday, November 7, 2016</t>
  </si>
  <si>
    <t>SOCIAL WEDS</t>
  </si>
  <si>
    <t>APPROVE SAT AGENDA (15-16-0699-07)</t>
  </si>
  <si>
    <t>APPROVE THE MINUTES FROM WAW (15-16-0605-00)</t>
  </si>
  <si>
    <t>NETWORK/ATTENDANCE/VOTERS (voters: 96, nearly: 13, aspirant: 26)</t>
  </si>
  <si>
    <r>
      <t xml:space="preserve">January 14-19, 2018 Hotel Irvine, Irvine, California USA, </t>
    </r>
    <r>
      <rPr>
        <i/>
        <sz val="10"/>
        <color rgb="FF000000"/>
        <rFont val="Arial"/>
        <family val="2"/>
      </rPr>
      <t>802W Interim Session.</t>
    </r>
    <r>
      <rPr>
        <sz val="10"/>
        <color rgb="FF000000"/>
        <rFont val="Arial"/>
        <family val="2"/>
      </rPr>
      <t>*</t>
    </r>
  </si>
  <si>
    <r>
      <t xml:space="preserve">March 4-9, 2018, Hyatt Regency O’Hare, Rosemont, Illinois, USA, </t>
    </r>
    <r>
      <rPr>
        <i/>
        <sz val="10"/>
        <color rgb="FF000000"/>
        <rFont val="Arial"/>
        <family val="2"/>
      </rPr>
      <t>802 Plenary .</t>
    </r>
  </si>
  <si>
    <r>
      <t xml:space="preserve">January 15-20, 2017, Hyatt Regency Atlanta, Atlanta, GA, USA, </t>
    </r>
    <r>
      <rPr>
        <i/>
        <sz val="10"/>
        <color rgb="FF000000"/>
        <rFont val="Arial"/>
        <family val="2"/>
      </rPr>
      <t>802W Interim</t>
    </r>
  </si>
  <si>
    <t xml:space="preserve">May 7-12, 2017, Daejeon Convention Center, Daejeon Korea (TBC), 802WInterim </t>
  </si>
  <si>
    <t>September 10-15,  2017, Hilton Waikoloa Village, Kona, HI, USA, 802W Interim</t>
  </si>
  <si>
    <t>November 5-10, 2017, Caribe Royale Hotel, Orlando, FL, USA, 802 Plenary</t>
  </si>
  <si>
    <t>OPENING REPORT: IG LPWA</t>
  </si>
  <si>
    <t>GILB</t>
  </si>
  <si>
    <t>STATUS: TG4t HRP (HIGHER RATE PHY)</t>
  </si>
  <si>
    <t>STATUS: IG DEP (DEPENDABILITY)</t>
  </si>
  <si>
    <t>CLOSING REPORT: TG4t HRP (HIGHER RATE PHY)</t>
  </si>
  <si>
    <t>PETRICK</t>
  </si>
  <si>
    <t>REVIEW ATL MEETING PLANS</t>
  </si>
  <si>
    <t>CLOSING REPORT: IG DEP (DEPENDABILITY)</t>
  </si>
  <si>
    <t>JANUARY INTERIM IN ATLANTA-VENUE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</si>
</sst>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104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9"/>
      <name val="Times New Roman"/>
      <family val="1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rgb="FFFF000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98" fillId="0" borderId="0" applyNumberFormat="0" applyFill="0" applyBorder="0" applyAlignment="0" applyProtection="0"/>
  </cellStyleXfs>
  <cellXfs count="609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8" fillId="4" borderId="0" xfId="0" applyNumberFormat="1" applyFont="1" applyFill="1" applyBorder="1" applyAlignment="1" applyProtection="1">
      <alignment horizontal="right" vertical="center"/>
    </xf>
    <xf numFmtId="164" fontId="52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62" fillId="0" borderId="0" xfId="0" applyFont="1" applyAlignment="1">
      <alignment horizontal="left" indent="2"/>
    </xf>
    <xf numFmtId="164" fontId="62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60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0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1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2" fillId="2" borderId="0" xfId="0" applyFont="1" applyFill="1" applyAlignment="1">
      <alignment horizontal="left" indent="2"/>
    </xf>
    <xf numFmtId="164" fontId="62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20" fillId="7" borderId="13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6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/>
    </xf>
    <xf numFmtId="164" fontId="7" fillId="8" borderId="4" xfId="0" applyFont="1" applyFill="1" applyBorder="1" applyAlignment="1">
      <alignment horizontal="center" vertical="center"/>
    </xf>
    <xf numFmtId="164" fontId="24" fillId="8" borderId="11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9" borderId="13" xfId="0" quotePrefix="1" applyFont="1" applyFill="1" applyBorder="1" applyAlignment="1">
      <alignment horizontal="center" vertical="center" wrapText="1"/>
    </xf>
    <xf numFmtId="164" fontId="40" fillId="6" borderId="11" xfId="0" applyFont="1" applyFill="1" applyBorder="1" applyAlignment="1">
      <alignment horizontal="center" vertical="center"/>
    </xf>
    <xf numFmtId="164" fontId="22" fillId="9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6" fillId="6" borderId="11" xfId="0" applyFont="1" applyFill="1" applyBorder="1" applyAlignment="1">
      <alignment horizontal="center" vertical="center" wrapText="1"/>
    </xf>
    <xf numFmtId="164" fontId="7" fillId="10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8" fillId="6" borderId="11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8" fillId="6" borderId="12" xfId="0" applyFont="1" applyFill="1" applyBorder="1" applyAlignment="1">
      <alignment horizontal="center" vertical="center" wrapText="1"/>
    </xf>
    <xf numFmtId="164" fontId="48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9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8" fillId="6" borderId="15" xfId="0" applyFont="1" applyFill="1" applyBorder="1" applyAlignment="1">
      <alignment horizontal="center" vertical="center" wrapText="1"/>
    </xf>
    <xf numFmtId="164" fontId="48" fillId="6" borderId="0" xfId="0" applyFont="1" applyFill="1" applyBorder="1" applyAlignment="1">
      <alignment horizontal="center" vertical="center" wrapText="1"/>
    </xf>
    <xf numFmtId="164" fontId="24" fillId="11" borderId="11" xfId="0" applyFont="1" applyFill="1" applyBorder="1" applyAlignment="1">
      <alignment horizontal="center" vertical="center" wrapText="1"/>
    </xf>
    <xf numFmtId="164" fontId="48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8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1" xfId="0" applyFont="1" applyFill="1" applyBorder="1" applyAlignment="1">
      <alignment vertical="center"/>
    </xf>
    <xf numFmtId="164" fontId="58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1" xfId="0" applyFont="1" applyFill="1" applyBorder="1" applyAlignment="1">
      <alignment horizontal="center" vertical="center"/>
    </xf>
    <xf numFmtId="164" fontId="32" fillId="12" borderId="7" xfId="0" applyFont="1" applyFill="1" applyBorder="1" applyAlignment="1">
      <alignment horizontal="left" vertical="center"/>
    </xf>
    <xf numFmtId="164" fontId="32" fillId="12" borderId="14" xfId="0" applyFont="1" applyFill="1" applyBorder="1" applyAlignment="1">
      <alignment horizontal="left" vertical="center"/>
    </xf>
    <xf numFmtId="164" fontId="21" fillId="12" borderId="7" xfId="0" applyFont="1" applyFill="1" applyBorder="1" applyAlignment="1">
      <alignment vertical="center"/>
    </xf>
    <xf numFmtId="164" fontId="21" fillId="12" borderId="14" xfId="0" applyFont="1" applyFill="1" applyBorder="1" applyAlignment="1">
      <alignment vertical="center"/>
    </xf>
    <xf numFmtId="164" fontId="20" fillId="3" borderId="11" xfId="0" applyFont="1" applyFill="1" applyBorder="1" applyAlignment="1">
      <alignment horizontal="center" vertical="center"/>
    </xf>
    <xf numFmtId="164" fontId="59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35" fillId="12" borderId="0" xfId="0" applyFont="1" applyFill="1" applyBorder="1" applyAlignment="1">
      <alignment horizontal="left" vertical="center"/>
    </xf>
    <xf numFmtId="164" fontId="35" fillId="12" borderId="6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2" borderId="0" xfId="0" applyFont="1" applyFill="1" applyBorder="1" applyAlignment="1">
      <alignment vertical="center"/>
    </xf>
    <xf numFmtId="164" fontId="31" fillId="12" borderId="6" xfId="0" applyFont="1" applyFill="1" applyBorder="1" applyAlignment="1">
      <alignment vertical="center"/>
    </xf>
    <xf numFmtId="164" fontId="38" fillId="3" borderId="11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2" borderId="0" xfId="0" applyFont="1" applyFill="1" applyBorder="1" applyAlignment="1">
      <alignment horizontal="left" vertical="center"/>
    </xf>
    <xf numFmtId="164" fontId="33" fillId="12" borderId="6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2" borderId="0" xfId="0" applyFont="1" applyFill="1" applyBorder="1" applyAlignment="1">
      <alignment vertical="center"/>
    </xf>
    <xf numFmtId="164" fontId="32" fillId="12" borderId="6" xfId="0" applyFont="1" applyFill="1" applyBorder="1" applyAlignment="1">
      <alignment vertical="center"/>
    </xf>
    <xf numFmtId="164" fontId="76" fillId="3" borderId="0" xfId="0" applyFont="1" applyFill="1" applyBorder="1" applyAlignment="1">
      <alignment horizontal="center" vertical="center"/>
    </xf>
    <xf numFmtId="164" fontId="32" fillId="3" borderId="0" xfId="0" applyFont="1" applyFill="1" applyBorder="1" applyAlignment="1">
      <alignment horizontal="left" vertical="center"/>
    </xf>
    <xf numFmtId="164" fontId="77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left" vertical="center"/>
    </xf>
    <xf numFmtId="164" fontId="39" fillId="12" borderId="0" xfId="0" applyFont="1" applyFill="1" applyBorder="1" applyAlignment="1">
      <alignment vertical="center"/>
    </xf>
    <xf numFmtId="164" fontId="39" fillId="12" borderId="6" xfId="0" applyFont="1" applyFill="1" applyBorder="1" applyAlignment="1">
      <alignment vertical="center"/>
    </xf>
    <xf numFmtId="164" fontId="39" fillId="12" borderId="0" xfId="0" applyFont="1" applyFill="1" applyBorder="1" applyAlignment="1">
      <alignment horizontal="left" vertical="center" indent="1"/>
    </xf>
    <xf numFmtId="164" fontId="39" fillId="12" borderId="6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77" fillId="3" borderId="0" xfId="0" applyFont="1" applyFill="1" applyBorder="1" applyAlignment="1">
      <alignment horizontal="left" vertical="center"/>
    </xf>
    <xf numFmtId="164" fontId="59" fillId="3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vertical="center"/>
    </xf>
    <xf numFmtId="164" fontId="26" fillId="3" borderId="11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16" borderId="0" xfId="0" applyFont="1" applyFill="1"/>
    <xf numFmtId="164" fontId="23" fillId="16" borderId="0" xfId="0" applyFont="1" applyFill="1" applyBorder="1"/>
    <xf numFmtId="164" fontId="40" fillId="16" borderId="7" xfId="0" applyFont="1" applyFill="1" applyBorder="1" applyAlignment="1">
      <alignment vertical="center"/>
    </xf>
    <xf numFmtId="164" fontId="40" fillId="5" borderId="16" xfId="0" applyFont="1" applyFill="1" applyBorder="1" applyAlignment="1">
      <alignment vertical="center"/>
    </xf>
    <xf numFmtId="164" fontId="40" fillId="5" borderId="7" xfId="0" applyFont="1" applyFill="1" applyBorder="1" applyAlignment="1">
      <alignment vertical="center"/>
    </xf>
    <xf numFmtId="164" fontId="41" fillId="4" borderId="7" xfId="0" applyFont="1" applyFill="1" applyBorder="1" applyAlignment="1">
      <alignment horizontal="left" vertical="center"/>
    </xf>
    <xf numFmtId="164" fontId="41" fillId="4" borderId="7" xfId="0" applyFont="1" applyFill="1" applyBorder="1" applyAlignment="1">
      <alignment horizontal="center" vertical="center"/>
    </xf>
    <xf numFmtId="164" fontId="40" fillId="4" borderId="7" xfId="0" applyFont="1" applyFill="1" applyBorder="1" applyAlignment="1">
      <alignment vertical="center"/>
    </xf>
    <xf numFmtId="164" fontId="40" fillId="16" borderId="0" xfId="0" applyFont="1" applyFill="1"/>
    <xf numFmtId="164" fontId="40" fillId="5" borderId="10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16" borderId="0" xfId="0" applyFont="1" applyFill="1" applyBorder="1" applyAlignment="1">
      <alignment horizontal="left" vertical="center"/>
    </xf>
    <xf numFmtId="164" fontId="41" fillId="5" borderId="10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16" borderId="0" xfId="0" applyFont="1" applyFill="1" applyBorder="1" applyAlignment="1">
      <alignment vertical="center"/>
    </xf>
    <xf numFmtId="164" fontId="43" fillId="5" borderId="10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0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2" borderId="15" xfId="0" applyFont="1" applyFill="1" applyBorder="1" applyAlignment="1">
      <alignment horizontal="center" vertical="center"/>
    </xf>
    <xf numFmtId="164" fontId="40" fillId="12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6" fillId="5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40" fillId="12" borderId="15" xfId="0" quotePrefix="1" applyFont="1" applyFill="1" applyBorder="1" applyAlignment="1">
      <alignment horizontal="center" vertical="center"/>
    </xf>
    <xf numFmtId="164" fontId="47" fillId="4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7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40" fillId="12" borderId="0" xfId="0" quotePrefix="1" applyFont="1" applyFill="1" applyBorder="1" applyAlignment="1">
      <alignment horizontal="center" vertical="center"/>
    </xf>
    <xf numFmtId="164" fontId="59" fillId="17" borderId="0" xfId="0" applyFont="1" applyFill="1" applyBorder="1" applyAlignment="1">
      <alignment horizontal="right" vertical="center"/>
    </xf>
    <xf numFmtId="164" fontId="48" fillId="4" borderId="0" xfId="0" applyFont="1" applyFill="1" applyBorder="1" applyAlignment="1">
      <alignment horizontal="right" vertical="center"/>
    </xf>
    <xf numFmtId="164" fontId="78" fillId="17" borderId="0" xfId="0" applyFont="1" applyFill="1" applyBorder="1" applyAlignment="1">
      <alignment horizontal="left"/>
    </xf>
    <xf numFmtId="164" fontId="79" fillId="17" borderId="0" xfId="0" applyFont="1" applyFill="1" applyBorder="1" applyAlignment="1">
      <alignment horizontal="left"/>
    </xf>
    <xf numFmtId="164" fontId="79" fillId="17" borderId="0" xfId="0" applyFont="1" applyFill="1" applyBorder="1" applyAlignment="1">
      <alignment horizontal="right"/>
    </xf>
    <xf numFmtId="164" fontId="57" fillId="5" borderId="0" xfId="0" applyFont="1" applyFill="1"/>
    <xf numFmtId="164" fontId="48" fillId="5" borderId="0" xfId="0" applyFont="1" applyFill="1" applyBorder="1" applyAlignment="1">
      <alignment horizontal="right" vertical="center"/>
    </xf>
    <xf numFmtId="164" fontId="63" fillId="5" borderId="0" xfId="0" applyFont="1" applyFill="1" applyBorder="1" applyAlignment="1">
      <alignment horizontal="right" vertical="center"/>
    </xf>
    <xf numFmtId="164" fontId="51" fillId="16" borderId="0" xfId="0" applyFont="1" applyFill="1" applyBorder="1" applyAlignment="1">
      <alignment horizontal="center" vertical="center"/>
    </xf>
    <xf numFmtId="164" fontId="51" fillId="5" borderId="10" xfId="0" applyFont="1" applyFill="1" applyBorder="1" applyAlignment="1">
      <alignment horizontal="center" vertical="center"/>
    </xf>
    <xf numFmtId="164" fontId="51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164" fontId="51" fillId="4" borderId="0" xfId="0" applyFont="1" applyFill="1" applyBorder="1" applyAlignment="1">
      <alignment horizontal="center" vertical="center"/>
    </xf>
    <xf numFmtId="164" fontId="54" fillId="4" borderId="0" xfId="0" applyFont="1" applyFill="1" applyBorder="1" applyAlignment="1">
      <alignment horizontal="center" vertical="center"/>
    </xf>
    <xf numFmtId="164" fontId="40" fillId="16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3" fillId="16" borderId="0" xfId="0" applyFont="1" applyFill="1" applyBorder="1" applyAlignment="1">
      <alignment horizontal="right" vertical="center"/>
    </xf>
    <xf numFmtId="164" fontId="53" fillId="5" borderId="0" xfId="0" applyFont="1" applyFill="1" applyBorder="1" applyAlignment="1">
      <alignment horizontal="right" vertical="center"/>
    </xf>
    <xf numFmtId="164" fontId="53" fillId="4" borderId="0" xfId="0" applyFont="1" applyFill="1" applyBorder="1" applyAlignment="1">
      <alignment horizontal="right" vertical="center"/>
    </xf>
    <xf numFmtId="164" fontId="52" fillId="0" borderId="0" xfId="0" applyFont="1" applyFill="1" applyBorder="1"/>
    <xf numFmtId="164" fontId="40" fillId="5" borderId="10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16" borderId="0" xfId="0" applyFont="1" applyFill="1" applyBorder="1" applyAlignment="1">
      <alignment horizontal="right" vertical="center"/>
    </xf>
    <xf numFmtId="164" fontId="7" fillId="16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78" fillId="3" borderId="0" xfId="0" applyFont="1" applyFill="1" applyBorder="1" applyAlignment="1">
      <alignment horizontal="center" vertical="center"/>
    </xf>
    <xf numFmtId="164" fontId="80" fillId="5" borderId="0" xfId="0" applyFont="1" applyFill="1" applyBorder="1" applyAlignment="1">
      <alignment horizontal="right" vertical="center"/>
    </xf>
    <xf numFmtId="164" fontId="81" fillId="5" borderId="0" xfId="0" applyFont="1" applyFill="1" applyBorder="1" applyAlignment="1">
      <alignment horizontal="right" vertical="center"/>
    </xf>
    <xf numFmtId="164" fontId="82" fillId="3" borderId="0" xfId="0" applyFont="1" applyFill="1" applyBorder="1" applyAlignment="1">
      <alignment horizontal="center" vertical="center"/>
    </xf>
    <xf numFmtId="164" fontId="7" fillId="6" borderId="17" xfId="0" applyFont="1" applyFill="1" applyBorder="1" applyAlignment="1">
      <alignment horizontal="left" vertical="center" indent="2"/>
    </xf>
    <xf numFmtId="164" fontId="7" fillId="2" borderId="18" xfId="0" applyFont="1" applyFill="1" applyBorder="1" applyAlignment="1">
      <alignment vertical="center"/>
    </xf>
    <xf numFmtId="164" fontId="7" fillId="2" borderId="17" xfId="0" applyFont="1" applyFill="1" applyBorder="1" applyAlignment="1">
      <alignment vertical="center"/>
    </xf>
    <xf numFmtId="164" fontId="7" fillId="2" borderId="17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horizontal="center" vertical="center"/>
    </xf>
    <xf numFmtId="164" fontId="22" fillId="6" borderId="18" xfId="0" applyFont="1" applyFill="1" applyBorder="1" applyAlignment="1">
      <alignment horizontal="center" vertical="center" wrapText="1"/>
    </xf>
    <xf numFmtId="164" fontId="28" fillId="6" borderId="18" xfId="0" applyFont="1" applyFill="1" applyBorder="1" applyAlignment="1">
      <alignment horizontal="center" vertical="center" wrapText="1"/>
    </xf>
    <xf numFmtId="164" fontId="28" fillId="6" borderId="17" xfId="0" applyFont="1" applyFill="1" applyBorder="1" applyAlignment="1">
      <alignment horizontal="center" vertical="center" wrapText="1"/>
    </xf>
    <xf numFmtId="164" fontId="22" fillId="6" borderId="17" xfId="0" applyFont="1" applyFill="1" applyBorder="1" applyAlignment="1">
      <alignment horizontal="center" vertical="center" wrapText="1"/>
    </xf>
    <xf numFmtId="164" fontId="22" fillId="9" borderId="19" xfId="0" applyFont="1" applyFill="1" applyBorder="1" applyAlignment="1">
      <alignment horizontal="center" vertical="center" wrapText="1"/>
    </xf>
    <xf numFmtId="164" fontId="22" fillId="9" borderId="18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20" fillId="6" borderId="18" xfId="0" applyFont="1" applyFill="1" applyBorder="1" applyAlignment="1">
      <alignment horizontal="center" vertical="center" wrapText="1"/>
    </xf>
    <xf numFmtId="164" fontId="22" fillId="13" borderId="18" xfId="0" applyFont="1" applyFill="1" applyBorder="1" applyAlignment="1">
      <alignment horizontal="center" vertical="center" wrapText="1"/>
    </xf>
    <xf numFmtId="164" fontId="56" fillId="8" borderId="17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56" fillId="8" borderId="18" xfId="0" applyFont="1" applyFill="1" applyBorder="1" applyAlignment="1">
      <alignment horizontal="center" vertical="center" wrapText="1"/>
    </xf>
    <xf numFmtId="164" fontId="48" fillId="6" borderId="17" xfId="0" applyFont="1" applyFill="1" applyBorder="1" applyAlignment="1">
      <alignment horizontal="center" vertical="center" wrapText="1"/>
    </xf>
    <xf numFmtId="164" fontId="48" fillId="8" borderId="18" xfId="0" applyFont="1" applyFill="1" applyBorder="1" applyAlignment="1">
      <alignment horizontal="center" vertical="center" wrapText="1"/>
    </xf>
    <xf numFmtId="164" fontId="48" fillId="8" borderId="17" xfId="0" applyFont="1" applyFill="1" applyBorder="1" applyAlignment="1">
      <alignment horizontal="center" vertical="center" wrapText="1"/>
    </xf>
    <xf numFmtId="164" fontId="24" fillId="8" borderId="18" xfId="0" applyFont="1" applyFill="1" applyBorder="1" applyAlignment="1">
      <alignment horizontal="center" vertical="center" wrapText="1"/>
    </xf>
    <xf numFmtId="164" fontId="24" fillId="8" borderId="17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3" fillId="12" borderId="17" xfId="0" applyFont="1" applyFill="1" applyBorder="1" applyAlignment="1">
      <alignment horizontal="left" vertical="center"/>
    </xf>
    <xf numFmtId="164" fontId="33" fillId="12" borderId="20" xfId="0" applyFont="1" applyFill="1" applyBorder="1" applyAlignment="1">
      <alignment horizontal="left" vertical="center"/>
    </xf>
    <xf numFmtId="164" fontId="34" fillId="12" borderId="17" xfId="0" applyFont="1" applyFill="1" applyBorder="1" applyAlignment="1">
      <alignment vertical="center"/>
    </xf>
    <xf numFmtId="164" fontId="34" fillId="12" borderId="20" xfId="0" applyFont="1" applyFill="1" applyBorder="1" applyAlignment="1">
      <alignment vertical="center"/>
    </xf>
    <xf numFmtId="164" fontId="26" fillId="3" borderId="18" xfId="0" applyFont="1" applyFill="1" applyBorder="1" applyAlignment="1">
      <alignment horizontal="center" vertical="center"/>
    </xf>
    <xf numFmtId="164" fontId="26" fillId="3" borderId="17" xfId="0" applyFont="1" applyFill="1" applyBorder="1" applyAlignment="1">
      <alignment horizontal="center" vertical="center"/>
    </xf>
    <xf numFmtId="164" fontId="20" fillId="3" borderId="17" xfId="0" applyFont="1" applyFill="1" applyBorder="1" applyAlignment="1">
      <alignment horizontal="center" vertical="center"/>
    </xf>
    <xf numFmtId="164" fontId="7" fillId="3" borderId="17" xfId="0" applyFont="1" applyFill="1" applyBorder="1" applyAlignment="1">
      <alignment vertical="center"/>
    </xf>
    <xf numFmtId="164" fontId="40" fillId="5" borderId="21" xfId="0" applyFont="1" applyFill="1" applyBorder="1" applyAlignment="1">
      <alignment vertical="center"/>
    </xf>
    <xf numFmtId="164" fontId="40" fillId="5" borderId="21" xfId="0" applyFont="1" applyFill="1" applyBorder="1" applyAlignment="1">
      <alignment horizontal="center" vertical="center"/>
    </xf>
    <xf numFmtId="164" fontId="40" fillId="5" borderId="1" xfId="0" applyFont="1" applyFill="1" applyBorder="1" applyAlignment="1">
      <alignment horizontal="center" vertical="center"/>
    </xf>
    <xf numFmtId="164" fontId="40" fillId="5" borderId="22" xfId="0" applyFont="1" applyFill="1" applyBorder="1" applyAlignment="1">
      <alignment horizontal="center" vertical="center"/>
    </xf>
    <xf numFmtId="164" fontId="40" fillId="12" borderId="23" xfId="0" quotePrefix="1" applyFont="1" applyFill="1" applyBorder="1" applyAlignment="1">
      <alignment horizontal="center" vertical="center"/>
    </xf>
    <xf numFmtId="164" fontId="40" fillId="12" borderId="23" xfId="0" applyFont="1" applyFill="1" applyBorder="1" applyAlignment="1">
      <alignment horizontal="center" vertical="center"/>
    </xf>
    <xf numFmtId="1" fontId="40" fillId="12" borderId="24" xfId="0" applyNumberFormat="1" applyFont="1" applyFill="1" applyBorder="1" applyAlignment="1">
      <alignment horizontal="center" vertical="center"/>
    </xf>
    <xf numFmtId="164" fontId="40" fillId="16" borderId="17" xfId="0" applyFont="1" applyFill="1" applyBorder="1" applyAlignment="1">
      <alignment vertical="center"/>
    </xf>
    <xf numFmtId="164" fontId="40" fillId="5" borderId="25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4" borderId="17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26" xfId="0" applyFont="1" applyFill="1" applyBorder="1" applyAlignment="1">
      <alignment horizontal="center" vertical="center"/>
    </xf>
    <xf numFmtId="164" fontId="83" fillId="17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84" fillId="3" borderId="0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center" vertical="center"/>
    </xf>
    <xf numFmtId="164" fontId="32" fillId="12" borderId="17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86" fillId="5" borderId="0" xfId="0" applyFont="1" applyFill="1" applyBorder="1" applyAlignment="1">
      <alignment horizontal="right" vertical="center"/>
    </xf>
    <xf numFmtId="164" fontId="40" fillId="18" borderId="15" xfId="0" applyFont="1" applyFill="1" applyBorder="1" applyAlignment="1">
      <alignment horizontal="center" vertical="center"/>
    </xf>
    <xf numFmtId="164" fontId="40" fillId="18" borderId="0" xfId="0" applyFont="1" applyFill="1" applyBorder="1" applyAlignment="1">
      <alignment horizontal="center" vertical="center"/>
    </xf>
    <xf numFmtId="164" fontId="40" fillId="18" borderId="15" xfId="0" quotePrefix="1" applyFont="1" applyFill="1" applyBorder="1" applyAlignment="1">
      <alignment horizontal="center" vertical="center"/>
    </xf>
    <xf numFmtId="164" fontId="40" fillId="18" borderId="0" xfId="0" quotePrefix="1" applyFont="1" applyFill="1" applyBorder="1" applyAlignment="1">
      <alignment horizontal="center" vertical="center"/>
    </xf>
    <xf numFmtId="164" fontId="60" fillId="2" borderId="7" xfId="0" applyFont="1" applyFill="1" applyBorder="1" applyAlignment="1">
      <alignment horizontal="left" vertical="center" indent="2"/>
    </xf>
    <xf numFmtId="164" fontId="60" fillId="2" borderId="0" xfId="0" applyFont="1" applyFill="1" applyBorder="1" applyAlignment="1">
      <alignment horizontal="left" indent="2"/>
    </xf>
    <xf numFmtId="164" fontId="61" fillId="2" borderId="0" xfId="0" applyFont="1" applyFill="1" applyBorder="1" applyAlignment="1">
      <alignment horizontal="left" vertical="center" indent="2"/>
    </xf>
    <xf numFmtId="164" fontId="7" fillId="16" borderId="17" xfId="0" applyFont="1" applyFill="1" applyBorder="1" applyAlignment="1">
      <alignment horizontal="left" vertical="center" indent="2"/>
    </xf>
    <xf numFmtId="164" fontId="7" fillId="16" borderId="7" xfId="0" applyFont="1" applyFill="1" applyBorder="1" applyAlignment="1">
      <alignment horizontal="center" vertical="center"/>
    </xf>
    <xf numFmtId="164" fontId="7" fillId="3" borderId="23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6" borderId="0" xfId="0" applyFont="1" applyFill="1" applyBorder="1" applyAlignment="1">
      <alignment horizontal="center" vertical="center"/>
    </xf>
    <xf numFmtId="164" fontId="7" fillId="19" borderId="0" xfId="0" applyFont="1" applyFill="1" applyBorder="1"/>
    <xf numFmtId="164" fontId="40" fillId="20" borderId="26" xfId="0" applyFont="1" applyFill="1" applyBorder="1" applyAlignment="1">
      <alignment horizontal="center" vertical="center" wrapText="1"/>
    </xf>
    <xf numFmtId="164" fontId="24" fillId="8" borderId="27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0" fillId="3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76" fillId="3" borderId="0" xfId="0" applyFont="1" applyFill="1" applyBorder="1" applyAlignment="1">
      <alignment horizontal="right" vertical="center"/>
    </xf>
    <xf numFmtId="164" fontId="78" fillId="3" borderId="0" xfId="0" applyFont="1" applyFill="1" applyBorder="1" applyAlignment="1">
      <alignment horizontal="right" vertical="center"/>
    </xf>
    <xf numFmtId="164" fontId="87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59" fillId="3" borderId="0" xfId="0" applyFont="1" applyFill="1" applyBorder="1" applyAlignment="1">
      <alignment horizontal="right" vertical="center"/>
    </xf>
    <xf numFmtId="164" fontId="82" fillId="3" borderId="0" xfId="0" applyFont="1" applyFill="1" applyBorder="1" applyAlignment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51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4" fillId="12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8" borderId="18" xfId="0" applyFont="1" applyFill="1" applyBorder="1" applyAlignment="1">
      <alignment horizontal="center" vertical="center" wrapText="1"/>
    </xf>
    <xf numFmtId="164" fontId="69" fillId="3" borderId="0" xfId="0" applyFont="1" applyFill="1" applyBorder="1" applyAlignment="1">
      <alignment horizontal="left" vertical="center"/>
    </xf>
    <xf numFmtId="164" fontId="90" fillId="12" borderId="8" xfId="0" applyFont="1" applyFill="1" applyBorder="1" applyAlignment="1">
      <alignment vertical="center"/>
    </xf>
    <xf numFmtId="164" fontId="36" fillId="12" borderId="7" xfId="0" applyFont="1" applyFill="1" applyBorder="1" applyAlignment="1">
      <alignment horizontal="left" vertical="center"/>
    </xf>
    <xf numFmtId="164" fontId="68" fillId="3" borderId="0" xfId="0" applyFont="1" applyFill="1" applyBorder="1" applyAlignment="1">
      <alignment horizontal="right" vertical="center"/>
    </xf>
    <xf numFmtId="164" fontId="68" fillId="12" borderId="8" xfId="0" applyFont="1" applyFill="1" applyBorder="1" applyAlignment="1">
      <alignment vertical="center"/>
    </xf>
    <xf numFmtId="164" fontId="20" fillId="12" borderId="7" xfId="0" applyFont="1" applyFill="1" applyBorder="1" applyAlignment="1">
      <alignment vertical="center"/>
    </xf>
    <xf numFmtId="164" fontId="91" fillId="3" borderId="0" xfId="0" applyFont="1" applyFill="1" applyBorder="1" applyAlignment="1">
      <alignment horizontal="right" vertical="center"/>
    </xf>
    <xf numFmtId="164" fontId="70" fillId="3" borderId="0" xfId="0" applyFont="1" applyFill="1" applyBorder="1" applyAlignment="1">
      <alignment horizontal="left" vertical="center"/>
    </xf>
    <xf numFmtId="164" fontId="91" fillId="12" borderId="11" xfId="0" applyFont="1" applyFill="1" applyBorder="1" applyAlignment="1">
      <alignment vertical="center"/>
    </xf>
    <xf numFmtId="164" fontId="71" fillId="12" borderId="0" xfId="0" applyFont="1" applyFill="1" applyBorder="1" applyAlignment="1">
      <alignment horizontal="left" vertical="center"/>
    </xf>
    <xf numFmtId="164" fontId="36" fillId="3" borderId="0" xfId="0" applyFont="1" applyFill="1" applyBorder="1" applyAlignment="1">
      <alignment horizontal="right" vertical="center"/>
    </xf>
    <xf numFmtId="164" fontId="36" fillId="12" borderId="11" xfId="0" applyFont="1" applyFill="1" applyBorder="1" applyAlignment="1">
      <alignment vertical="center"/>
    </xf>
    <xf numFmtId="164" fontId="68" fillId="12" borderId="0" xfId="0" applyFont="1" applyFill="1" applyBorder="1" applyAlignment="1">
      <alignment vertical="center"/>
    </xf>
    <xf numFmtId="164" fontId="92" fillId="12" borderId="11" xfId="0" applyFont="1" applyFill="1" applyBorder="1" applyAlignment="1">
      <alignment horizontal="left" vertical="center"/>
    </xf>
    <xf numFmtId="164" fontId="73" fillId="12" borderId="0" xfId="0" applyFont="1" applyFill="1" applyBorder="1" applyAlignment="1">
      <alignment vertical="center"/>
    </xf>
    <xf numFmtId="164" fontId="93" fillId="3" borderId="0" xfId="0" applyFont="1" applyFill="1" applyBorder="1" applyAlignment="1">
      <alignment horizontal="right" vertical="center"/>
    </xf>
    <xf numFmtId="164" fontId="93" fillId="12" borderId="11" xfId="0" applyFont="1" applyFill="1" applyBorder="1" applyAlignment="1">
      <alignment vertical="center"/>
    </xf>
    <xf numFmtId="164" fontId="36" fillId="12" borderId="0" xfId="0" applyFont="1" applyFill="1" applyBorder="1" applyAlignment="1">
      <alignment vertical="center"/>
    </xf>
    <xf numFmtId="164" fontId="25" fillId="12" borderId="0" xfId="0" applyFont="1" applyFill="1" applyBorder="1" applyAlignment="1">
      <alignment horizontal="left" vertical="center"/>
    </xf>
    <xf numFmtId="164" fontId="69" fillId="3" borderId="0" xfId="0" applyFont="1" applyFill="1" applyBorder="1" applyAlignment="1">
      <alignment horizontal="right" vertical="center"/>
    </xf>
    <xf numFmtId="164" fontId="69" fillId="12" borderId="11" xfId="0" applyFont="1" applyFill="1" applyBorder="1" applyAlignment="1">
      <alignment vertical="center"/>
    </xf>
    <xf numFmtId="164" fontId="90" fillId="12" borderId="11" xfId="0" applyFont="1" applyFill="1" applyBorder="1" applyAlignment="1">
      <alignment vertical="center"/>
    </xf>
    <xf numFmtId="164" fontId="94" fillId="3" borderId="0" xfId="0" applyFont="1" applyFill="1" applyBorder="1" applyAlignment="1">
      <alignment horizontal="right" vertical="center"/>
    </xf>
    <xf numFmtId="164" fontId="95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2" borderId="11" xfId="0" applyFont="1" applyFill="1" applyBorder="1" applyAlignment="1">
      <alignment vertical="center"/>
    </xf>
    <xf numFmtId="164" fontId="75" fillId="12" borderId="0" xfId="0" applyFont="1" applyFill="1" applyBorder="1" applyAlignment="1">
      <alignment horizontal="left" vertical="center" indent="1"/>
    </xf>
    <xf numFmtId="164" fontId="7" fillId="12" borderId="11" xfId="0" applyFont="1" applyFill="1" applyBorder="1" applyAlignment="1">
      <alignment horizontal="left" vertical="center"/>
    </xf>
    <xf numFmtId="164" fontId="73" fillId="12" borderId="0" xfId="0" applyFont="1" applyFill="1" applyBorder="1" applyAlignment="1">
      <alignment horizontal="left" vertical="center" indent="1"/>
    </xf>
    <xf numFmtId="164" fontId="94" fillId="12" borderId="11" xfId="0" applyFont="1" applyFill="1" applyBorder="1" applyAlignment="1">
      <alignment vertical="center"/>
    </xf>
    <xf numFmtId="164" fontId="37" fillId="12" borderId="0" xfId="0" applyFont="1" applyFill="1" applyBorder="1" applyAlignment="1">
      <alignment vertical="center"/>
    </xf>
    <xf numFmtId="164" fontId="23" fillId="12" borderId="18" xfId="0" applyFont="1" applyFill="1" applyBorder="1" applyAlignment="1">
      <alignment vertical="center"/>
    </xf>
    <xf numFmtId="164" fontId="7" fillId="12" borderId="18" xfId="0" applyFont="1" applyFill="1" applyBorder="1" applyAlignment="1">
      <alignment vertical="center"/>
    </xf>
    <xf numFmtId="164" fontId="37" fillId="12" borderId="17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17" fillId="2" borderId="0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2" fillId="0" borderId="0" xfId="0" applyFont="1" applyFill="1" applyBorder="1" applyAlignment="1">
      <alignment horizontal="left" vertical="center"/>
    </xf>
    <xf numFmtId="164" fontId="74" fillId="3" borderId="0" xfId="0" applyFont="1" applyFill="1" applyBorder="1" applyAlignment="1">
      <alignment horizontal="right" vertical="center"/>
    </xf>
    <xf numFmtId="164" fontId="74" fillId="12" borderId="11" xfId="0" applyFont="1" applyFill="1" applyBorder="1" applyAlignment="1">
      <alignment horizontal="left" vertical="center"/>
    </xf>
    <xf numFmtId="164" fontId="96" fillId="3" borderId="0" xfId="0" applyFont="1" applyFill="1" applyBorder="1" applyAlignment="1">
      <alignment horizontal="right" vertical="center"/>
    </xf>
    <xf numFmtId="164" fontId="96" fillId="12" borderId="11" xfId="0" applyFont="1" applyFill="1" applyBorder="1" applyAlignment="1">
      <alignment vertical="center"/>
    </xf>
    <xf numFmtId="164" fontId="83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97" fillId="3" borderId="0" xfId="0" applyFont="1" applyFill="1" applyBorder="1" applyAlignment="1">
      <alignment horizontal="right" vertical="center"/>
    </xf>
    <xf numFmtId="164" fontId="97" fillId="12" borderId="11" xfId="0" applyFont="1" applyFill="1" applyBorder="1" applyAlignment="1">
      <alignment vertical="center"/>
    </xf>
    <xf numFmtId="164" fontId="97" fillId="12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2" fontId="40" fillId="12" borderId="24" xfId="0" applyNumberFormat="1" applyFont="1" applyFill="1" applyBorder="1" applyAlignment="1">
      <alignment horizontal="center" vertical="center"/>
    </xf>
    <xf numFmtId="164" fontId="40" fillId="4" borderId="24" xfId="0" applyFont="1" applyFill="1" applyBorder="1" applyAlignment="1">
      <alignment horizontal="center" vertical="center"/>
    </xf>
    <xf numFmtId="2" fontId="51" fillId="5" borderId="24" xfId="0" applyNumberFormat="1" applyFont="1" applyFill="1" applyBorder="1" applyAlignment="1">
      <alignment horizontal="center" vertical="center"/>
    </xf>
    <xf numFmtId="164" fontId="40" fillId="4" borderId="0" xfId="0" applyFont="1" applyFill="1" applyBorder="1" applyAlignment="1">
      <alignment horizontal="center" vertical="center"/>
    </xf>
    <xf numFmtId="164" fontId="40" fillId="0" borderId="12" xfId="0" applyFont="1" applyFill="1" applyBorder="1" applyAlignment="1">
      <alignment horizontal="center" vertical="center" wrapText="1"/>
    </xf>
    <xf numFmtId="164" fontId="40" fillId="0" borderId="15" xfId="0" applyFont="1" applyFill="1" applyBorder="1" applyAlignment="1">
      <alignment horizontal="center" vertical="center" wrapText="1"/>
    </xf>
    <xf numFmtId="164" fontId="40" fillId="0" borderId="23" xfId="0" applyFont="1" applyFill="1" applyBorder="1" applyAlignment="1">
      <alignment horizontal="center" vertical="center" wrapText="1"/>
    </xf>
    <xf numFmtId="164" fontId="40" fillId="25" borderId="12" xfId="0" applyFont="1" applyFill="1" applyBorder="1" applyAlignment="1">
      <alignment horizontal="center" vertical="center" wrapText="1"/>
    </xf>
    <xf numFmtId="164" fontId="40" fillId="25" borderId="15" xfId="0" applyFont="1" applyFill="1" applyBorder="1" applyAlignment="1">
      <alignment horizontal="center" vertical="center" wrapText="1"/>
    </xf>
    <xf numFmtId="164" fontId="40" fillId="25" borderId="23" xfId="0" applyFont="1" applyFill="1" applyBorder="1" applyAlignment="1">
      <alignment horizontal="center" vertical="center" wrapText="1"/>
    </xf>
    <xf numFmtId="164" fontId="7" fillId="10" borderId="28" xfId="0" applyFont="1" applyFill="1" applyBorder="1" applyAlignment="1">
      <alignment horizontal="center" vertical="center" wrapText="1"/>
    </xf>
    <xf numFmtId="164" fontId="7" fillId="10" borderId="30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40" fillId="17" borderId="12" xfId="0" applyFont="1" applyFill="1" applyBorder="1" applyAlignment="1">
      <alignment horizontal="center" vertical="center" wrapText="1"/>
    </xf>
    <xf numFmtId="164" fontId="40" fillId="17" borderId="15" xfId="0" applyFont="1" applyFill="1" applyBorder="1" applyAlignment="1">
      <alignment horizontal="center" vertical="center" wrapText="1"/>
    </xf>
    <xf numFmtId="164" fontId="40" fillId="17" borderId="23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89" fillId="28" borderId="12" xfId="0" applyFont="1" applyFill="1" applyBorder="1" applyAlignment="1">
      <alignment horizontal="center" vertical="center" wrapText="1"/>
    </xf>
    <xf numFmtId="164" fontId="89" fillId="28" borderId="15" xfId="0" applyFont="1" applyFill="1" applyBorder="1" applyAlignment="1">
      <alignment horizontal="center" vertical="center" wrapText="1"/>
    </xf>
    <xf numFmtId="164" fontId="89" fillId="28" borderId="23" xfId="0" applyFont="1" applyFill="1" applyBorder="1" applyAlignment="1">
      <alignment horizontal="center" vertical="center" wrapText="1"/>
    </xf>
    <xf numFmtId="164" fontId="40" fillId="29" borderId="12" xfId="0" applyFont="1" applyFill="1" applyBorder="1" applyAlignment="1">
      <alignment horizontal="center" vertical="center" wrapText="1"/>
    </xf>
    <xf numFmtId="164" fontId="40" fillId="29" borderId="15" xfId="0" applyFont="1" applyFill="1" applyBorder="1" applyAlignment="1">
      <alignment horizontal="center" vertical="center" wrapText="1"/>
    </xf>
    <xf numFmtId="164" fontId="40" fillId="29" borderId="23" xfId="0" applyFont="1" applyFill="1" applyBorder="1" applyAlignment="1">
      <alignment horizontal="center" vertical="center" wrapText="1"/>
    </xf>
    <xf numFmtId="164" fontId="40" fillId="21" borderId="12" xfId="0" applyFont="1" applyFill="1" applyBorder="1" applyAlignment="1">
      <alignment horizontal="center" vertical="center" wrapText="1"/>
    </xf>
    <xf numFmtId="164" fontId="40" fillId="21" borderId="15" xfId="0" applyFont="1" applyFill="1" applyBorder="1" applyAlignment="1">
      <alignment horizontal="center" vertical="center" wrapText="1"/>
    </xf>
    <xf numFmtId="164" fontId="40" fillId="21" borderId="23" xfId="0" applyFont="1" applyFill="1" applyBorder="1" applyAlignment="1">
      <alignment horizontal="center" vertical="center" wrapText="1"/>
    </xf>
    <xf numFmtId="164" fontId="55" fillId="5" borderId="12" xfId="0" applyFont="1" applyFill="1" applyBorder="1" applyAlignment="1">
      <alignment horizontal="center" vertical="center" wrapText="1"/>
    </xf>
    <xf numFmtId="164" fontId="55" fillId="5" borderId="15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4" fontId="40" fillId="10" borderId="28" xfId="0" applyFont="1" applyFill="1" applyBorder="1" applyAlignment="1">
      <alignment horizontal="center" vertical="center" wrapText="1"/>
    </xf>
    <xf numFmtId="164" fontId="40" fillId="10" borderId="29" xfId="0" applyFont="1" applyFill="1" applyBorder="1" applyAlignment="1">
      <alignment horizontal="center" vertical="center" wrapText="1"/>
    </xf>
    <xf numFmtId="164" fontId="40" fillId="10" borderId="30" xfId="0" applyFont="1" applyFill="1" applyBorder="1" applyAlignment="1">
      <alignment horizontal="center" vertical="center" wrapText="1"/>
    </xf>
    <xf numFmtId="164" fontId="89" fillId="24" borderId="12" xfId="0" applyFont="1" applyFill="1" applyBorder="1" applyAlignment="1">
      <alignment horizontal="center" vertical="center" wrapText="1"/>
    </xf>
    <xf numFmtId="164" fontId="89" fillId="24" borderId="15" xfId="0" applyFont="1" applyFill="1" applyBorder="1" applyAlignment="1">
      <alignment horizontal="center" vertical="center" wrapText="1"/>
    </xf>
    <xf numFmtId="164" fontId="89" fillId="24" borderId="23" xfId="0" applyFont="1" applyFill="1" applyBorder="1" applyAlignment="1">
      <alignment horizontal="center" vertical="center" wrapText="1"/>
    </xf>
    <xf numFmtId="164" fontId="22" fillId="14" borderId="7" xfId="0" applyFont="1" applyFill="1" applyBorder="1" applyAlignment="1">
      <alignment horizontal="center" vertical="center" wrapText="1"/>
    </xf>
    <xf numFmtId="164" fontId="22" fillId="14" borderId="14" xfId="0" applyFont="1" applyFill="1" applyBorder="1" applyAlignment="1">
      <alignment horizontal="center" vertical="center" wrapText="1"/>
    </xf>
    <xf numFmtId="164" fontId="22" fillId="14" borderId="17" xfId="0" applyFont="1" applyFill="1" applyBorder="1" applyAlignment="1">
      <alignment horizontal="center" vertical="center" wrapText="1"/>
    </xf>
    <xf numFmtId="164" fontId="22" fillId="14" borderId="20" xfId="0" applyFont="1" applyFill="1" applyBorder="1" applyAlignment="1">
      <alignment horizontal="center" vertical="center" wrapText="1"/>
    </xf>
    <xf numFmtId="164" fontId="89" fillId="27" borderId="12" xfId="0" applyFont="1" applyFill="1" applyBorder="1" applyAlignment="1">
      <alignment horizontal="center" vertical="center" wrapText="1"/>
    </xf>
    <xf numFmtId="164" fontId="89" fillId="27" borderId="15" xfId="0" applyFont="1" applyFill="1" applyBorder="1" applyAlignment="1">
      <alignment horizontal="center" vertical="center" wrapText="1"/>
    </xf>
    <xf numFmtId="164" fontId="89" fillId="27" borderId="23" xfId="0" applyFont="1" applyFill="1" applyBorder="1" applyAlignment="1">
      <alignment horizontal="center" vertical="center" wrapText="1"/>
    </xf>
    <xf numFmtId="164" fontId="89" fillId="26" borderId="12" xfId="0" applyFont="1" applyFill="1" applyBorder="1" applyAlignment="1">
      <alignment horizontal="center" vertical="center" wrapText="1"/>
    </xf>
    <xf numFmtId="164" fontId="89" fillId="26" borderId="15" xfId="0" applyFont="1" applyFill="1" applyBorder="1" applyAlignment="1">
      <alignment horizontal="center" vertical="center" wrapText="1"/>
    </xf>
    <xf numFmtId="164" fontId="89" fillId="26" borderId="23" xfId="0" applyFont="1" applyFill="1" applyBorder="1" applyAlignment="1">
      <alignment horizontal="center" vertical="center" wrapText="1"/>
    </xf>
    <xf numFmtId="164" fontId="89" fillId="30" borderId="12" xfId="0" applyFont="1" applyFill="1" applyBorder="1" applyAlignment="1">
      <alignment horizontal="center" vertical="center" wrapText="1"/>
    </xf>
    <xf numFmtId="164" fontId="89" fillId="30" borderId="15" xfId="0" applyFont="1" applyFill="1" applyBorder="1" applyAlignment="1">
      <alignment horizontal="center" vertical="center" wrapText="1"/>
    </xf>
    <xf numFmtId="164" fontId="89" fillId="30" borderId="23" xfId="0" applyFont="1" applyFill="1" applyBorder="1" applyAlignment="1">
      <alignment horizontal="center" vertical="center" wrapText="1"/>
    </xf>
    <xf numFmtId="164" fontId="7" fillId="10" borderId="29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8" xfId="0" applyFont="1" applyFill="1" applyBorder="1" applyAlignment="1">
      <alignment horizontal="center" vertical="center" wrapText="1"/>
    </xf>
    <xf numFmtId="164" fontId="7" fillId="2" borderId="20" xfId="0" applyFont="1" applyFill="1" applyBorder="1" applyAlignment="1">
      <alignment horizontal="center" vertical="center" wrapText="1"/>
    </xf>
    <xf numFmtId="164" fontId="7" fillId="22" borderId="12" xfId="0" applyFont="1" applyFill="1" applyBorder="1" applyAlignment="1">
      <alignment horizontal="center" vertical="center" textRotation="180" wrapText="1"/>
    </xf>
    <xf numFmtId="164" fontId="7" fillId="22" borderId="15" xfId="0" applyFont="1" applyFill="1" applyBorder="1" applyAlignment="1">
      <alignment horizontal="center" vertical="center" textRotation="180" wrapText="1"/>
    </xf>
    <xf numFmtId="164" fontId="7" fillId="22" borderId="23" xfId="0" applyFont="1" applyFill="1" applyBorder="1" applyAlignment="1">
      <alignment horizontal="center" vertical="center" textRotation="180" wrapText="1"/>
    </xf>
    <xf numFmtId="164" fontId="66" fillId="15" borderId="8" xfId="0" applyFont="1" applyFill="1" applyBorder="1" applyAlignment="1">
      <alignment horizontal="center" vertical="center" wrapText="1"/>
    </xf>
    <xf numFmtId="164" fontId="66" fillId="15" borderId="14" xfId="0" applyFont="1" applyFill="1" applyBorder="1" applyAlignment="1">
      <alignment horizontal="center" vertical="center" wrapText="1"/>
    </xf>
    <xf numFmtId="164" fontId="66" fillId="15" borderId="11" xfId="0" applyFont="1" applyFill="1" applyBorder="1" applyAlignment="1">
      <alignment horizontal="center" vertical="center" wrapText="1"/>
    </xf>
    <xf numFmtId="164" fontId="66" fillId="15" borderId="6" xfId="0" applyFont="1" applyFill="1" applyBorder="1" applyAlignment="1">
      <alignment horizontal="center" vertical="center" wrapText="1"/>
    </xf>
    <xf numFmtId="164" fontId="66" fillId="15" borderId="18" xfId="0" applyFont="1" applyFill="1" applyBorder="1" applyAlignment="1">
      <alignment horizontal="center" vertical="center" wrapText="1"/>
    </xf>
    <xf numFmtId="164" fontId="66" fillId="15" borderId="20" xfId="0" applyFont="1" applyFill="1" applyBorder="1" applyAlignment="1">
      <alignment horizontal="center" vertical="center" wrapText="1"/>
    </xf>
    <xf numFmtId="164" fontId="28" fillId="14" borderId="8" xfId="0" applyFont="1" applyFill="1" applyBorder="1" applyAlignment="1">
      <alignment horizontal="center" vertical="center" wrapText="1"/>
    </xf>
    <xf numFmtId="164" fontId="28" fillId="14" borderId="14" xfId="0" applyFont="1" applyFill="1" applyBorder="1" applyAlignment="1">
      <alignment horizontal="center" vertical="center" wrapText="1"/>
    </xf>
    <xf numFmtId="164" fontId="28" fillId="14" borderId="18" xfId="0" applyFont="1" applyFill="1" applyBorder="1" applyAlignment="1">
      <alignment horizontal="center" vertical="center" wrapText="1"/>
    </xf>
    <xf numFmtId="164" fontId="28" fillId="14" borderId="20" xfId="0" applyFont="1" applyFill="1" applyBorder="1" applyAlignment="1">
      <alignment horizontal="center" vertical="center" wrapText="1"/>
    </xf>
    <xf numFmtId="168" fontId="7" fillId="3" borderId="18" xfId="0" applyNumberFormat="1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20" xfId="0" applyNumberFormat="1" applyFont="1" applyFill="1" applyBorder="1" applyAlignment="1">
      <alignment horizontal="center" vertical="center" wrapText="1"/>
    </xf>
    <xf numFmtId="164" fontId="50" fillId="0" borderId="8" xfId="0" applyFont="1" applyBorder="1" applyAlignment="1">
      <alignment horizontal="center" vertical="center" wrapText="1"/>
    </xf>
    <xf numFmtId="164" fontId="50" fillId="0" borderId="7" xfId="0" applyFont="1" applyBorder="1" applyAlignment="1">
      <alignment horizontal="center" vertical="center" wrapText="1"/>
    </xf>
    <xf numFmtId="164" fontId="50" fillId="0" borderId="14" xfId="0" applyFont="1" applyBorder="1" applyAlignment="1">
      <alignment horizontal="center" vertical="center" wrapText="1"/>
    </xf>
    <xf numFmtId="164" fontId="50" fillId="0" borderId="18" xfId="0" applyFont="1" applyBorder="1" applyAlignment="1">
      <alignment horizontal="center" vertical="center" wrapText="1"/>
    </xf>
    <xf numFmtId="164" fontId="50" fillId="0" borderId="17" xfId="0" applyFont="1" applyBorder="1" applyAlignment="1">
      <alignment horizontal="center" vertical="center" wrapText="1"/>
    </xf>
    <xf numFmtId="164" fontId="50" fillId="0" borderId="20" xfId="0" applyFont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40" fillId="4" borderId="0" xfId="0" applyFont="1" applyFill="1" applyBorder="1" applyAlignment="1">
      <alignment horizontal="center" vertical="center"/>
    </xf>
    <xf numFmtId="164" fontId="65" fillId="23" borderId="8" xfId="0" applyFont="1" applyFill="1" applyBorder="1" applyAlignment="1">
      <alignment horizontal="center" vertical="center" wrapText="1"/>
    </xf>
    <xf numFmtId="164" fontId="65" fillId="23" borderId="7" xfId="0" applyFont="1" applyFill="1" applyBorder="1" applyAlignment="1">
      <alignment horizontal="center" vertical="center" wrapText="1"/>
    </xf>
    <xf numFmtId="164" fontId="65" fillId="23" borderId="11" xfId="0" applyFont="1" applyFill="1" applyBorder="1" applyAlignment="1">
      <alignment horizontal="center" vertical="center" wrapText="1"/>
    </xf>
    <xf numFmtId="164" fontId="65" fillId="23" borderId="0" xfId="0" applyFont="1" applyFill="1" applyBorder="1" applyAlignment="1">
      <alignment horizontal="center" vertical="center" wrapText="1"/>
    </xf>
    <xf numFmtId="164" fontId="65" fillId="23" borderId="18" xfId="0" applyFont="1" applyFill="1" applyBorder="1" applyAlignment="1">
      <alignment horizontal="center" vertical="center" wrapText="1"/>
    </xf>
    <xf numFmtId="164" fontId="65" fillId="23" borderId="17" xfId="0" applyFont="1" applyFill="1" applyBorder="1" applyAlignment="1">
      <alignment horizontal="center" vertical="center" wrapText="1"/>
    </xf>
    <xf numFmtId="164" fontId="22" fillId="14" borderId="8" xfId="0" applyFont="1" applyFill="1" applyBorder="1" applyAlignment="1">
      <alignment horizontal="center" vertical="center" wrapText="1"/>
    </xf>
    <xf numFmtId="164" fontId="22" fillId="14" borderId="11" xfId="0" applyFont="1" applyFill="1" applyBorder="1" applyAlignment="1">
      <alignment horizontal="center" vertical="center" wrapText="1"/>
    </xf>
    <xf numFmtId="164" fontId="22" fillId="14" borderId="0" xfId="0" applyFont="1" applyFill="1" applyBorder="1" applyAlignment="1">
      <alignment horizontal="center" vertical="center" wrapText="1"/>
    </xf>
    <xf numFmtId="164" fontId="22" fillId="14" borderId="18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64" fillId="0" borderId="0" xfId="2" applyFont="1" applyFill="1" applyBorder="1" applyAlignment="1">
      <alignment horizontal="center" vertical="center"/>
    </xf>
    <xf numFmtId="164" fontId="99" fillId="0" borderId="0" xfId="4" applyFont="1" applyFill="1" applyAlignment="1" applyProtection="1">
      <alignment horizontal="left" wrapText="1"/>
    </xf>
    <xf numFmtId="164" fontId="100" fillId="0" borderId="0" xfId="0" applyFont="1" applyAlignment="1">
      <alignment horizontal="left" vertical="center" indent="1" readingOrder="1"/>
    </xf>
    <xf numFmtId="164" fontId="100" fillId="0" borderId="0" xfId="0" applyFont="1" applyAlignment="1">
      <alignment horizontal="left" vertical="center" wrapText="1" indent="1" readingOrder="1"/>
    </xf>
    <xf numFmtId="164" fontId="67" fillId="0" borderId="0" xfId="0" applyFont="1" applyAlignment="1">
      <alignment horizontal="left" indent="1"/>
    </xf>
    <xf numFmtId="164" fontId="3" fillId="0" borderId="0" xfId="0" applyFont="1" applyAlignment="1">
      <alignment horizontal="left" wrapText="1" indent="1"/>
    </xf>
    <xf numFmtId="164" fontId="40" fillId="33" borderId="12" xfId="0" applyFont="1" applyFill="1" applyBorder="1" applyAlignment="1">
      <alignment horizontal="center" vertical="center" wrapText="1"/>
    </xf>
    <xf numFmtId="164" fontId="21" fillId="34" borderId="8" xfId="0" applyFont="1" applyFill="1" applyBorder="1" applyAlignment="1">
      <alignment horizontal="center" vertical="center" wrapText="1"/>
    </xf>
    <xf numFmtId="164" fontId="21" fillId="34" borderId="7" xfId="0" applyFont="1" applyFill="1" applyBorder="1" applyAlignment="1">
      <alignment horizontal="center" vertical="center" wrapText="1"/>
    </xf>
    <xf numFmtId="164" fontId="89" fillId="35" borderId="12" xfId="0" applyFont="1" applyFill="1" applyBorder="1" applyAlignment="1">
      <alignment horizontal="center" vertical="center" wrapText="1"/>
    </xf>
    <xf numFmtId="164" fontId="89" fillId="36" borderId="12" xfId="0" applyFont="1" applyFill="1" applyBorder="1" applyAlignment="1">
      <alignment horizontal="center" vertical="center" wrapText="1"/>
    </xf>
    <xf numFmtId="164" fontId="40" fillId="33" borderId="15" xfId="0" applyFont="1" applyFill="1" applyBorder="1" applyAlignment="1">
      <alignment horizontal="center" vertical="center" wrapText="1"/>
    </xf>
    <xf numFmtId="164" fontId="21" fillId="34" borderId="11" xfId="0" applyFont="1" applyFill="1" applyBorder="1" applyAlignment="1">
      <alignment horizontal="center" vertical="center" wrapText="1"/>
    </xf>
    <xf numFmtId="164" fontId="21" fillId="34" borderId="0" xfId="0" applyFont="1" applyFill="1" applyBorder="1" applyAlignment="1">
      <alignment horizontal="center" vertical="center" wrapText="1"/>
    </xf>
    <xf numFmtId="164" fontId="89" fillId="35" borderId="15" xfId="0" applyFont="1" applyFill="1" applyBorder="1" applyAlignment="1">
      <alignment horizontal="center" vertical="center" wrapText="1"/>
    </xf>
    <xf numFmtId="164" fontId="89" fillId="36" borderId="15" xfId="0" applyFont="1" applyFill="1" applyBorder="1" applyAlignment="1">
      <alignment horizontal="center" vertical="center" wrapText="1"/>
    </xf>
    <xf numFmtId="164" fontId="40" fillId="33" borderId="23" xfId="0" applyFont="1" applyFill="1" applyBorder="1" applyAlignment="1">
      <alignment horizontal="center" vertical="center" wrapText="1"/>
    </xf>
    <xf numFmtId="164" fontId="21" fillId="34" borderId="18" xfId="0" applyFont="1" applyFill="1" applyBorder="1" applyAlignment="1">
      <alignment horizontal="center" vertical="center" wrapText="1"/>
    </xf>
    <xf numFmtId="164" fontId="21" fillId="34" borderId="17" xfId="0" applyFont="1" applyFill="1" applyBorder="1" applyAlignment="1">
      <alignment horizontal="center" vertical="center" wrapText="1"/>
    </xf>
    <xf numFmtId="164" fontId="89" fillId="35" borderId="23" xfId="0" applyFont="1" applyFill="1" applyBorder="1" applyAlignment="1">
      <alignment horizontal="center" vertical="center" wrapText="1"/>
    </xf>
    <xf numFmtId="164" fontId="89" fillId="36" borderId="23" xfId="0" applyFont="1" applyFill="1" applyBorder="1" applyAlignment="1">
      <alignment horizontal="center" vertical="center" wrapText="1"/>
    </xf>
    <xf numFmtId="164" fontId="22" fillId="14" borderId="6" xfId="0" applyFont="1" applyFill="1" applyBorder="1" applyAlignment="1">
      <alignment horizontal="center" vertical="center" wrapText="1"/>
    </xf>
    <xf numFmtId="164" fontId="20" fillId="34" borderId="8" xfId="0" applyFont="1" applyFill="1" applyBorder="1" applyAlignment="1">
      <alignment horizontal="center" vertical="center" wrapText="1"/>
    </xf>
    <xf numFmtId="164" fontId="20" fillId="34" borderId="7" xfId="0" applyFont="1" applyFill="1" applyBorder="1" applyAlignment="1">
      <alignment horizontal="center" vertical="center" wrapText="1"/>
    </xf>
    <xf numFmtId="164" fontId="20" fillId="34" borderId="14" xfId="0" applyFont="1" applyFill="1" applyBorder="1" applyAlignment="1">
      <alignment horizontal="center" vertical="center" wrapText="1"/>
    </xf>
    <xf numFmtId="164" fontId="20" fillId="34" borderId="11" xfId="0" applyFont="1" applyFill="1" applyBorder="1" applyAlignment="1">
      <alignment horizontal="center" vertical="center" wrapText="1"/>
    </xf>
    <xf numFmtId="164" fontId="20" fillId="34" borderId="0" xfId="0" applyFont="1" applyFill="1" applyBorder="1" applyAlignment="1">
      <alignment horizontal="center" vertical="center" wrapText="1"/>
    </xf>
    <xf numFmtId="164" fontId="20" fillId="34" borderId="6" xfId="0" applyFont="1" applyFill="1" applyBorder="1" applyAlignment="1">
      <alignment horizontal="center" vertical="center" wrapText="1"/>
    </xf>
    <xf numFmtId="164" fontId="40" fillId="37" borderId="12" xfId="0" applyFont="1" applyFill="1" applyBorder="1" applyAlignment="1">
      <alignment horizontal="center" vertical="center" wrapText="1"/>
    </xf>
    <xf numFmtId="164" fontId="89" fillId="38" borderId="12" xfId="0" applyFont="1" applyFill="1" applyBorder="1" applyAlignment="1">
      <alignment horizontal="center" vertical="center" wrapText="1"/>
    </xf>
    <xf numFmtId="164" fontId="40" fillId="37" borderId="15" xfId="0" applyFont="1" applyFill="1" applyBorder="1" applyAlignment="1">
      <alignment horizontal="center" vertical="center" wrapText="1"/>
    </xf>
    <xf numFmtId="164" fontId="89" fillId="38" borderId="15" xfId="0" applyFont="1" applyFill="1" applyBorder="1" applyAlignment="1">
      <alignment horizontal="center" vertical="center" wrapText="1"/>
    </xf>
    <xf numFmtId="164" fontId="40" fillId="37" borderId="23" xfId="0" applyFont="1" applyFill="1" applyBorder="1" applyAlignment="1">
      <alignment horizontal="center" vertical="center" wrapText="1"/>
    </xf>
    <xf numFmtId="164" fontId="89" fillId="38" borderId="23" xfId="0" applyFont="1" applyFill="1" applyBorder="1" applyAlignment="1">
      <alignment horizontal="center" vertical="center" wrapText="1"/>
    </xf>
    <xf numFmtId="164" fontId="20" fillId="34" borderId="18" xfId="0" applyFont="1" applyFill="1" applyBorder="1" applyAlignment="1">
      <alignment horizontal="center" vertical="center" wrapText="1"/>
    </xf>
    <xf numFmtId="164" fontId="20" fillId="34" borderId="17" xfId="0" applyFont="1" applyFill="1" applyBorder="1" applyAlignment="1">
      <alignment horizontal="center" vertical="center" wrapText="1"/>
    </xf>
    <xf numFmtId="164" fontId="20" fillId="34" borderId="20" xfId="0" applyFont="1" applyFill="1" applyBorder="1" applyAlignment="1">
      <alignment horizontal="center" vertical="center" wrapText="1"/>
    </xf>
    <xf numFmtId="164" fontId="7" fillId="39" borderId="8" xfId="0" applyFont="1" applyFill="1" applyBorder="1" applyAlignment="1">
      <alignment horizontal="center" vertical="center" wrapText="1"/>
    </xf>
    <xf numFmtId="164" fontId="7" fillId="39" borderId="14" xfId="0" applyFont="1" applyFill="1" applyBorder="1" applyAlignment="1">
      <alignment horizontal="center" vertical="center" wrapText="1"/>
    </xf>
    <xf numFmtId="164" fontId="7" fillId="39" borderId="11" xfId="0" applyFont="1" applyFill="1" applyBorder="1" applyAlignment="1">
      <alignment horizontal="center" vertical="center" wrapText="1"/>
    </xf>
    <xf numFmtId="164" fontId="7" fillId="39" borderId="6" xfId="0" applyFont="1" applyFill="1" applyBorder="1" applyAlignment="1">
      <alignment horizontal="center" vertical="center" wrapText="1"/>
    </xf>
    <xf numFmtId="164" fontId="7" fillId="39" borderId="18" xfId="0" applyFont="1" applyFill="1" applyBorder="1" applyAlignment="1">
      <alignment horizontal="center" vertical="center" wrapText="1"/>
    </xf>
    <xf numFmtId="164" fontId="7" fillId="39" borderId="20" xfId="0" applyFont="1" applyFill="1" applyBorder="1" applyAlignment="1">
      <alignment horizontal="center" vertical="center" wrapText="1"/>
    </xf>
    <xf numFmtId="164" fontId="58" fillId="39" borderId="8" xfId="0" applyFont="1" applyFill="1" applyBorder="1" applyAlignment="1">
      <alignment horizontal="center" vertical="center" wrapText="1"/>
    </xf>
    <xf numFmtId="164" fontId="56" fillId="8" borderId="7" xfId="0" applyFont="1" applyFill="1" applyBorder="1" applyAlignment="1">
      <alignment horizontal="center" vertical="center" wrapText="1"/>
    </xf>
    <xf numFmtId="164" fontId="40" fillId="31" borderId="11" xfId="0" applyFont="1" applyFill="1" applyBorder="1" applyAlignment="1">
      <alignment horizontal="center" vertical="center" wrapText="1"/>
    </xf>
    <xf numFmtId="164" fontId="40" fillId="31" borderId="6" xfId="0" applyFont="1" applyFill="1" applyBorder="1" applyAlignment="1">
      <alignment horizontal="center" vertical="center" wrapText="1"/>
    </xf>
    <xf numFmtId="164" fontId="56" fillId="8" borderId="0" xfId="0" applyFont="1" applyFill="1" applyBorder="1" applyAlignment="1">
      <alignment horizontal="center" vertical="center" wrapText="1"/>
    </xf>
    <xf numFmtId="164" fontId="40" fillId="31" borderId="18" xfId="0" applyFont="1" applyFill="1" applyBorder="1" applyAlignment="1">
      <alignment horizontal="center" vertical="center" wrapText="1"/>
    </xf>
    <xf numFmtId="164" fontId="40" fillId="31" borderId="20" xfId="0" applyFont="1" applyFill="1" applyBorder="1" applyAlignment="1">
      <alignment horizontal="center" vertical="center" wrapText="1"/>
    </xf>
    <xf numFmtId="164" fontId="40" fillId="4" borderId="24" xfId="0" applyFont="1" applyFill="1" applyBorder="1" applyAlignment="1">
      <alignment horizontal="center" vertical="center"/>
    </xf>
    <xf numFmtId="2" fontId="40" fillId="12" borderId="24" xfId="0" applyNumberFormat="1" applyFont="1" applyFill="1" applyBorder="1" applyAlignment="1">
      <alignment horizontal="center" vertical="center"/>
    </xf>
    <xf numFmtId="164" fontId="40" fillId="32" borderId="12" xfId="0" applyFont="1" applyFill="1" applyBorder="1" applyAlignment="1">
      <alignment horizontal="center" vertical="center"/>
    </xf>
    <xf numFmtId="164" fontId="40" fillId="32" borderId="1" xfId="0" applyFont="1" applyFill="1" applyBorder="1" applyAlignment="1">
      <alignment horizontal="center" vertical="center"/>
    </xf>
    <xf numFmtId="10" fontId="44" fillId="40" borderId="0" xfId="0" applyNumberFormat="1" applyFont="1" applyFill="1" applyBorder="1" applyAlignment="1" applyProtection="1">
      <alignment horizontal="right" vertical="center"/>
    </xf>
    <xf numFmtId="164" fontId="40" fillId="32" borderId="15" xfId="0" quotePrefix="1" applyFont="1" applyFill="1" applyBorder="1" applyAlignment="1">
      <alignment horizontal="center" vertical="center"/>
    </xf>
    <xf numFmtId="10" fontId="102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64" fontId="85" fillId="40" borderId="0" xfId="0" applyFont="1" applyFill="1" applyBorder="1" applyAlignment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64" fontId="76" fillId="40" borderId="0" xfId="0" applyFont="1" applyFill="1" applyBorder="1" applyAlignment="1">
      <alignment horizontal="right" vertical="center"/>
    </xf>
    <xf numFmtId="164" fontId="40" fillId="32" borderId="15" xfId="0" applyFont="1" applyFill="1" applyBorder="1" applyAlignment="1">
      <alignment horizontal="center" vertical="center"/>
    </xf>
    <xf numFmtId="164" fontId="40" fillId="32" borderId="0" xfId="0" applyFont="1" applyFill="1" applyBorder="1" applyAlignment="1">
      <alignment horizontal="center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64" fontId="78" fillId="40" borderId="0" xfId="0" applyFont="1" applyFill="1" applyBorder="1" applyAlignment="1">
      <alignment horizontal="right"/>
    </xf>
    <xf numFmtId="10" fontId="103" fillId="40" borderId="0" xfId="0" applyNumberFormat="1" applyFont="1" applyFill="1" applyBorder="1" applyAlignment="1" applyProtection="1">
      <alignment horizontal="right" vertical="center"/>
    </xf>
    <xf numFmtId="164" fontId="83" fillId="40" borderId="0" xfId="0" applyFont="1" applyFill="1" applyBorder="1" applyAlignment="1">
      <alignment horizontal="right"/>
    </xf>
    <xf numFmtId="164" fontId="88" fillId="40" borderId="0" xfId="0" applyFont="1" applyFill="1" applyBorder="1" applyAlignment="1">
      <alignment horizontal="right"/>
    </xf>
    <xf numFmtId="164" fontId="23" fillId="40" borderId="0" xfId="0" applyFont="1" applyFill="1" applyBorder="1" applyAlignment="1">
      <alignment horizontal="right" vertical="center"/>
    </xf>
    <xf numFmtId="164" fontId="59" fillId="40" borderId="0" xfId="0" applyFont="1" applyFill="1" applyBorder="1" applyAlignment="1">
      <alignment horizontal="right" vertical="center"/>
    </xf>
    <xf numFmtId="164" fontId="80" fillId="40" borderId="0" xfId="0" applyFont="1" applyFill="1" applyBorder="1" applyAlignment="1">
      <alignment horizontal="right" vertical="center"/>
    </xf>
    <xf numFmtId="164" fontId="79" fillId="40" borderId="0" xfId="0" applyFont="1" applyFill="1" applyBorder="1" applyAlignment="1">
      <alignment horizontal="right"/>
    </xf>
    <xf numFmtId="164" fontId="63" fillId="40" borderId="0" xfId="0" applyFont="1" applyFill="1" applyBorder="1" applyAlignment="1">
      <alignment horizontal="right" vertical="center"/>
    </xf>
    <xf numFmtId="164" fontId="48" fillId="40" borderId="0" xfId="0" applyFont="1" applyFill="1" applyBorder="1" applyAlignment="1">
      <alignment horizontal="right" vertical="center"/>
    </xf>
    <xf numFmtId="164" fontId="81" fillId="40" borderId="0" xfId="0" applyFont="1" applyFill="1" applyBorder="1" applyAlignment="1">
      <alignment horizontal="right" vertical="center"/>
    </xf>
    <xf numFmtId="164" fontId="86" fillId="4" borderId="0" xfId="0" applyFont="1" applyFill="1" applyBorder="1" applyAlignment="1">
      <alignment horizontal="right" vertical="center"/>
    </xf>
    <xf numFmtId="2" fontId="51" fillId="5" borderId="24" xfId="0" applyNumberFormat="1" applyFont="1" applyFill="1" applyBorder="1" applyAlignment="1">
      <alignment horizontal="center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41" borderId="1" xfId="0" quotePrefix="1" applyNumberFormat="1" applyFont="1" applyFill="1" applyBorder="1" applyAlignment="1" applyProtection="1">
      <alignment horizontal="center"/>
    </xf>
    <xf numFmtId="164" fontId="60" fillId="41" borderId="8" xfId="0" applyFont="1" applyFill="1" applyBorder="1" applyAlignment="1">
      <alignment horizontal="left" vertical="center" indent="2"/>
    </xf>
    <xf numFmtId="0" fontId="7" fillId="41" borderId="7" xfId="0" applyNumberFormat="1" applyFont="1" applyFill="1" applyBorder="1" applyAlignment="1">
      <alignment horizontal="left" vertical="center"/>
    </xf>
    <xf numFmtId="164" fontId="14" fillId="41" borderId="1" xfId="0" applyFont="1" applyFill="1" applyBorder="1" applyAlignment="1"/>
    <xf numFmtId="164" fontId="14" fillId="41" borderId="2" xfId="0" applyFont="1" applyFill="1" applyBorder="1" applyAlignment="1"/>
    <xf numFmtId="164" fontId="60" fillId="41" borderId="10" xfId="0" applyFont="1" applyFill="1" applyBorder="1" applyAlignment="1">
      <alignment horizontal="left" indent="2"/>
    </xf>
    <xf numFmtId="0" fontId="7" fillId="41" borderId="0" xfId="0" applyNumberFormat="1" applyFont="1" applyFill="1" applyBorder="1" applyAlignment="1">
      <alignment horizontal="left" vertical="center" indent="2"/>
    </xf>
    <xf numFmtId="164" fontId="18" fillId="41" borderId="0" xfId="0" quotePrefix="1" applyNumberFormat="1" applyFont="1" applyFill="1" applyBorder="1" applyAlignment="1" applyProtection="1">
      <alignment horizontal="center"/>
    </xf>
    <xf numFmtId="164" fontId="17" fillId="41" borderId="0" xfId="0" applyFont="1" applyFill="1" applyBorder="1" applyAlignment="1"/>
    <xf numFmtId="164" fontId="17" fillId="41" borderId="3" xfId="0" applyFont="1" applyFill="1" applyBorder="1" applyAlignment="1"/>
    <xf numFmtId="164" fontId="61" fillId="41" borderId="11" xfId="0" applyFont="1" applyFill="1" applyBorder="1" applyAlignment="1">
      <alignment horizontal="left" vertical="center" indent="2"/>
    </xf>
    <xf numFmtId="0" fontId="20" fillId="41" borderId="0" xfId="0" applyNumberFormat="1" applyFont="1" applyFill="1" applyBorder="1" applyAlignment="1">
      <alignment horizontal="left" vertical="center" indent="2"/>
    </xf>
    <xf numFmtId="164" fontId="17" fillId="41" borderId="4" xfId="0" applyFont="1" applyFill="1" applyBorder="1" applyAlignment="1">
      <alignment horizontal="center"/>
    </xf>
    <xf numFmtId="164" fontId="17" fillId="41" borderId="4" xfId="0" applyFont="1" applyFill="1" applyBorder="1" applyAlignment="1"/>
    <xf numFmtId="164" fontId="17" fillId="41" borderId="5" xfId="0" applyFont="1" applyFill="1" applyBorder="1" applyAlignment="1"/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3066317</xdr:colOff>
          <xdr:row>14</xdr:row>
          <xdr:rowOff>41764</xdr:rowOff>
        </xdr:from>
        <xdr:to>
          <xdr:col>2</xdr:col>
          <xdr:colOff>3694967</xdr:colOff>
          <xdr:row>17</xdr:row>
          <xdr:rowOff>22714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3538904</xdr:colOff>
          <xdr:row>17</xdr:row>
          <xdr:rowOff>124558</xdr:rowOff>
        </xdr:from>
        <xdr:to>
          <xdr:col>2</xdr:col>
          <xdr:colOff>4453304</xdr:colOff>
          <xdr:row>21</xdr:row>
          <xdr:rowOff>146539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drawing" Target="../drawings/drawing2.xml"/><Relationship Id="rId7" Type="http://schemas.openxmlformats.org/officeDocument/2006/relationships/package" Target="../embeddings/Microsoft_Word_Document2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package" Target="../embeddings/Microsoft_PowerPoint_Presentation1.pptx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8"/>
  <sheetViews>
    <sheetView zoomScaleNormal="10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0" width="5" style="1" customWidth="1"/>
    <col min="11" max="11" width="0.33203125" style="1" customWidth="1"/>
    <col min="12" max="15" width="5" style="1" customWidth="1"/>
    <col min="16" max="16" width="0.33203125" style="1" customWidth="1"/>
    <col min="17" max="20" width="5" style="1" customWidth="1"/>
    <col min="21" max="21" width="0.33203125" style="1" customWidth="1"/>
    <col min="22" max="26" width="5" style="1" customWidth="1"/>
    <col min="27" max="27" width="0.33203125" style="1" customWidth="1"/>
    <col min="28" max="30" width="4.109375" style="1" customWidth="1"/>
    <col min="31" max="31" width="0.33203125" style="1" customWidth="1"/>
    <col min="32" max="253" width="8.109375" style="1"/>
    <col min="254" max="254" width="0.33203125" style="1" customWidth="1"/>
    <col min="255" max="255" width="10.109375" style="1" customWidth="1"/>
    <col min="256" max="256" width="0.33203125" style="1" customWidth="1"/>
    <col min="257" max="257" width="7.21875" style="1" customWidth="1"/>
    <col min="258" max="258" width="5.21875" style="1" customWidth="1"/>
    <col min="259" max="259" width="0.33203125" style="1" customWidth="1"/>
    <col min="260" max="264" width="5" style="1" customWidth="1"/>
    <col min="265" max="265" width="0.33203125" style="1" customWidth="1"/>
    <col min="266" max="270" width="5" style="1" customWidth="1"/>
    <col min="271" max="271" width="0.33203125" style="1" customWidth="1"/>
    <col min="272" max="276" width="5" style="1" customWidth="1"/>
    <col min="277" max="277" width="0.33203125" style="1" customWidth="1"/>
    <col min="278" max="282" width="5" style="1" customWidth="1"/>
    <col min="283" max="283" width="0.33203125" style="1" customWidth="1"/>
    <col min="284" max="286" width="4.109375" style="1" customWidth="1"/>
    <col min="287" max="287" width="0.33203125" style="1" customWidth="1"/>
    <col min="288" max="509" width="8.109375" style="1"/>
    <col min="510" max="510" width="0.33203125" style="1" customWidth="1"/>
    <col min="511" max="511" width="10.109375" style="1" customWidth="1"/>
    <col min="512" max="512" width="0.33203125" style="1" customWidth="1"/>
    <col min="513" max="513" width="7.21875" style="1" customWidth="1"/>
    <col min="514" max="514" width="5.21875" style="1" customWidth="1"/>
    <col min="515" max="515" width="0.33203125" style="1" customWidth="1"/>
    <col min="516" max="520" width="5" style="1" customWidth="1"/>
    <col min="521" max="521" width="0.33203125" style="1" customWidth="1"/>
    <col min="522" max="526" width="5" style="1" customWidth="1"/>
    <col min="527" max="527" width="0.33203125" style="1" customWidth="1"/>
    <col min="528" max="532" width="5" style="1" customWidth="1"/>
    <col min="533" max="533" width="0.33203125" style="1" customWidth="1"/>
    <col min="534" max="538" width="5" style="1" customWidth="1"/>
    <col min="539" max="539" width="0.33203125" style="1" customWidth="1"/>
    <col min="540" max="542" width="4.109375" style="1" customWidth="1"/>
    <col min="543" max="543" width="0.33203125" style="1" customWidth="1"/>
    <col min="544" max="765" width="8.109375" style="1"/>
    <col min="766" max="766" width="0.33203125" style="1" customWidth="1"/>
    <col min="767" max="767" width="10.109375" style="1" customWidth="1"/>
    <col min="768" max="768" width="0.33203125" style="1" customWidth="1"/>
    <col min="769" max="769" width="7.21875" style="1" customWidth="1"/>
    <col min="770" max="770" width="5.21875" style="1" customWidth="1"/>
    <col min="771" max="771" width="0.33203125" style="1" customWidth="1"/>
    <col min="772" max="776" width="5" style="1" customWidth="1"/>
    <col min="777" max="777" width="0.33203125" style="1" customWidth="1"/>
    <col min="778" max="782" width="5" style="1" customWidth="1"/>
    <col min="783" max="783" width="0.33203125" style="1" customWidth="1"/>
    <col min="784" max="788" width="5" style="1" customWidth="1"/>
    <col min="789" max="789" width="0.33203125" style="1" customWidth="1"/>
    <col min="790" max="794" width="5" style="1" customWidth="1"/>
    <col min="795" max="795" width="0.33203125" style="1" customWidth="1"/>
    <col min="796" max="798" width="4.109375" style="1" customWidth="1"/>
    <col min="799" max="799" width="0.33203125" style="1" customWidth="1"/>
    <col min="800" max="1021" width="8.109375" style="1"/>
    <col min="1022" max="1022" width="0.33203125" style="1" customWidth="1"/>
    <col min="1023" max="1023" width="10.109375" style="1" customWidth="1"/>
    <col min="1024" max="1024" width="0.33203125" style="1" customWidth="1"/>
    <col min="1025" max="1025" width="7.21875" style="1" customWidth="1"/>
    <col min="1026" max="1026" width="5.21875" style="1" customWidth="1"/>
    <col min="1027" max="1027" width="0.33203125" style="1" customWidth="1"/>
    <col min="1028" max="1032" width="5" style="1" customWidth="1"/>
    <col min="1033" max="1033" width="0.33203125" style="1" customWidth="1"/>
    <col min="1034" max="1038" width="5" style="1" customWidth="1"/>
    <col min="1039" max="1039" width="0.33203125" style="1" customWidth="1"/>
    <col min="1040" max="1044" width="5" style="1" customWidth="1"/>
    <col min="1045" max="1045" width="0.33203125" style="1" customWidth="1"/>
    <col min="1046" max="1050" width="5" style="1" customWidth="1"/>
    <col min="1051" max="1051" width="0.33203125" style="1" customWidth="1"/>
    <col min="1052" max="1054" width="4.109375" style="1" customWidth="1"/>
    <col min="1055" max="1055" width="0.33203125" style="1" customWidth="1"/>
    <col min="1056" max="1277" width="8.109375" style="1"/>
    <col min="1278" max="1278" width="0.33203125" style="1" customWidth="1"/>
    <col min="1279" max="1279" width="10.109375" style="1" customWidth="1"/>
    <col min="1280" max="1280" width="0.33203125" style="1" customWidth="1"/>
    <col min="1281" max="1281" width="7.21875" style="1" customWidth="1"/>
    <col min="1282" max="1282" width="5.21875" style="1" customWidth="1"/>
    <col min="1283" max="1283" width="0.33203125" style="1" customWidth="1"/>
    <col min="1284" max="1288" width="5" style="1" customWidth="1"/>
    <col min="1289" max="1289" width="0.33203125" style="1" customWidth="1"/>
    <col min="1290" max="1294" width="5" style="1" customWidth="1"/>
    <col min="1295" max="1295" width="0.33203125" style="1" customWidth="1"/>
    <col min="1296" max="1300" width="5" style="1" customWidth="1"/>
    <col min="1301" max="1301" width="0.33203125" style="1" customWidth="1"/>
    <col min="1302" max="1306" width="5" style="1" customWidth="1"/>
    <col min="1307" max="1307" width="0.33203125" style="1" customWidth="1"/>
    <col min="1308" max="1310" width="4.109375" style="1" customWidth="1"/>
    <col min="1311" max="1311" width="0.33203125" style="1" customWidth="1"/>
    <col min="1312" max="1533" width="8.109375" style="1"/>
    <col min="1534" max="1534" width="0.33203125" style="1" customWidth="1"/>
    <col min="1535" max="1535" width="10.109375" style="1" customWidth="1"/>
    <col min="1536" max="1536" width="0.33203125" style="1" customWidth="1"/>
    <col min="1537" max="1537" width="7.21875" style="1" customWidth="1"/>
    <col min="1538" max="1538" width="5.21875" style="1" customWidth="1"/>
    <col min="1539" max="1539" width="0.33203125" style="1" customWidth="1"/>
    <col min="1540" max="1544" width="5" style="1" customWidth="1"/>
    <col min="1545" max="1545" width="0.33203125" style="1" customWidth="1"/>
    <col min="1546" max="1550" width="5" style="1" customWidth="1"/>
    <col min="1551" max="1551" width="0.33203125" style="1" customWidth="1"/>
    <col min="1552" max="1556" width="5" style="1" customWidth="1"/>
    <col min="1557" max="1557" width="0.33203125" style="1" customWidth="1"/>
    <col min="1558" max="1562" width="5" style="1" customWidth="1"/>
    <col min="1563" max="1563" width="0.33203125" style="1" customWidth="1"/>
    <col min="1564" max="1566" width="4.109375" style="1" customWidth="1"/>
    <col min="1567" max="1567" width="0.33203125" style="1" customWidth="1"/>
    <col min="1568" max="1789" width="8.109375" style="1"/>
    <col min="1790" max="1790" width="0.33203125" style="1" customWidth="1"/>
    <col min="1791" max="1791" width="10.109375" style="1" customWidth="1"/>
    <col min="1792" max="1792" width="0.33203125" style="1" customWidth="1"/>
    <col min="1793" max="1793" width="7.21875" style="1" customWidth="1"/>
    <col min="1794" max="1794" width="5.21875" style="1" customWidth="1"/>
    <col min="1795" max="1795" width="0.33203125" style="1" customWidth="1"/>
    <col min="1796" max="1800" width="5" style="1" customWidth="1"/>
    <col min="1801" max="1801" width="0.33203125" style="1" customWidth="1"/>
    <col min="1802" max="1806" width="5" style="1" customWidth="1"/>
    <col min="1807" max="1807" width="0.33203125" style="1" customWidth="1"/>
    <col min="1808" max="1812" width="5" style="1" customWidth="1"/>
    <col min="1813" max="1813" width="0.33203125" style="1" customWidth="1"/>
    <col min="1814" max="1818" width="5" style="1" customWidth="1"/>
    <col min="1819" max="1819" width="0.33203125" style="1" customWidth="1"/>
    <col min="1820" max="1822" width="4.109375" style="1" customWidth="1"/>
    <col min="1823" max="1823" width="0.33203125" style="1" customWidth="1"/>
    <col min="1824" max="2045" width="8.109375" style="1"/>
    <col min="2046" max="2046" width="0.33203125" style="1" customWidth="1"/>
    <col min="2047" max="2047" width="10.109375" style="1" customWidth="1"/>
    <col min="2048" max="2048" width="0.33203125" style="1" customWidth="1"/>
    <col min="2049" max="2049" width="7.21875" style="1" customWidth="1"/>
    <col min="2050" max="2050" width="5.21875" style="1" customWidth="1"/>
    <col min="2051" max="2051" width="0.33203125" style="1" customWidth="1"/>
    <col min="2052" max="2056" width="5" style="1" customWidth="1"/>
    <col min="2057" max="2057" width="0.33203125" style="1" customWidth="1"/>
    <col min="2058" max="2062" width="5" style="1" customWidth="1"/>
    <col min="2063" max="2063" width="0.33203125" style="1" customWidth="1"/>
    <col min="2064" max="2068" width="5" style="1" customWidth="1"/>
    <col min="2069" max="2069" width="0.33203125" style="1" customWidth="1"/>
    <col min="2070" max="2074" width="5" style="1" customWidth="1"/>
    <col min="2075" max="2075" width="0.33203125" style="1" customWidth="1"/>
    <col min="2076" max="2078" width="4.109375" style="1" customWidth="1"/>
    <col min="2079" max="2079" width="0.33203125" style="1" customWidth="1"/>
    <col min="2080" max="2301" width="8.109375" style="1"/>
    <col min="2302" max="2302" width="0.33203125" style="1" customWidth="1"/>
    <col min="2303" max="2303" width="10.109375" style="1" customWidth="1"/>
    <col min="2304" max="2304" width="0.33203125" style="1" customWidth="1"/>
    <col min="2305" max="2305" width="7.21875" style="1" customWidth="1"/>
    <col min="2306" max="2306" width="5.21875" style="1" customWidth="1"/>
    <col min="2307" max="2307" width="0.33203125" style="1" customWidth="1"/>
    <col min="2308" max="2312" width="5" style="1" customWidth="1"/>
    <col min="2313" max="2313" width="0.33203125" style="1" customWidth="1"/>
    <col min="2314" max="2318" width="5" style="1" customWidth="1"/>
    <col min="2319" max="2319" width="0.33203125" style="1" customWidth="1"/>
    <col min="2320" max="2324" width="5" style="1" customWidth="1"/>
    <col min="2325" max="2325" width="0.33203125" style="1" customWidth="1"/>
    <col min="2326" max="2330" width="5" style="1" customWidth="1"/>
    <col min="2331" max="2331" width="0.33203125" style="1" customWidth="1"/>
    <col min="2332" max="2334" width="4.109375" style="1" customWidth="1"/>
    <col min="2335" max="2335" width="0.33203125" style="1" customWidth="1"/>
    <col min="2336" max="2557" width="8.109375" style="1"/>
    <col min="2558" max="2558" width="0.33203125" style="1" customWidth="1"/>
    <col min="2559" max="2559" width="10.109375" style="1" customWidth="1"/>
    <col min="2560" max="2560" width="0.33203125" style="1" customWidth="1"/>
    <col min="2561" max="2561" width="7.21875" style="1" customWidth="1"/>
    <col min="2562" max="2562" width="5.21875" style="1" customWidth="1"/>
    <col min="2563" max="2563" width="0.33203125" style="1" customWidth="1"/>
    <col min="2564" max="2568" width="5" style="1" customWidth="1"/>
    <col min="2569" max="2569" width="0.33203125" style="1" customWidth="1"/>
    <col min="2570" max="2574" width="5" style="1" customWidth="1"/>
    <col min="2575" max="2575" width="0.33203125" style="1" customWidth="1"/>
    <col min="2576" max="2580" width="5" style="1" customWidth="1"/>
    <col min="2581" max="2581" width="0.33203125" style="1" customWidth="1"/>
    <col min="2582" max="2586" width="5" style="1" customWidth="1"/>
    <col min="2587" max="2587" width="0.33203125" style="1" customWidth="1"/>
    <col min="2588" max="2590" width="4.109375" style="1" customWidth="1"/>
    <col min="2591" max="2591" width="0.33203125" style="1" customWidth="1"/>
    <col min="2592" max="2813" width="8.109375" style="1"/>
    <col min="2814" max="2814" width="0.33203125" style="1" customWidth="1"/>
    <col min="2815" max="2815" width="10.109375" style="1" customWidth="1"/>
    <col min="2816" max="2816" width="0.33203125" style="1" customWidth="1"/>
    <col min="2817" max="2817" width="7.21875" style="1" customWidth="1"/>
    <col min="2818" max="2818" width="5.21875" style="1" customWidth="1"/>
    <col min="2819" max="2819" width="0.33203125" style="1" customWidth="1"/>
    <col min="2820" max="2824" width="5" style="1" customWidth="1"/>
    <col min="2825" max="2825" width="0.33203125" style="1" customWidth="1"/>
    <col min="2826" max="2830" width="5" style="1" customWidth="1"/>
    <col min="2831" max="2831" width="0.33203125" style="1" customWidth="1"/>
    <col min="2832" max="2836" width="5" style="1" customWidth="1"/>
    <col min="2837" max="2837" width="0.33203125" style="1" customWidth="1"/>
    <col min="2838" max="2842" width="5" style="1" customWidth="1"/>
    <col min="2843" max="2843" width="0.33203125" style="1" customWidth="1"/>
    <col min="2844" max="2846" width="4.109375" style="1" customWidth="1"/>
    <col min="2847" max="2847" width="0.33203125" style="1" customWidth="1"/>
    <col min="2848" max="3069" width="8.109375" style="1"/>
    <col min="3070" max="3070" width="0.33203125" style="1" customWidth="1"/>
    <col min="3071" max="3071" width="10.109375" style="1" customWidth="1"/>
    <col min="3072" max="3072" width="0.33203125" style="1" customWidth="1"/>
    <col min="3073" max="3073" width="7.21875" style="1" customWidth="1"/>
    <col min="3074" max="3074" width="5.21875" style="1" customWidth="1"/>
    <col min="3075" max="3075" width="0.33203125" style="1" customWidth="1"/>
    <col min="3076" max="3080" width="5" style="1" customWidth="1"/>
    <col min="3081" max="3081" width="0.33203125" style="1" customWidth="1"/>
    <col min="3082" max="3086" width="5" style="1" customWidth="1"/>
    <col min="3087" max="3087" width="0.33203125" style="1" customWidth="1"/>
    <col min="3088" max="3092" width="5" style="1" customWidth="1"/>
    <col min="3093" max="3093" width="0.33203125" style="1" customWidth="1"/>
    <col min="3094" max="3098" width="5" style="1" customWidth="1"/>
    <col min="3099" max="3099" width="0.33203125" style="1" customWidth="1"/>
    <col min="3100" max="3102" width="4.109375" style="1" customWidth="1"/>
    <col min="3103" max="3103" width="0.33203125" style="1" customWidth="1"/>
    <col min="3104" max="3325" width="8.109375" style="1"/>
    <col min="3326" max="3326" width="0.33203125" style="1" customWidth="1"/>
    <col min="3327" max="3327" width="10.109375" style="1" customWidth="1"/>
    <col min="3328" max="3328" width="0.33203125" style="1" customWidth="1"/>
    <col min="3329" max="3329" width="7.21875" style="1" customWidth="1"/>
    <col min="3330" max="3330" width="5.21875" style="1" customWidth="1"/>
    <col min="3331" max="3331" width="0.33203125" style="1" customWidth="1"/>
    <col min="3332" max="3336" width="5" style="1" customWidth="1"/>
    <col min="3337" max="3337" width="0.33203125" style="1" customWidth="1"/>
    <col min="3338" max="3342" width="5" style="1" customWidth="1"/>
    <col min="3343" max="3343" width="0.33203125" style="1" customWidth="1"/>
    <col min="3344" max="3348" width="5" style="1" customWidth="1"/>
    <col min="3349" max="3349" width="0.33203125" style="1" customWidth="1"/>
    <col min="3350" max="3354" width="5" style="1" customWidth="1"/>
    <col min="3355" max="3355" width="0.33203125" style="1" customWidth="1"/>
    <col min="3356" max="3358" width="4.109375" style="1" customWidth="1"/>
    <col min="3359" max="3359" width="0.33203125" style="1" customWidth="1"/>
    <col min="3360" max="3581" width="8.109375" style="1"/>
    <col min="3582" max="3582" width="0.33203125" style="1" customWidth="1"/>
    <col min="3583" max="3583" width="10.109375" style="1" customWidth="1"/>
    <col min="3584" max="3584" width="0.33203125" style="1" customWidth="1"/>
    <col min="3585" max="3585" width="7.21875" style="1" customWidth="1"/>
    <col min="3586" max="3586" width="5.21875" style="1" customWidth="1"/>
    <col min="3587" max="3587" width="0.33203125" style="1" customWidth="1"/>
    <col min="3588" max="3592" width="5" style="1" customWidth="1"/>
    <col min="3593" max="3593" width="0.33203125" style="1" customWidth="1"/>
    <col min="3594" max="3598" width="5" style="1" customWidth="1"/>
    <col min="3599" max="3599" width="0.33203125" style="1" customWidth="1"/>
    <col min="3600" max="3604" width="5" style="1" customWidth="1"/>
    <col min="3605" max="3605" width="0.33203125" style="1" customWidth="1"/>
    <col min="3606" max="3610" width="5" style="1" customWidth="1"/>
    <col min="3611" max="3611" width="0.33203125" style="1" customWidth="1"/>
    <col min="3612" max="3614" width="4.109375" style="1" customWidth="1"/>
    <col min="3615" max="3615" width="0.33203125" style="1" customWidth="1"/>
    <col min="3616" max="3837" width="8.109375" style="1"/>
    <col min="3838" max="3838" width="0.33203125" style="1" customWidth="1"/>
    <col min="3839" max="3839" width="10.109375" style="1" customWidth="1"/>
    <col min="3840" max="3840" width="0.33203125" style="1" customWidth="1"/>
    <col min="3841" max="3841" width="7.21875" style="1" customWidth="1"/>
    <col min="3842" max="3842" width="5.21875" style="1" customWidth="1"/>
    <col min="3843" max="3843" width="0.33203125" style="1" customWidth="1"/>
    <col min="3844" max="3848" width="5" style="1" customWidth="1"/>
    <col min="3849" max="3849" width="0.33203125" style="1" customWidth="1"/>
    <col min="3850" max="3854" width="5" style="1" customWidth="1"/>
    <col min="3855" max="3855" width="0.33203125" style="1" customWidth="1"/>
    <col min="3856" max="3860" width="5" style="1" customWidth="1"/>
    <col min="3861" max="3861" width="0.33203125" style="1" customWidth="1"/>
    <col min="3862" max="3866" width="5" style="1" customWidth="1"/>
    <col min="3867" max="3867" width="0.33203125" style="1" customWidth="1"/>
    <col min="3868" max="3870" width="4.109375" style="1" customWidth="1"/>
    <col min="3871" max="3871" width="0.33203125" style="1" customWidth="1"/>
    <col min="3872" max="4093" width="8.109375" style="1"/>
    <col min="4094" max="4094" width="0.33203125" style="1" customWidth="1"/>
    <col min="4095" max="4095" width="10.109375" style="1" customWidth="1"/>
    <col min="4096" max="4096" width="0.33203125" style="1" customWidth="1"/>
    <col min="4097" max="4097" width="7.21875" style="1" customWidth="1"/>
    <col min="4098" max="4098" width="5.21875" style="1" customWidth="1"/>
    <col min="4099" max="4099" width="0.33203125" style="1" customWidth="1"/>
    <col min="4100" max="4104" width="5" style="1" customWidth="1"/>
    <col min="4105" max="4105" width="0.33203125" style="1" customWidth="1"/>
    <col min="4106" max="4110" width="5" style="1" customWidth="1"/>
    <col min="4111" max="4111" width="0.33203125" style="1" customWidth="1"/>
    <col min="4112" max="4116" width="5" style="1" customWidth="1"/>
    <col min="4117" max="4117" width="0.33203125" style="1" customWidth="1"/>
    <col min="4118" max="4122" width="5" style="1" customWidth="1"/>
    <col min="4123" max="4123" width="0.33203125" style="1" customWidth="1"/>
    <col min="4124" max="4126" width="4.109375" style="1" customWidth="1"/>
    <col min="4127" max="4127" width="0.33203125" style="1" customWidth="1"/>
    <col min="4128" max="4349" width="8.109375" style="1"/>
    <col min="4350" max="4350" width="0.33203125" style="1" customWidth="1"/>
    <col min="4351" max="4351" width="10.109375" style="1" customWidth="1"/>
    <col min="4352" max="4352" width="0.33203125" style="1" customWidth="1"/>
    <col min="4353" max="4353" width="7.21875" style="1" customWidth="1"/>
    <col min="4354" max="4354" width="5.21875" style="1" customWidth="1"/>
    <col min="4355" max="4355" width="0.33203125" style="1" customWidth="1"/>
    <col min="4356" max="4360" width="5" style="1" customWidth="1"/>
    <col min="4361" max="4361" width="0.33203125" style="1" customWidth="1"/>
    <col min="4362" max="4366" width="5" style="1" customWidth="1"/>
    <col min="4367" max="4367" width="0.33203125" style="1" customWidth="1"/>
    <col min="4368" max="4372" width="5" style="1" customWidth="1"/>
    <col min="4373" max="4373" width="0.33203125" style="1" customWidth="1"/>
    <col min="4374" max="4378" width="5" style="1" customWidth="1"/>
    <col min="4379" max="4379" width="0.33203125" style="1" customWidth="1"/>
    <col min="4380" max="4382" width="4.109375" style="1" customWidth="1"/>
    <col min="4383" max="4383" width="0.33203125" style="1" customWidth="1"/>
    <col min="4384" max="4605" width="8.109375" style="1"/>
    <col min="4606" max="4606" width="0.33203125" style="1" customWidth="1"/>
    <col min="4607" max="4607" width="10.109375" style="1" customWidth="1"/>
    <col min="4608" max="4608" width="0.33203125" style="1" customWidth="1"/>
    <col min="4609" max="4609" width="7.21875" style="1" customWidth="1"/>
    <col min="4610" max="4610" width="5.21875" style="1" customWidth="1"/>
    <col min="4611" max="4611" width="0.33203125" style="1" customWidth="1"/>
    <col min="4612" max="4616" width="5" style="1" customWidth="1"/>
    <col min="4617" max="4617" width="0.33203125" style="1" customWidth="1"/>
    <col min="4618" max="4622" width="5" style="1" customWidth="1"/>
    <col min="4623" max="4623" width="0.33203125" style="1" customWidth="1"/>
    <col min="4624" max="4628" width="5" style="1" customWidth="1"/>
    <col min="4629" max="4629" width="0.33203125" style="1" customWidth="1"/>
    <col min="4630" max="4634" width="5" style="1" customWidth="1"/>
    <col min="4635" max="4635" width="0.33203125" style="1" customWidth="1"/>
    <col min="4636" max="4638" width="4.109375" style="1" customWidth="1"/>
    <col min="4639" max="4639" width="0.33203125" style="1" customWidth="1"/>
    <col min="4640" max="4861" width="8.109375" style="1"/>
    <col min="4862" max="4862" width="0.33203125" style="1" customWidth="1"/>
    <col min="4863" max="4863" width="10.109375" style="1" customWidth="1"/>
    <col min="4864" max="4864" width="0.33203125" style="1" customWidth="1"/>
    <col min="4865" max="4865" width="7.21875" style="1" customWidth="1"/>
    <col min="4866" max="4866" width="5.21875" style="1" customWidth="1"/>
    <col min="4867" max="4867" width="0.33203125" style="1" customWidth="1"/>
    <col min="4868" max="4872" width="5" style="1" customWidth="1"/>
    <col min="4873" max="4873" width="0.33203125" style="1" customWidth="1"/>
    <col min="4874" max="4878" width="5" style="1" customWidth="1"/>
    <col min="4879" max="4879" width="0.33203125" style="1" customWidth="1"/>
    <col min="4880" max="4884" width="5" style="1" customWidth="1"/>
    <col min="4885" max="4885" width="0.33203125" style="1" customWidth="1"/>
    <col min="4886" max="4890" width="5" style="1" customWidth="1"/>
    <col min="4891" max="4891" width="0.33203125" style="1" customWidth="1"/>
    <col min="4892" max="4894" width="4.109375" style="1" customWidth="1"/>
    <col min="4895" max="4895" width="0.33203125" style="1" customWidth="1"/>
    <col min="4896" max="5117" width="8.109375" style="1"/>
    <col min="5118" max="5118" width="0.33203125" style="1" customWidth="1"/>
    <col min="5119" max="5119" width="10.109375" style="1" customWidth="1"/>
    <col min="5120" max="5120" width="0.33203125" style="1" customWidth="1"/>
    <col min="5121" max="5121" width="7.21875" style="1" customWidth="1"/>
    <col min="5122" max="5122" width="5.21875" style="1" customWidth="1"/>
    <col min="5123" max="5123" width="0.33203125" style="1" customWidth="1"/>
    <col min="5124" max="5128" width="5" style="1" customWidth="1"/>
    <col min="5129" max="5129" width="0.33203125" style="1" customWidth="1"/>
    <col min="5130" max="5134" width="5" style="1" customWidth="1"/>
    <col min="5135" max="5135" width="0.33203125" style="1" customWidth="1"/>
    <col min="5136" max="5140" width="5" style="1" customWidth="1"/>
    <col min="5141" max="5141" width="0.33203125" style="1" customWidth="1"/>
    <col min="5142" max="5146" width="5" style="1" customWidth="1"/>
    <col min="5147" max="5147" width="0.33203125" style="1" customWidth="1"/>
    <col min="5148" max="5150" width="4.109375" style="1" customWidth="1"/>
    <col min="5151" max="5151" width="0.33203125" style="1" customWidth="1"/>
    <col min="5152" max="5373" width="8.109375" style="1"/>
    <col min="5374" max="5374" width="0.33203125" style="1" customWidth="1"/>
    <col min="5375" max="5375" width="10.109375" style="1" customWidth="1"/>
    <col min="5376" max="5376" width="0.33203125" style="1" customWidth="1"/>
    <col min="5377" max="5377" width="7.21875" style="1" customWidth="1"/>
    <col min="5378" max="5378" width="5.21875" style="1" customWidth="1"/>
    <col min="5379" max="5379" width="0.33203125" style="1" customWidth="1"/>
    <col min="5380" max="5384" width="5" style="1" customWidth="1"/>
    <col min="5385" max="5385" width="0.33203125" style="1" customWidth="1"/>
    <col min="5386" max="5390" width="5" style="1" customWidth="1"/>
    <col min="5391" max="5391" width="0.33203125" style="1" customWidth="1"/>
    <col min="5392" max="5396" width="5" style="1" customWidth="1"/>
    <col min="5397" max="5397" width="0.33203125" style="1" customWidth="1"/>
    <col min="5398" max="5402" width="5" style="1" customWidth="1"/>
    <col min="5403" max="5403" width="0.33203125" style="1" customWidth="1"/>
    <col min="5404" max="5406" width="4.109375" style="1" customWidth="1"/>
    <col min="5407" max="5407" width="0.33203125" style="1" customWidth="1"/>
    <col min="5408" max="5629" width="8.109375" style="1"/>
    <col min="5630" max="5630" width="0.33203125" style="1" customWidth="1"/>
    <col min="5631" max="5631" width="10.109375" style="1" customWidth="1"/>
    <col min="5632" max="5632" width="0.33203125" style="1" customWidth="1"/>
    <col min="5633" max="5633" width="7.21875" style="1" customWidth="1"/>
    <col min="5634" max="5634" width="5.21875" style="1" customWidth="1"/>
    <col min="5635" max="5635" width="0.33203125" style="1" customWidth="1"/>
    <col min="5636" max="5640" width="5" style="1" customWidth="1"/>
    <col min="5641" max="5641" width="0.33203125" style="1" customWidth="1"/>
    <col min="5642" max="5646" width="5" style="1" customWidth="1"/>
    <col min="5647" max="5647" width="0.33203125" style="1" customWidth="1"/>
    <col min="5648" max="5652" width="5" style="1" customWidth="1"/>
    <col min="5653" max="5653" width="0.33203125" style="1" customWidth="1"/>
    <col min="5654" max="5658" width="5" style="1" customWidth="1"/>
    <col min="5659" max="5659" width="0.33203125" style="1" customWidth="1"/>
    <col min="5660" max="5662" width="4.109375" style="1" customWidth="1"/>
    <col min="5663" max="5663" width="0.33203125" style="1" customWidth="1"/>
    <col min="5664" max="5885" width="8.109375" style="1"/>
    <col min="5886" max="5886" width="0.33203125" style="1" customWidth="1"/>
    <col min="5887" max="5887" width="10.109375" style="1" customWidth="1"/>
    <col min="5888" max="5888" width="0.33203125" style="1" customWidth="1"/>
    <col min="5889" max="5889" width="7.21875" style="1" customWidth="1"/>
    <col min="5890" max="5890" width="5.21875" style="1" customWidth="1"/>
    <col min="5891" max="5891" width="0.33203125" style="1" customWidth="1"/>
    <col min="5892" max="5896" width="5" style="1" customWidth="1"/>
    <col min="5897" max="5897" width="0.33203125" style="1" customWidth="1"/>
    <col min="5898" max="5902" width="5" style="1" customWidth="1"/>
    <col min="5903" max="5903" width="0.33203125" style="1" customWidth="1"/>
    <col min="5904" max="5908" width="5" style="1" customWidth="1"/>
    <col min="5909" max="5909" width="0.33203125" style="1" customWidth="1"/>
    <col min="5910" max="5914" width="5" style="1" customWidth="1"/>
    <col min="5915" max="5915" width="0.33203125" style="1" customWidth="1"/>
    <col min="5916" max="5918" width="4.109375" style="1" customWidth="1"/>
    <col min="5919" max="5919" width="0.33203125" style="1" customWidth="1"/>
    <col min="5920" max="6141" width="8.109375" style="1"/>
    <col min="6142" max="6142" width="0.33203125" style="1" customWidth="1"/>
    <col min="6143" max="6143" width="10.109375" style="1" customWidth="1"/>
    <col min="6144" max="6144" width="0.33203125" style="1" customWidth="1"/>
    <col min="6145" max="6145" width="7.21875" style="1" customWidth="1"/>
    <col min="6146" max="6146" width="5.21875" style="1" customWidth="1"/>
    <col min="6147" max="6147" width="0.33203125" style="1" customWidth="1"/>
    <col min="6148" max="6152" width="5" style="1" customWidth="1"/>
    <col min="6153" max="6153" width="0.33203125" style="1" customWidth="1"/>
    <col min="6154" max="6158" width="5" style="1" customWidth="1"/>
    <col min="6159" max="6159" width="0.33203125" style="1" customWidth="1"/>
    <col min="6160" max="6164" width="5" style="1" customWidth="1"/>
    <col min="6165" max="6165" width="0.33203125" style="1" customWidth="1"/>
    <col min="6166" max="6170" width="5" style="1" customWidth="1"/>
    <col min="6171" max="6171" width="0.33203125" style="1" customWidth="1"/>
    <col min="6172" max="6174" width="4.109375" style="1" customWidth="1"/>
    <col min="6175" max="6175" width="0.33203125" style="1" customWidth="1"/>
    <col min="6176" max="6397" width="8.109375" style="1"/>
    <col min="6398" max="6398" width="0.33203125" style="1" customWidth="1"/>
    <col min="6399" max="6399" width="10.109375" style="1" customWidth="1"/>
    <col min="6400" max="6400" width="0.33203125" style="1" customWidth="1"/>
    <col min="6401" max="6401" width="7.21875" style="1" customWidth="1"/>
    <col min="6402" max="6402" width="5.21875" style="1" customWidth="1"/>
    <col min="6403" max="6403" width="0.33203125" style="1" customWidth="1"/>
    <col min="6404" max="6408" width="5" style="1" customWidth="1"/>
    <col min="6409" max="6409" width="0.33203125" style="1" customWidth="1"/>
    <col min="6410" max="6414" width="5" style="1" customWidth="1"/>
    <col min="6415" max="6415" width="0.33203125" style="1" customWidth="1"/>
    <col min="6416" max="6420" width="5" style="1" customWidth="1"/>
    <col min="6421" max="6421" width="0.33203125" style="1" customWidth="1"/>
    <col min="6422" max="6426" width="5" style="1" customWidth="1"/>
    <col min="6427" max="6427" width="0.33203125" style="1" customWidth="1"/>
    <col min="6428" max="6430" width="4.109375" style="1" customWidth="1"/>
    <col min="6431" max="6431" width="0.33203125" style="1" customWidth="1"/>
    <col min="6432" max="6653" width="8.109375" style="1"/>
    <col min="6654" max="6654" width="0.33203125" style="1" customWidth="1"/>
    <col min="6655" max="6655" width="10.109375" style="1" customWidth="1"/>
    <col min="6656" max="6656" width="0.33203125" style="1" customWidth="1"/>
    <col min="6657" max="6657" width="7.21875" style="1" customWidth="1"/>
    <col min="6658" max="6658" width="5.21875" style="1" customWidth="1"/>
    <col min="6659" max="6659" width="0.33203125" style="1" customWidth="1"/>
    <col min="6660" max="6664" width="5" style="1" customWidth="1"/>
    <col min="6665" max="6665" width="0.33203125" style="1" customWidth="1"/>
    <col min="6666" max="6670" width="5" style="1" customWidth="1"/>
    <col min="6671" max="6671" width="0.33203125" style="1" customWidth="1"/>
    <col min="6672" max="6676" width="5" style="1" customWidth="1"/>
    <col min="6677" max="6677" width="0.33203125" style="1" customWidth="1"/>
    <col min="6678" max="6682" width="5" style="1" customWidth="1"/>
    <col min="6683" max="6683" width="0.33203125" style="1" customWidth="1"/>
    <col min="6684" max="6686" width="4.109375" style="1" customWidth="1"/>
    <col min="6687" max="6687" width="0.33203125" style="1" customWidth="1"/>
    <col min="6688" max="6909" width="8.109375" style="1"/>
    <col min="6910" max="6910" width="0.33203125" style="1" customWidth="1"/>
    <col min="6911" max="6911" width="10.109375" style="1" customWidth="1"/>
    <col min="6912" max="6912" width="0.33203125" style="1" customWidth="1"/>
    <col min="6913" max="6913" width="7.21875" style="1" customWidth="1"/>
    <col min="6914" max="6914" width="5.21875" style="1" customWidth="1"/>
    <col min="6915" max="6915" width="0.33203125" style="1" customWidth="1"/>
    <col min="6916" max="6920" width="5" style="1" customWidth="1"/>
    <col min="6921" max="6921" width="0.33203125" style="1" customWidth="1"/>
    <col min="6922" max="6926" width="5" style="1" customWidth="1"/>
    <col min="6927" max="6927" width="0.33203125" style="1" customWidth="1"/>
    <col min="6928" max="6932" width="5" style="1" customWidth="1"/>
    <col min="6933" max="6933" width="0.33203125" style="1" customWidth="1"/>
    <col min="6934" max="6938" width="5" style="1" customWidth="1"/>
    <col min="6939" max="6939" width="0.33203125" style="1" customWidth="1"/>
    <col min="6940" max="6942" width="4.109375" style="1" customWidth="1"/>
    <col min="6943" max="6943" width="0.33203125" style="1" customWidth="1"/>
    <col min="6944" max="7165" width="8.109375" style="1"/>
    <col min="7166" max="7166" width="0.33203125" style="1" customWidth="1"/>
    <col min="7167" max="7167" width="10.109375" style="1" customWidth="1"/>
    <col min="7168" max="7168" width="0.33203125" style="1" customWidth="1"/>
    <col min="7169" max="7169" width="7.21875" style="1" customWidth="1"/>
    <col min="7170" max="7170" width="5.21875" style="1" customWidth="1"/>
    <col min="7171" max="7171" width="0.33203125" style="1" customWidth="1"/>
    <col min="7172" max="7176" width="5" style="1" customWidth="1"/>
    <col min="7177" max="7177" width="0.33203125" style="1" customWidth="1"/>
    <col min="7178" max="7182" width="5" style="1" customWidth="1"/>
    <col min="7183" max="7183" width="0.33203125" style="1" customWidth="1"/>
    <col min="7184" max="7188" width="5" style="1" customWidth="1"/>
    <col min="7189" max="7189" width="0.33203125" style="1" customWidth="1"/>
    <col min="7190" max="7194" width="5" style="1" customWidth="1"/>
    <col min="7195" max="7195" width="0.33203125" style="1" customWidth="1"/>
    <col min="7196" max="7198" width="4.109375" style="1" customWidth="1"/>
    <col min="7199" max="7199" width="0.33203125" style="1" customWidth="1"/>
    <col min="7200" max="7421" width="8.109375" style="1"/>
    <col min="7422" max="7422" width="0.33203125" style="1" customWidth="1"/>
    <col min="7423" max="7423" width="10.109375" style="1" customWidth="1"/>
    <col min="7424" max="7424" width="0.33203125" style="1" customWidth="1"/>
    <col min="7425" max="7425" width="7.21875" style="1" customWidth="1"/>
    <col min="7426" max="7426" width="5.21875" style="1" customWidth="1"/>
    <col min="7427" max="7427" width="0.33203125" style="1" customWidth="1"/>
    <col min="7428" max="7432" width="5" style="1" customWidth="1"/>
    <col min="7433" max="7433" width="0.33203125" style="1" customWidth="1"/>
    <col min="7434" max="7438" width="5" style="1" customWidth="1"/>
    <col min="7439" max="7439" width="0.33203125" style="1" customWidth="1"/>
    <col min="7440" max="7444" width="5" style="1" customWidth="1"/>
    <col min="7445" max="7445" width="0.33203125" style="1" customWidth="1"/>
    <col min="7446" max="7450" width="5" style="1" customWidth="1"/>
    <col min="7451" max="7451" width="0.33203125" style="1" customWidth="1"/>
    <col min="7452" max="7454" width="4.109375" style="1" customWidth="1"/>
    <col min="7455" max="7455" width="0.33203125" style="1" customWidth="1"/>
    <col min="7456" max="7677" width="8.109375" style="1"/>
    <col min="7678" max="7678" width="0.33203125" style="1" customWidth="1"/>
    <col min="7679" max="7679" width="10.109375" style="1" customWidth="1"/>
    <col min="7680" max="7680" width="0.33203125" style="1" customWidth="1"/>
    <col min="7681" max="7681" width="7.21875" style="1" customWidth="1"/>
    <col min="7682" max="7682" width="5.21875" style="1" customWidth="1"/>
    <col min="7683" max="7683" width="0.33203125" style="1" customWidth="1"/>
    <col min="7684" max="7688" width="5" style="1" customWidth="1"/>
    <col min="7689" max="7689" width="0.33203125" style="1" customWidth="1"/>
    <col min="7690" max="7694" width="5" style="1" customWidth="1"/>
    <col min="7695" max="7695" width="0.33203125" style="1" customWidth="1"/>
    <col min="7696" max="7700" width="5" style="1" customWidth="1"/>
    <col min="7701" max="7701" width="0.33203125" style="1" customWidth="1"/>
    <col min="7702" max="7706" width="5" style="1" customWidth="1"/>
    <col min="7707" max="7707" width="0.33203125" style="1" customWidth="1"/>
    <col min="7708" max="7710" width="4.109375" style="1" customWidth="1"/>
    <col min="7711" max="7711" width="0.33203125" style="1" customWidth="1"/>
    <col min="7712" max="7933" width="8.109375" style="1"/>
    <col min="7934" max="7934" width="0.33203125" style="1" customWidth="1"/>
    <col min="7935" max="7935" width="10.109375" style="1" customWidth="1"/>
    <col min="7936" max="7936" width="0.33203125" style="1" customWidth="1"/>
    <col min="7937" max="7937" width="7.21875" style="1" customWidth="1"/>
    <col min="7938" max="7938" width="5.21875" style="1" customWidth="1"/>
    <col min="7939" max="7939" width="0.33203125" style="1" customWidth="1"/>
    <col min="7940" max="7944" width="5" style="1" customWidth="1"/>
    <col min="7945" max="7945" width="0.33203125" style="1" customWidth="1"/>
    <col min="7946" max="7950" width="5" style="1" customWidth="1"/>
    <col min="7951" max="7951" width="0.33203125" style="1" customWidth="1"/>
    <col min="7952" max="7956" width="5" style="1" customWidth="1"/>
    <col min="7957" max="7957" width="0.33203125" style="1" customWidth="1"/>
    <col min="7958" max="7962" width="5" style="1" customWidth="1"/>
    <col min="7963" max="7963" width="0.33203125" style="1" customWidth="1"/>
    <col min="7964" max="7966" width="4.109375" style="1" customWidth="1"/>
    <col min="7967" max="7967" width="0.33203125" style="1" customWidth="1"/>
    <col min="7968" max="8189" width="8.109375" style="1"/>
    <col min="8190" max="8190" width="0.33203125" style="1" customWidth="1"/>
    <col min="8191" max="8191" width="10.109375" style="1" customWidth="1"/>
    <col min="8192" max="8192" width="0.33203125" style="1" customWidth="1"/>
    <col min="8193" max="8193" width="7.21875" style="1" customWidth="1"/>
    <col min="8194" max="8194" width="5.21875" style="1" customWidth="1"/>
    <col min="8195" max="8195" width="0.33203125" style="1" customWidth="1"/>
    <col min="8196" max="8200" width="5" style="1" customWidth="1"/>
    <col min="8201" max="8201" width="0.33203125" style="1" customWidth="1"/>
    <col min="8202" max="8206" width="5" style="1" customWidth="1"/>
    <col min="8207" max="8207" width="0.33203125" style="1" customWidth="1"/>
    <col min="8208" max="8212" width="5" style="1" customWidth="1"/>
    <col min="8213" max="8213" width="0.33203125" style="1" customWidth="1"/>
    <col min="8214" max="8218" width="5" style="1" customWidth="1"/>
    <col min="8219" max="8219" width="0.33203125" style="1" customWidth="1"/>
    <col min="8220" max="8222" width="4.109375" style="1" customWidth="1"/>
    <col min="8223" max="8223" width="0.33203125" style="1" customWidth="1"/>
    <col min="8224" max="8445" width="8.109375" style="1"/>
    <col min="8446" max="8446" width="0.33203125" style="1" customWidth="1"/>
    <col min="8447" max="8447" width="10.109375" style="1" customWidth="1"/>
    <col min="8448" max="8448" width="0.33203125" style="1" customWidth="1"/>
    <col min="8449" max="8449" width="7.21875" style="1" customWidth="1"/>
    <col min="8450" max="8450" width="5.21875" style="1" customWidth="1"/>
    <col min="8451" max="8451" width="0.33203125" style="1" customWidth="1"/>
    <col min="8452" max="8456" width="5" style="1" customWidth="1"/>
    <col min="8457" max="8457" width="0.33203125" style="1" customWidth="1"/>
    <col min="8458" max="8462" width="5" style="1" customWidth="1"/>
    <col min="8463" max="8463" width="0.33203125" style="1" customWidth="1"/>
    <col min="8464" max="8468" width="5" style="1" customWidth="1"/>
    <col min="8469" max="8469" width="0.33203125" style="1" customWidth="1"/>
    <col min="8470" max="8474" width="5" style="1" customWidth="1"/>
    <col min="8475" max="8475" width="0.33203125" style="1" customWidth="1"/>
    <col min="8476" max="8478" width="4.109375" style="1" customWidth="1"/>
    <col min="8479" max="8479" width="0.33203125" style="1" customWidth="1"/>
    <col min="8480" max="8701" width="8.109375" style="1"/>
    <col min="8702" max="8702" width="0.33203125" style="1" customWidth="1"/>
    <col min="8703" max="8703" width="10.109375" style="1" customWidth="1"/>
    <col min="8704" max="8704" width="0.33203125" style="1" customWidth="1"/>
    <col min="8705" max="8705" width="7.21875" style="1" customWidth="1"/>
    <col min="8706" max="8706" width="5.21875" style="1" customWidth="1"/>
    <col min="8707" max="8707" width="0.33203125" style="1" customWidth="1"/>
    <col min="8708" max="8712" width="5" style="1" customWidth="1"/>
    <col min="8713" max="8713" width="0.33203125" style="1" customWidth="1"/>
    <col min="8714" max="8718" width="5" style="1" customWidth="1"/>
    <col min="8719" max="8719" width="0.33203125" style="1" customWidth="1"/>
    <col min="8720" max="8724" width="5" style="1" customWidth="1"/>
    <col min="8725" max="8725" width="0.33203125" style="1" customWidth="1"/>
    <col min="8726" max="8730" width="5" style="1" customWidth="1"/>
    <col min="8731" max="8731" width="0.33203125" style="1" customWidth="1"/>
    <col min="8732" max="8734" width="4.109375" style="1" customWidth="1"/>
    <col min="8735" max="8735" width="0.33203125" style="1" customWidth="1"/>
    <col min="8736" max="8957" width="8.109375" style="1"/>
    <col min="8958" max="8958" width="0.33203125" style="1" customWidth="1"/>
    <col min="8959" max="8959" width="10.109375" style="1" customWidth="1"/>
    <col min="8960" max="8960" width="0.33203125" style="1" customWidth="1"/>
    <col min="8961" max="8961" width="7.21875" style="1" customWidth="1"/>
    <col min="8962" max="8962" width="5.21875" style="1" customWidth="1"/>
    <col min="8963" max="8963" width="0.33203125" style="1" customWidth="1"/>
    <col min="8964" max="8968" width="5" style="1" customWidth="1"/>
    <col min="8969" max="8969" width="0.33203125" style="1" customWidth="1"/>
    <col min="8970" max="8974" width="5" style="1" customWidth="1"/>
    <col min="8975" max="8975" width="0.33203125" style="1" customWidth="1"/>
    <col min="8976" max="8980" width="5" style="1" customWidth="1"/>
    <col min="8981" max="8981" width="0.33203125" style="1" customWidth="1"/>
    <col min="8982" max="8986" width="5" style="1" customWidth="1"/>
    <col min="8987" max="8987" width="0.33203125" style="1" customWidth="1"/>
    <col min="8988" max="8990" width="4.109375" style="1" customWidth="1"/>
    <col min="8991" max="8991" width="0.33203125" style="1" customWidth="1"/>
    <col min="8992" max="9213" width="8.109375" style="1"/>
    <col min="9214" max="9214" width="0.33203125" style="1" customWidth="1"/>
    <col min="9215" max="9215" width="10.109375" style="1" customWidth="1"/>
    <col min="9216" max="9216" width="0.33203125" style="1" customWidth="1"/>
    <col min="9217" max="9217" width="7.21875" style="1" customWidth="1"/>
    <col min="9218" max="9218" width="5.21875" style="1" customWidth="1"/>
    <col min="9219" max="9219" width="0.33203125" style="1" customWidth="1"/>
    <col min="9220" max="9224" width="5" style="1" customWidth="1"/>
    <col min="9225" max="9225" width="0.33203125" style="1" customWidth="1"/>
    <col min="9226" max="9230" width="5" style="1" customWidth="1"/>
    <col min="9231" max="9231" width="0.33203125" style="1" customWidth="1"/>
    <col min="9232" max="9236" width="5" style="1" customWidth="1"/>
    <col min="9237" max="9237" width="0.33203125" style="1" customWidth="1"/>
    <col min="9238" max="9242" width="5" style="1" customWidth="1"/>
    <col min="9243" max="9243" width="0.33203125" style="1" customWidth="1"/>
    <col min="9244" max="9246" width="4.109375" style="1" customWidth="1"/>
    <col min="9247" max="9247" width="0.33203125" style="1" customWidth="1"/>
    <col min="9248" max="9469" width="8.109375" style="1"/>
    <col min="9470" max="9470" width="0.33203125" style="1" customWidth="1"/>
    <col min="9471" max="9471" width="10.109375" style="1" customWidth="1"/>
    <col min="9472" max="9472" width="0.33203125" style="1" customWidth="1"/>
    <col min="9473" max="9473" width="7.21875" style="1" customWidth="1"/>
    <col min="9474" max="9474" width="5.21875" style="1" customWidth="1"/>
    <col min="9475" max="9475" width="0.33203125" style="1" customWidth="1"/>
    <col min="9476" max="9480" width="5" style="1" customWidth="1"/>
    <col min="9481" max="9481" width="0.33203125" style="1" customWidth="1"/>
    <col min="9482" max="9486" width="5" style="1" customWidth="1"/>
    <col min="9487" max="9487" width="0.33203125" style="1" customWidth="1"/>
    <col min="9488" max="9492" width="5" style="1" customWidth="1"/>
    <col min="9493" max="9493" width="0.33203125" style="1" customWidth="1"/>
    <col min="9494" max="9498" width="5" style="1" customWidth="1"/>
    <col min="9499" max="9499" width="0.33203125" style="1" customWidth="1"/>
    <col min="9500" max="9502" width="4.109375" style="1" customWidth="1"/>
    <col min="9503" max="9503" width="0.33203125" style="1" customWidth="1"/>
    <col min="9504" max="9725" width="8.109375" style="1"/>
    <col min="9726" max="9726" width="0.33203125" style="1" customWidth="1"/>
    <col min="9727" max="9727" width="10.109375" style="1" customWidth="1"/>
    <col min="9728" max="9728" width="0.33203125" style="1" customWidth="1"/>
    <col min="9729" max="9729" width="7.21875" style="1" customWidth="1"/>
    <col min="9730" max="9730" width="5.21875" style="1" customWidth="1"/>
    <col min="9731" max="9731" width="0.33203125" style="1" customWidth="1"/>
    <col min="9732" max="9736" width="5" style="1" customWidth="1"/>
    <col min="9737" max="9737" width="0.33203125" style="1" customWidth="1"/>
    <col min="9738" max="9742" width="5" style="1" customWidth="1"/>
    <col min="9743" max="9743" width="0.33203125" style="1" customWidth="1"/>
    <col min="9744" max="9748" width="5" style="1" customWidth="1"/>
    <col min="9749" max="9749" width="0.33203125" style="1" customWidth="1"/>
    <col min="9750" max="9754" width="5" style="1" customWidth="1"/>
    <col min="9755" max="9755" width="0.33203125" style="1" customWidth="1"/>
    <col min="9756" max="9758" width="4.109375" style="1" customWidth="1"/>
    <col min="9759" max="9759" width="0.33203125" style="1" customWidth="1"/>
    <col min="9760" max="9981" width="8.109375" style="1"/>
    <col min="9982" max="9982" width="0.33203125" style="1" customWidth="1"/>
    <col min="9983" max="9983" width="10.109375" style="1" customWidth="1"/>
    <col min="9984" max="9984" width="0.33203125" style="1" customWidth="1"/>
    <col min="9985" max="9985" width="7.21875" style="1" customWidth="1"/>
    <col min="9986" max="9986" width="5.21875" style="1" customWidth="1"/>
    <col min="9987" max="9987" width="0.33203125" style="1" customWidth="1"/>
    <col min="9988" max="9992" width="5" style="1" customWidth="1"/>
    <col min="9993" max="9993" width="0.33203125" style="1" customWidth="1"/>
    <col min="9994" max="9998" width="5" style="1" customWidth="1"/>
    <col min="9999" max="9999" width="0.33203125" style="1" customWidth="1"/>
    <col min="10000" max="10004" width="5" style="1" customWidth="1"/>
    <col min="10005" max="10005" width="0.33203125" style="1" customWidth="1"/>
    <col min="10006" max="10010" width="5" style="1" customWidth="1"/>
    <col min="10011" max="10011" width="0.33203125" style="1" customWidth="1"/>
    <col min="10012" max="10014" width="4.109375" style="1" customWidth="1"/>
    <col min="10015" max="10015" width="0.33203125" style="1" customWidth="1"/>
    <col min="10016" max="10237" width="8.109375" style="1"/>
    <col min="10238" max="10238" width="0.33203125" style="1" customWidth="1"/>
    <col min="10239" max="10239" width="10.109375" style="1" customWidth="1"/>
    <col min="10240" max="10240" width="0.33203125" style="1" customWidth="1"/>
    <col min="10241" max="10241" width="7.21875" style="1" customWidth="1"/>
    <col min="10242" max="10242" width="5.21875" style="1" customWidth="1"/>
    <col min="10243" max="10243" width="0.33203125" style="1" customWidth="1"/>
    <col min="10244" max="10248" width="5" style="1" customWidth="1"/>
    <col min="10249" max="10249" width="0.33203125" style="1" customWidth="1"/>
    <col min="10250" max="10254" width="5" style="1" customWidth="1"/>
    <col min="10255" max="10255" width="0.33203125" style="1" customWidth="1"/>
    <col min="10256" max="10260" width="5" style="1" customWidth="1"/>
    <col min="10261" max="10261" width="0.33203125" style="1" customWidth="1"/>
    <col min="10262" max="10266" width="5" style="1" customWidth="1"/>
    <col min="10267" max="10267" width="0.33203125" style="1" customWidth="1"/>
    <col min="10268" max="10270" width="4.109375" style="1" customWidth="1"/>
    <col min="10271" max="10271" width="0.33203125" style="1" customWidth="1"/>
    <col min="10272" max="10493" width="8.109375" style="1"/>
    <col min="10494" max="10494" width="0.33203125" style="1" customWidth="1"/>
    <col min="10495" max="10495" width="10.109375" style="1" customWidth="1"/>
    <col min="10496" max="10496" width="0.33203125" style="1" customWidth="1"/>
    <col min="10497" max="10497" width="7.21875" style="1" customWidth="1"/>
    <col min="10498" max="10498" width="5.21875" style="1" customWidth="1"/>
    <col min="10499" max="10499" width="0.33203125" style="1" customWidth="1"/>
    <col min="10500" max="10504" width="5" style="1" customWidth="1"/>
    <col min="10505" max="10505" width="0.33203125" style="1" customWidth="1"/>
    <col min="10506" max="10510" width="5" style="1" customWidth="1"/>
    <col min="10511" max="10511" width="0.33203125" style="1" customWidth="1"/>
    <col min="10512" max="10516" width="5" style="1" customWidth="1"/>
    <col min="10517" max="10517" width="0.33203125" style="1" customWidth="1"/>
    <col min="10518" max="10522" width="5" style="1" customWidth="1"/>
    <col min="10523" max="10523" width="0.33203125" style="1" customWidth="1"/>
    <col min="10524" max="10526" width="4.109375" style="1" customWidth="1"/>
    <col min="10527" max="10527" width="0.33203125" style="1" customWidth="1"/>
    <col min="10528" max="10749" width="8.109375" style="1"/>
    <col min="10750" max="10750" width="0.33203125" style="1" customWidth="1"/>
    <col min="10751" max="10751" width="10.109375" style="1" customWidth="1"/>
    <col min="10752" max="10752" width="0.33203125" style="1" customWidth="1"/>
    <col min="10753" max="10753" width="7.21875" style="1" customWidth="1"/>
    <col min="10754" max="10754" width="5.21875" style="1" customWidth="1"/>
    <col min="10755" max="10755" width="0.33203125" style="1" customWidth="1"/>
    <col min="10756" max="10760" width="5" style="1" customWidth="1"/>
    <col min="10761" max="10761" width="0.33203125" style="1" customWidth="1"/>
    <col min="10762" max="10766" width="5" style="1" customWidth="1"/>
    <col min="10767" max="10767" width="0.33203125" style="1" customWidth="1"/>
    <col min="10768" max="10772" width="5" style="1" customWidth="1"/>
    <col min="10773" max="10773" width="0.33203125" style="1" customWidth="1"/>
    <col min="10774" max="10778" width="5" style="1" customWidth="1"/>
    <col min="10779" max="10779" width="0.33203125" style="1" customWidth="1"/>
    <col min="10780" max="10782" width="4.109375" style="1" customWidth="1"/>
    <col min="10783" max="10783" width="0.33203125" style="1" customWidth="1"/>
    <col min="10784" max="11005" width="8.109375" style="1"/>
    <col min="11006" max="11006" width="0.33203125" style="1" customWidth="1"/>
    <col min="11007" max="11007" width="10.109375" style="1" customWidth="1"/>
    <col min="11008" max="11008" width="0.33203125" style="1" customWidth="1"/>
    <col min="11009" max="11009" width="7.21875" style="1" customWidth="1"/>
    <col min="11010" max="11010" width="5.21875" style="1" customWidth="1"/>
    <col min="11011" max="11011" width="0.33203125" style="1" customWidth="1"/>
    <col min="11012" max="11016" width="5" style="1" customWidth="1"/>
    <col min="11017" max="11017" width="0.33203125" style="1" customWidth="1"/>
    <col min="11018" max="11022" width="5" style="1" customWidth="1"/>
    <col min="11023" max="11023" width="0.33203125" style="1" customWidth="1"/>
    <col min="11024" max="11028" width="5" style="1" customWidth="1"/>
    <col min="11029" max="11029" width="0.33203125" style="1" customWidth="1"/>
    <col min="11030" max="11034" width="5" style="1" customWidth="1"/>
    <col min="11035" max="11035" width="0.33203125" style="1" customWidth="1"/>
    <col min="11036" max="11038" width="4.109375" style="1" customWidth="1"/>
    <col min="11039" max="11039" width="0.33203125" style="1" customWidth="1"/>
    <col min="11040" max="11261" width="8.109375" style="1"/>
    <col min="11262" max="11262" width="0.33203125" style="1" customWidth="1"/>
    <col min="11263" max="11263" width="10.109375" style="1" customWidth="1"/>
    <col min="11264" max="11264" width="0.33203125" style="1" customWidth="1"/>
    <col min="11265" max="11265" width="7.21875" style="1" customWidth="1"/>
    <col min="11266" max="11266" width="5.21875" style="1" customWidth="1"/>
    <col min="11267" max="11267" width="0.33203125" style="1" customWidth="1"/>
    <col min="11268" max="11272" width="5" style="1" customWidth="1"/>
    <col min="11273" max="11273" width="0.33203125" style="1" customWidth="1"/>
    <col min="11274" max="11278" width="5" style="1" customWidth="1"/>
    <col min="11279" max="11279" width="0.33203125" style="1" customWidth="1"/>
    <col min="11280" max="11284" width="5" style="1" customWidth="1"/>
    <col min="11285" max="11285" width="0.33203125" style="1" customWidth="1"/>
    <col min="11286" max="11290" width="5" style="1" customWidth="1"/>
    <col min="11291" max="11291" width="0.33203125" style="1" customWidth="1"/>
    <col min="11292" max="11294" width="4.109375" style="1" customWidth="1"/>
    <col min="11295" max="11295" width="0.33203125" style="1" customWidth="1"/>
    <col min="11296" max="11517" width="8.109375" style="1"/>
    <col min="11518" max="11518" width="0.33203125" style="1" customWidth="1"/>
    <col min="11519" max="11519" width="10.109375" style="1" customWidth="1"/>
    <col min="11520" max="11520" width="0.33203125" style="1" customWidth="1"/>
    <col min="11521" max="11521" width="7.21875" style="1" customWidth="1"/>
    <col min="11522" max="11522" width="5.21875" style="1" customWidth="1"/>
    <col min="11523" max="11523" width="0.33203125" style="1" customWidth="1"/>
    <col min="11524" max="11528" width="5" style="1" customWidth="1"/>
    <col min="11529" max="11529" width="0.33203125" style="1" customWidth="1"/>
    <col min="11530" max="11534" width="5" style="1" customWidth="1"/>
    <col min="11535" max="11535" width="0.33203125" style="1" customWidth="1"/>
    <col min="11536" max="11540" width="5" style="1" customWidth="1"/>
    <col min="11541" max="11541" width="0.33203125" style="1" customWidth="1"/>
    <col min="11542" max="11546" width="5" style="1" customWidth="1"/>
    <col min="11547" max="11547" width="0.33203125" style="1" customWidth="1"/>
    <col min="11548" max="11550" width="4.109375" style="1" customWidth="1"/>
    <col min="11551" max="11551" width="0.33203125" style="1" customWidth="1"/>
    <col min="11552" max="11773" width="8.109375" style="1"/>
    <col min="11774" max="11774" width="0.33203125" style="1" customWidth="1"/>
    <col min="11775" max="11775" width="10.109375" style="1" customWidth="1"/>
    <col min="11776" max="11776" width="0.33203125" style="1" customWidth="1"/>
    <col min="11777" max="11777" width="7.21875" style="1" customWidth="1"/>
    <col min="11778" max="11778" width="5.21875" style="1" customWidth="1"/>
    <col min="11779" max="11779" width="0.33203125" style="1" customWidth="1"/>
    <col min="11780" max="11784" width="5" style="1" customWidth="1"/>
    <col min="11785" max="11785" width="0.33203125" style="1" customWidth="1"/>
    <col min="11786" max="11790" width="5" style="1" customWidth="1"/>
    <col min="11791" max="11791" width="0.33203125" style="1" customWidth="1"/>
    <col min="11792" max="11796" width="5" style="1" customWidth="1"/>
    <col min="11797" max="11797" width="0.33203125" style="1" customWidth="1"/>
    <col min="11798" max="11802" width="5" style="1" customWidth="1"/>
    <col min="11803" max="11803" width="0.33203125" style="1" customWidth="1"/>
    <col min="11804" max="11806" width="4.109375" style="1" customWidth="1"/>
    <col min="11807" max="11807" width="0.33203125" style="1" customWidth="1"/>
    <col min="11808" max="12029" width="8.109375" style="1"/>
    <col min="12030" max="12030" width="0.33203125" style="1" customWidth="1"/>
    <col min="12031" max="12031" width="10.109375" style="1" customWidth="1"/>
    <col min="12032" max="12032" width="0.33203125" style="1" customWidth="1"/>
    <col min="12033" max="12033" width="7.21875" style="1" customWidth="1"/>
    <col min="12034" max="12034" width="5.21875" style="1" customWidth="1"/>
    <col min="12035" max="12035" width="0.33203125" style="1" customWidth="1"/>
    <col min="12036" max="12040" width="5" style="1" customWidth="1"/>
    <col min="12041" max="12041" width="0.33203125" style="1" customWidth="1"/>
    <col min="12042" max="12046" width="5" style="1" customWidth="1"/>
    <col min="12047" max="12047" width="0.33203125" style="1" customWidth="1"/>
    <col min="12048" max="12052" width="5" style="1" customWidth="1"/>
    <col min="12053" max="12053" width="0.33203125" style="1" customWidth="1"/>
    <col min="12054" max="12058" width="5" style="1" customWidth="1"/>
    <col min="12059" max="12059" width="0.33203125" style="1" customWidth="1"/>
    <col min="12060" max="12062" width="4.109375" style="1" customWidth="1"/>
    <col min="12063" max="12063" width="0.33203125" style="1" customWidth="1"/>
    <col min="12064" max="12285" width="8.109375" style="1"/>
    <col min="12286" max="12286" width="0.33203125" style="1" customWidth="1"/>
    <col min="12287" max="12287" width="10.109375" style="1" customWidth="1"/>
    <col min="12288" max="12288" width="0.33203125" style="1" customWidth="1"/>
    <col min="12289" max="12289" width="7.21875" style="1" customWidth="1"/>
    <col min="12290" max="12290" width="5.21875" style="1" customWidth="1"/>
    <col min="12291" max="12291" width="0.33203125" style="1" customWidth="1"/>
    <col min="12292" max="12296" width="5" style="1" customWidth="1"/>
    <col min="12297" max="12297" width="0.33203125" style="1" customWidth="1"/>
    <col min="12298" max="12302" width="5" style="1" customWidth="1"/>
    <col min="12303" max="12303" width="0.33203125" style="1" customWidth="1"/>
    <col min="12304" max="12308" width="5" style="1" customWidth="1"/>
    <col min="12309" max="12309" width="0.33203125" style="1" customWidth="1"/>
    <col min="12310" max="12314" width="5" style="1" customWidth="1"/>
    <col min="12315" max="12315" width="0.33203125" style="1" customWidth="1"/>
    <col min="12316" max="12318" width="4.109375" style="1" customWidth="1"/>
    <col min="12319" max="12319" width="0.33203125" style="1" customWidth="1"/>
    <col min="12320" max="12541" width="8.109375" style="1"/>
    <col min="12542" max="12542" width="0.33203125" style="1" customWidth="1"/>
    <col min="12543" max="12543" width="10.109375" style="1" customWidth="1"/>
    <col min="12544" max="12544" width="0.33203125" style="1" customWidth="1"/>
    <col min="12545" max="12545" width="7.21875" style="1" customWidth="1"/>
    <col min="12546" max="12546" width="5.21875" style="1" customWidth="1"/>
    <col min="12547" max="12547" width="0.33203125" style="1" customWidth="1"/>
    <col min="12548" max="12552" width="5" style="1" customWidth="1"/>
    <col min="12553" max="12553" width="0.33203125" style="1" customWidth="1"/>
    <col min="12554" max="12558" width="5" style="1" customWidth="1"/>
    <col min="12559" max="12559" width="0.33203125" style="1" customWidth="1"/>
    <col min="12560" max="12564" width="5" style="1" customWidth="1"/>
    <col min="12565" max="12565" width="0.33203125" style="1" customWidth="1"/>
    <col min="12566" max="12570" width="5" style="1" customWidth="1"/>
    <col min="12571" max="12571" width="0.33203125" style="1" customWidth="1"/>
    <col min="12572" max="12574" width="4.109375" style="1" customWidth="1"/>
    <col min="12575" max="12575" width="0.33203125" style="1" customWidth="1"/>
    <col min="12576" max="12797" width="8.109375" style="1"/>
    <col min="12798" max="12798" width="0.33203125" style="1" customWidth="1"/>
    <col min="12799" max="12799" width="10.109375" style="1" customWidth="1"/>
    <col min="12800" max="12800" width="0.33203125" style="1" customWidth="1"/>
    <col min="12801" max="12801" width="7.21875" style="1" customWidth="1"/>
    <col min="12802" max="12802" width="5.21875" style="1" customWidth="1"/>
    <col min="12803" max="12803" width="0.33203125" style="1" customWidth="1"/>
    <col min="12804" max="12808" width="5" style="1" customWidth="1"/>
    <col min="12809" max="12809" width="0.33203125" style="1" customWidth="1"/>
    <col min="12810" max="12814" width="5" style="1" customWidth="1"/>
    <col min="12815" max="12815" width="0.33203125" style="1" customWidth="1"/>
    <col min="12816" max="12820" width="5" style="1" customWidth="1"/>
    <col min="12821" max="12821" width="0.33203125" style="1" customWidth="1"/>
    <col min="12822" max="12826" width="5" style="1" customWidth="1"/>
    <col min="12827" max="12827" width="0.33203125" style="1" customWidth="1"/>
    <col min="12828" max="12830" width="4.109375" style="1" customWidth="1"/>
    <col min="12831" max="12831" width="0.33203125" style="1" customWidth="1"/>
    <col min="12832" max="13053" width="8.109375" style="1"/>
    <col min="13054" max="13054" width="0.33203125" style="1" customWidth="1"/>
    <col min="13055" max="13055" width="10.109375" style="1" customWidth="1"/>
    <col min="13056" max="13056" width="0.33203125" style="1" customWidth="1"/>
    <col min="13057" max="13057" width="7.21875" style="1" customWidth="1"/>
    <col min="13058" max="13058" width="5.21875" style="1" customWidth="1"/>
    <col min="13059" max="13059" width="0.33203125" style="1" customWidth="1"/>
    <col min="13060" max="13064" width="5" style="1" customWidth="1"/>
    <col min="13065" max="13065" width="0.33203125" style="1" customWidth="1"/>
    <col min="13066" max="13070" width="5" style="1" customWidth="1"/>
    <col min="13071" max="13071" width="0.33203125" style="1" customWidth="1"/>
    <col min="13072" max="13076" width="5" style="1" customWidth="1"/>
    <col min="13077" max="13077" width="0.33203125" style="1" customWidth="1"/>
    <col min="13078" max="13082" width="5" style="1" customWidth="1"/>
    <col min="13083" max="13083" width="0.33203125" style="1" customWidth="1"/>
    <col min="13084" max="13086" width="4.109375" style="1" customWidth="1"/>
    <col min="13087" max="13087" width="0.33203125" style="1" customWidth="1"/>
    <col min="13088" max="13309" width="8.109375" style="1"/>
    <col min="13310" max="13310" width="0.33203125" style="1" customWidth="1"/>
    <col min="13311" max="13311" width="10.109375" style="1" customWidth="1"/>
    <col min="13312" max="13312" width="0.33203125" style="1" customWidth="1"/>
    <col min="13313" max="13313" width="7.21875" style="1" customWidth="1"/>
    <col min="13314" max="13314" width="5.21875" style="1" customWidth="1"/>
    <col min="13315" max="13315" width="0.33203125" style="1" customWidth="1"/>
    <col min="13316" max="13320" width="5" style="1" customWidth="1"/>
    <col min="13321" max="13321" width="0.33203125" style="1" customWidth="1"/>
    <col min="13322" max="13326" width="5" style="1" customWidth="1"/>
    <col min="13327" max="13327" width="0.33203125" style="1" customWidth="1"/>
    <col min="13328" max="13332" width="5" style="1" customWidth="1"/>
    <col min="13333" max="13333" width="0.33203125" style="1" customWidth="1"/>
    <col min="13334" max="13338" width="5" style="1" customWidth="1"/>
    <col min="13339" max="13339" width="0.33203125" style="1" customWidth="1"/>
    <col min="13340" max="13342" width="4.109375" style="1" customWidth="1"/>
    <col min="13343" max="13343" width="0.33203125" style="1" customWidth="1"/>
    <col min="13344" max="13565" width="8.109375" style="1"/>
    <col min="13566" max="13566" width="0.33203125" style="1" customWidth="1"/>
    <col min="13567" max="13567" width="10.109375" style="1" customWidth="1"/>
    <col min="13568" max="13568" width="0.33203125" style="1" customWidth="1"/>
    <col min="13569" max="13569" width="7.21875" style="1" customWidth="1"/>
    <col min="13570" max="13570" width="5.21875" style="1" customWidth="1"/>
    <col min="13571" max="13571" width="0.33203125" style="1" customWidth="1"/>
    <col min="13572" max="13576" width="5" style="1" customWidth="1"/>
    <col min="13577" max="13577" width="0.33203125" style="1" customWidth="1"/>
    <col min="13578" max="13582" width="5" style="1" customWidth="1"/>
    <col min="13583" max="13583" width="0.33203125" style="1" customWidth="1"/>
    <col min="13584" max="13588" width="5" style="1" customWidth="1"/>
    <col min="13589" max="13589" width="0.33203125" style="1" customWidth="1"/>
    <col min="13590" max="13594" width="5" style="1" customWidth="1"/>
    <col min="13595" max="13595" width="0.33203125" style="1" customWidth="1"/>
    <col min="13596" max="13598" width="4.109375" style="1" customWidth="1"/>
    <col min="13599" max="13599" width="0.33203125" style="1" customWidth="1"/>
    <col min="13600" max="13821" width="8.109375" style="1"/>
    <col min="13822" max="13822" width="0.33203125" style="1" customWidth="1"/>
    <col min="13823" max="13823" width="10.109375" style="1" customWidth="1"/>
    <col min="13824" max="13824" width="0.33203125" style="1" customWidth="1"/>
    <col min="13825" max="13825" width="7.21875" style="1" customWidth="1"/>
    <col min="13826" max="13826" width="5.21875" style="1" customWidth="1"/>
    <col min="13827" max="13827" width="0.33203125" style="1" customWidth="1"/>
    <col min="13828" max="13832" width="5" style="1" customWidth="1"/>
    <col min="13833" max="13833" width="0.33203125" style="1" customWidth="1"/>
    <col min="13834" max="13838" width="5" style="1" customWidth="1"/>
    <col min="13839" max="13839" width="0.33203125" style="1" customWidth="1"/>
    <col min="13840" max="13844" width="5" style="1" customWidth="1"/>
    <col min="13845" max="13845" width="0.33203125" style="1" customWidth="1"/>
    <col min="13846" max="13850" width="5" style="1" customWidth="1"/>
    <col min="13851" max="13851" width="0.33203125" style="1" customWidth="1"/>
    <col min="13852" max="13854" width="4.109375" style="1" customWidth="1"/>
    <col min="13855" max="13855" width="0.33203125" style="1" customWidth="1"/>
    <col min="13856" max="14077" width="8.109375" style="1"/>
    <col min="14078" max="14078" width="0.33203125" style="1" customWidth="1"/>
    <col min="14079" max="14079" width="10.109375" style="1" customWidth="1"/>
    <col min="14080" max="14080" width="0.33203125" style="1" customWidth="1"/>
    <col min="14081" max="14081" width="7.21875" style="1" customWidth="1"/>
    <col min="14082" max="14082" width="5.21875" style="1" customWidth="1"/>
    <col min="14083" max="14083" width="0.33203125" style="1" customWidth="1"/>
    <col min="14084" max="14088" width="5" style="1" customWidth="1"/>
    <col min="14089" max="14089" width="0.33203125" style="1" customWidth="1"/>
    <col min="14090" max="14094" width="5" style="1" customWidth="1"/>
    <col min="14095" max="14095" width="0.33203125" style="1" customWidth="1"/>
    <col min="14096" max="14100" width="5" style="1" customWidth="1"/>
    <col min="14101" max="14101" width="0.33203125" style="1" customWidth="1"/>
    <col min="14102" max="14106" width="5" style="1" customWidth="1"/>
    <col min="14107" max="14107" width="0.33203125" style="1" customWidth="1"/>
    <col min="14108" max="14110" width="4.109375" style="1" customWidth="1"/>
    <col min="14111" max="14111" width="0.33203125" style="1" customWidth="1"/>
    <col min="14112" max="14333" width="8.109375" style="1"/>
    <col min="14334" max="14334" width="0.33203125" style="1" customWidth="1"/>
    <col min="14335" max="14335" width="10.109375" style="1" customWidth="1"/>
    <col min="14336" max="14336" width="0.33203125" style="1" customWidth="1"/>
    <col min="14337" max="14337" width="7.21875" style="1" customWidth="1"/>
    <col min="14338" max="14338" width="5.21875" style="1" customWidth="1"/>
    <col min="14339" max="14339" width="0.33203125" style="1" customWidth="1"/>
    <col min="14340" max="14344" width="5" style="1" customWidth="1"/>
    <col min="14345" max="14345" width="0.33203125" style="1" customWidth="1"/>
    <col min="14346" max="14350" width="5" style="1" customWidth="1"/>
    <col min="14351" max="14351" width="0.33203125" style="1" customWidth="1"/>
    <col min="14352" max="14356" width="5" style="1" customWidth="1"/>
    <col min="14357" max="14357" width="0.33203125" style="1" customWidth="1"/>
    <col min="14358" max="14362" width="5" style="1" customWidth="1"/>
    <col min="14363" max="14363" width="0.33203125" style="1" customWidth="1"/>
    <col min="14364" max="14366" width="4.109375" style="1" customWidth="1"/>
    <col min="14367" max="14367" width="0.33203125" style="1" customWidth="1"/>
    <col min="14368" max="14589" width="8.109375" style="1"/>
    <col min="14590" max="14590" width="0.33203125" style="1" customWidth="1"/>
    <col min="14591" max="14591" width="10.109375" style="1" customWidth="1"/>
    <col min="14592" max="14592" width="0.33203125" style="1" customWidth="1"/>
    <col min="14593" max="14593" width="7.21875" style="1" customWidth="1"/>
    <col min="14594" max="14594" width="5.21875" style="1" customWidth="1"/>
    <col min="14595" max="14595" width="0.33203125" style="1" customWidth="1"/>
    <col min="14596" max="14600" width="5" style="1" customWidth="1"/>
    <col min="14601" max="14601" width="0.33203125" style="1" customWidth="1"/>
    <col min="14602" max="14606" width="5" style="1" customWidth="1"/>
    <col min="14607" max="14607" width="0.33203125" style="1" customWidth="1"/>
    <col min="14608" max="14612" width="5" style="1" customWidth="1"/>
    <col min="14613" max="14613" width="0.33203125" style="1" customWidth="1"/>
    <col min="14614" max="14618" width="5" style="1" customWidth="1"/>
    <col min="14619" max="14619" width="0.33203125" style="1" customWidth="1"/>
    <col min="14620" max="14622" width="4.109375" style="1" customWidth="1"/>
    <col min="14623" max="14623" width="0.33203125" style="1" customWidth="1"/>
    <col min="14624" max="14845" width="8.109375" style="1"/>
    <col min="14846" max="14846" width="0.33203125" style="1" customWidth="1"/>
    <col min="14847" max="14847" width="10.109375" style="1" customWidth="1"/>
    <col min="14848" max="14848" width="0.33203125" style="1" customWidth="1"/>
    <col min="14849" max="14849" width="7.21875" style="1" customWidth="1"/>
    <col min="14850" max="14850" width="5.21875" style="1" customWidth="1"/>
    <col min="14851" max="14851" width="0.33203125" style="1" customWidth="1"/>
    <col min="14852" max="14856" width="5" style="1" customWidth="1"/>
    <col min="14857" max="14857" width="0.33203125" style="1" customWidth="1"/>
    <col min="14858" max="14862" width="5" style="1" customWidth="1"/>
    <col min="14863" max="14863" width="0.33203125" style="1" customWidth="1"/>
    <col min="14864" max="14868" width="5" style="1" customWidth="1"/>
    <col min="14869" max="14869" width="0.33203125" style="1" customWidth="1"/>
    <col min="14870" max="14874" width="5" style="1" customWidth="1"/>
    <col min="14875" max="14875" width="0.33203125" style="1" customWidth="1"/>
    <col min="14876" max="14878" width="4.109375" style="1" customWidth="1"/>
    <col min="14879" max="14879" width="0.33203125" style="1" customWidth="1"/>
    <col min="14880" max="15101" width="8.109375" style="1"/>
    <col min="15102" max="15102" width="0.33203125" style="1" customWidth="1"/>
    <col min="15103" max="15103" width="10.109375" style="1" customWidth="1"/>
    <col min="15104" max="15104" width="0.33203125" style="1" customWidth="1"/>
    <col min="15105" max="15105" width="7.21875" style="1" customWidth="1"/>
    <col min="15106" max="15106" width="5.21875" style="1" customWidth="1"/>
    <col min="15107" max="15107" width="0.33203125" style="1" customWidth="1"/>
    <col min="15108" max="15112" width="5" style="1" customWidth="1"/>
    <col min="15113" max="15113" width="0.33203125" style="1" customWidth="1"/>
    <col min="15114" max="15118" width="5" style="1" customWidth="1"/>
    <col min="15119" max="15119" width="0.33203125" style="1" customWidth="1"/>
    <col min="15120" max="15124" width="5" style="1" customWidth="1"/>
    <col min="15125" max="15125" width="0.33203125" style="1" customWidth="1"/>
    <col min="15126" max="15130" width="5" style="1" customWidth="1"/>
    <col min="15131" max="15131" width="0.33203125" style="1" customWidth="1"/>
    <col min="15132" max="15134" width="4.109375" style="1" customWidth="1"/>
    <col min="15135" max="15135" width="0.33203125" style="1" customWidth="1"/>
    <col min="15136" max="15357" width="8.109375" style="1"/>
    <col min="15358" max="15358" width="0.33203125" style="1" customWidth="1"/>
    <col min="15359" max="15359" width="10.109375" style="1" customWidth="1"/>
    <col min="15360" max="15360" width="0.33203125" style="1" customWidth="1"/>
    <col min="15361" max="15361" width="7.21875" style="1" customWidth="1"/>
    <col min="15362" max="15362" width="5.21875" style="1" customWidth="1"/>
    <col min="15363" max="15363" width="0.33203125" style="1" customWidth="1"/>
    <col min="15364" max="15368" width="5" style="1" customWidth="1"/>
    <col min="15369" max="15369" width="0.33203125" style="1" customWidth="1"/>
    <col min="15370" max="15374" width="5" style="1" customWidth="1"/>
    <col min="15375" max="15375" width="0.33203125" style="1" customWidth="1"/>
    <col min="15376" max="15380" width="5" style="1" customWidth="1"/>
    <col min="15381" max="15381" width="0.33203125" style="1" customWidth="1"/>
    <col min="15382" max="15386" width="5" style="1" customWidth="1"/>
    <col min="15387" max="15387" width="0.33203125" style="1" customWidth="1"/>
    <col min="15388" max="15390" width="4.109375" style="1" customWidth="1"/>
    <col min="15391" max="15391" width="0.33203125" style="1" customWidth="1"/>
    <col min="15392" max="15613" width="8.109375" style="1"/>
    <col min="15614" max="15614" width="0.33203125" style="1" customWidth="1"/>
    <col min="15615" max="15615" width="10.109375" style="1" customWidth="1"/>
    <col min="15616" max="15616" width="0.33203125" style="1" customWidth="1"/>
    <col min="15617" max="15617" width="7.21875" style="1" customWidth="1"/>
    <col min="15618" max="15618" width="5.21875" style="1" customWidth="1"/>
    <col min="15619" max="15619" width="0.33203125" style="1" customWidth="1"/>
    <col min="15620" max="15624" width="5" style="1" customWidth="1"/>
    <col min="15625" max="15625" width="0.33203125" style="1" customWidth="1"/>
    <col min="15626" max="15630" width="5" style="1" customWidth="1"/>
    <col min="15631" max="15631" width="0.33203125" style="1" customWidth="1"/>
    <col min="15632" max="15636" width="5" style="1" customWidth="1"/>
    <col min="15637" max="15637" width="0.33203125" style="1" customWidth="1"/>
    <col min="15638" max="15642" width="5" style="1" customWidth="1"/>
    <col min="15643" max="15643" width="0.33203125" style="1" customWidth="1"/>
    <col min="15644" max="15646" width="4.109375" style="1" customWidth="1"/>
    <col min="15647" max="15647" width="0.33203125" style="1" customWidth="1"/>
    <col min="15648" max="15869" width="8.109375" style="1"/>
    <col min="15870" max="15870" width="0.33203125" style="1" customWidth="1"/>
    <col min="15871" max="15871" width="10.109375" style="1" customWidth="1"/>
    <col min="15872" max="15872" width="0.33203125" style="1" customWidth="1"/>
    <col min="15873" max="15873" width="7.21875" style="1" customWidth="1"/>
    <col min="15874" max="15874" width="5.21875" style="1" customWidth="1"/>
    <col min="15875" max="15875" width="0.33203125" style="1" customWidth="1"/>
    <col min="15876" max="15880" width="5" style="1" customWidth="1"/>
    <col min="15881" max="15881" width="0.33203125" style="1" customWidth="1"/>
    <col min="15882" max="15886" width="5" style="1" customWidth="1"/>
    <col min="15887" max="15887" width="0.33203125" style="1" customWidth="1"/>
    <col min="15888" max="15892" width="5" style="1" customWidth="1"/>
    <col min="15893" max="15893" width="0.33203125" style="1" customWidth="1"/>
    <col min="15894" max="15898" width="5" style="1" customWidth="1"/>
    <col min="15899" max="15899" width="0.33203125" style="1" customWidth="1"/>
    <col min="15900" max="15902" width="4.109375" style="1" customWidth="1"/>
    <col min="15903" max="15903" width="0.33203125" style="1" customWidth="1"/>
    <col min="15904" max="16125" width="8.109375" style="1"/>
    <col min="16126" max="16126" width="0.33203125" style="1" customWidth="1"/>
    <col min="16127" max="16127" width="10.109375" style="1" customWidth="1"/>
    <col min="16128" max="16128" width="0.33203125" style="1" customWidth="1"/>
    <col min="16129" max="16129" width="7.21875" style="1" customWidth="1"/>
    <col min="16130" max="16130" width="5.21875" style="1" customWidth="1"/>
    <col min="16131" max="16131" width="0.33203125" style="1" customWidth="1"/>
    <col min="16132" max="16136" width="5" style="1" customWidth="1"/>
    <col min="16137" max="16137" width="0.33203125" style="1" customWidth="1"/>
    <col min="16138" max="16142" width="5" style="1" customWidth="1"/>
    <col min="16143" max="16143" width="0.33203125" style="1" customWidth="1"/>
    <col min="16144" max="16148" width="5" style="1" customWidth="1"/>
    <col min="16149" max="16149" width="0.33203125" style="1" customWidth="1"/>
    <col min="16150" max="16154" width="5" style="1" customWidth="1"/>
    <col min="16155" max="16155" width="0.33203125" style="1" customWidth="1"/>
    <col min="16156" max="16158" width="4.109375" style="1" customWidth="1"/>
    <col min="16159" max="16159" width="0.33203125" style="1" customWidth="1"/>
    <col min="16160" max="16384" width="8.109375" style="1"/>
  </cols>
  <sheetData>
    <row r="1" spans="1:37" s="54" customFormat="1" ht="1.7" customHeight="1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</row>
    <row r="2" spans="1:37" s="54" customFormat="1" ht="19.7" customHeight="1" x14ac:dyDescent="0.2">
      <c r="A2" s="86"/>
      <c r="B2" s="438" t="s">
        <v>300</v>
      </c>
      <c r="C2" s="86"/>
      <c r="D2" s="87" t="s">
        <v>301</v>
      </c>
      <c r="E2" s="321"/>
      <c r="F2" s="88"/>
      <c r="G2" s="89"/>
      <c r="H2" s="89"/>
      <c r="I2" s="89"/>
      <c r="J2" s="89"/>
      <c r="K2" s="88"/>
      <c r="L2" s="89"/>
      <c r="M2" s="89"/>
      <c r="N2" s="89"/>
      <c r="O2" s="89"/>
      <c r="P2" s="88"/>
      <c r="Q2" s="89"/>
      <c r="R2" s="89"/>
      <c r="S2" s="89"/>
      <c r="T2" s="89"/>
      <c r="U2" s="88"/>
      <c r="V2" s="89"/>
      <c r="W2" s="89"/>
      <c r="X2" s="89"/>
      <c r="Y2" s="89"/>
      <c r="Z2" s="89"/>
      <c r="AA2" s="89"/>
      <c r="AB2" s="89"/>
      <c r="AC2" s="90"/>
      <c r="AD2" s="91"/>
      <c r="AE2" s="86"/>
    </row>
    <row r="3" spans="1:37" s="54" customFormat="1" ht="19.7" customHeight="1" x14ac:dyDescent="0.35">
      <c r="A3" s="92"/>
      <c r="B3" s="439"/>
      <c r="C3" s="92"/>
      <c r="D3" s="93" t="s">
        <v>302</v>
      </c>
      <c r="E3" s="322"/>
      <c r="F3" s="94"/>
      <c r="G3" s="95"/>
      <c r="H3" s="95"/>
      <c r="I3" s="95"/>
      <c r="J3" s="95"/>
      <c r="K3" s="94"/>
      <c r="L3" s="95"/>
      <c r="M3" s="95"/>
      <c r="N3" s="95"/>
      <c r="O3" s="95"/>
      <c r="P3" s="94"/>
      <c r="Q3" s="95"/>
      <c r="R3" s="95"/>
      <c r="S3" s="95"/>
      <c r="T3" s="95"/>
      <c r="U3" s="94"/>
      <c r="V3" s="95"/>
      <c r="W3" s="95"/>
      <c r="X3" s="95"/>
      <c r="Y3" s="95"/>
      <c r="Z3" s="95"/>
      <c r="AA3" s="95"/>
      <c r="AB3" s="95"/>
      <c r="AC3" s="95"/>
      <c r="AD3" s="96"/>
      <c r="AE3" s="92"/>
      <c r="AF3" s="47"/>
      <c r="AG3" s="97"/>
      <c r="AH3" s="97"/>
      <c r="AI3" s="97"/>
      <c r="AJ3" s="97"/>
      <c r="AK3" s="98"/>
    </row>
    <row r="4" spans="1:37" s="54" customFormat="1" ht="19.7" customHeight="1" x14ac:dyDescent="0.2">
      <c r="A4" s="99"/>
      <c r="B4" s="439"/>
      <c r="C4" s="99"/>
      <c r="D4" s="100" t="s">
        <v>303</v>
      </c>
      <c r="E4" s="323"/>
      <c r="F4" s="101"/>
      <c r="G4" s="102"/>
      <c r="H4" s="102"/>
      <c r="I4" s="102"/>
      <c r="J4" s="102"/>
      <c r="K4" s="101"/>
      <c r="L4" s="102"/>
      <c r="M4" s="102"/>
      <c r="N4" s="102"/>
      <c r="O4" s="102"/>
      <c r="P4" s="101"/>
      <c r="Q4" s="102"/>
      <c r="R4" s="102"/>
      <c r="S4" s="102"/>
      <c r="T4" s="102"/>
      <c r="U4" s="101"/>
      <c r="V4" s="102"/>
      <c r="W4" s="102"/>
      <c r="X4" s="102"/>
      <c r="Y4" s="102"/>
      <c r="Z4" s="102"/>
      <c r="AA4" s="102"/>
      <c r="AB4" s="102"/>
      <c r="AC4" s="102"/>
      <c r="AD4" s="103"/>
      <c r="AE4" s="99"/>
      <c r="AF4"/>
      <c r="AG4" s="55"/>
      <c r="AH4" s="55"/>
      <c r="AI4" s="55"/>
      <c r="AJ4" s="55"/>
      <c r="AK4" s="56"/>
    </row>
    <row r="5" spans="1:37" s="54" customFormat="1" ht="19.7" customHeight="1" thickBot="1" x14ac:dyDescent="0.25">
      <c r="A5" s="265"/>
      <c r="B5" s="439"/>
      <c r="C5" s="265"/>
      <c r="D5" s="266" t="s">
        <v>83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8"/>
      <c r="V5" s="267"/>
      <c r="W5" s="267"/>
      <c r="X5" s="267"/>
      <c r="Y5" s="267"/>
      <c r="Z5" s="267"/>
      <c r="AA5" s="268"/>
      <c r="AB5" s="267" t="s">
        <v>69</v>
      </c>
      <c r="AC5" s="267"/>
      <c r="AD5" s="269"/>
      <c r="AE5" s="324"/>
      <c r="AF5"/>
    </row>
    <row r="6" spans="1:37" s="54" customFormat="1" ht="1.7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257"/>
      <c r="AF6" t="s">
        <v>113</v>
      </c>
    </row>
    <row r="7" spans="1:37" ht="12.95" customHeight="1" thickBot="1" x14ac:dyDescent="0.25">
      <c r="A7" s="104"/>
      <c r="B7" s="105" t="s">
        <v>25</v>
      </c>
      <c r="C7" s="106"/>
      <c r="D7" s="427" t="s">
        <v>42</v>
      </c>
      <c r="E7" s="428"/>
      <c r="F7" s="104"/>
      <c r="G7" s="440" t="s">
        <v>43</v>
      </c>
      <c r="H7" s="441"/>
      <c r="I7" s="441"/>
      <c r="J7" s="442"/>
      <c r="K7" s="106"/>
      <c r="L7" s="440" t="s">
        <v>44</v>
      </c>
      <c r="M7" s="441"/>
      <c r="N7" s="441"/>
      <c r="O7" s="442"/>
      <c r="P7" s="106"/>
      <c r="Q7" s="440" t="s">
        <v>141</v>
      </c>
      <c r="R7" s="441"/>
      <c r="S7" s="441"/>
      <c r="T7" s="442"/>
      <c r="U7" s="106"/>
      <c r="V7" s="440" t="s">
        <v>45</v>
      </c>
      <c r="W7" s="441"/>
      <c r="X7" s="441"/>
      <c r="Y7" s="441"/>
      <c r="Z7" s="441"/>
      <c r="AA7" s="106"/>
      <c r="AB7" s="440" t="s">
        <v>46</v>
      </c>
      <c r="AC7" s="441"/>
      <c r="AD7" s="442"/>
      <c r="AE7" s="325"/>
    </row>
    <row r="8" spans="1:37" ht="12.95" customHeight="1" thickBot="1" x14ac:dyDescent="0.25">
      <c r="A8" s="112"/>
      <c r="B8" s="326"/>
      <c r="C8" s="112"/>
      <c r="D8" s="422">
        <f>DATE(2016,11,6)</f>
        <v>42680</v>
      </c>
      <c r="E8" s="423"/>
      <c r="F8" s="327"/>
      <c r="G8" s="482">
        <f>D8+1</f>
        <v>42681</v>
      </c>
      <c r="H8" s="483"/>
      <c r="I8" s="483"/>
      <c r="J8" s="484"/>
      <c r="K8" s="328"/>
      <c r="L8" s="482">
        <f>G8+1</f>
        <v>42682</v>
      </c>
      <c r="M8" s="483"/>
      <c r="N8" s="483"/>
      <c r="O8" s="484"/>
      <c r="P8" s="328"/>
      <c r="Q8" s="482">
        <f>L8+1</f>
        <v>42683</v>
      </c>
      <c r="R8" s="483"/>
      <c r="S8" s="483"/>
      <c r="T8" s="484"/>
      <c r="U8" s="328"/>
      <c r="V8" s="482">
        <f>Q8+1</f>
        <v>42684</v>
      </c>
      <c r="W8" s="483"/>
      <c r="X8" s="483"/>
      <c r="Y8" s="483"/>
      <c r="Z8" s="483"/>
      <c r="AA8" s="328"/>
      <c r="AB8" s="482">
        <f>V8+1</f>
        <v>42685</v>
      </c>
      <c r="AC8" s="483"/>
      <c r="AD8" s="484"/>
      <c r="AE8" s="329"/>
    </row>
    <row r="9" spans="1:37" s="54" customFormat="1" ht="1.7" customHeight="1" thickBot="1" x14ac:dyDescent="0.25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257"/>
    </row>
    <row r="10" spans="1:37" s="54" customFormat="1" ht="38.25" customHeight="1" thickBot="1" x14ac:dyDescent="0.25">
      <c r="B10" s="330"/>
      <c r="C10" s="85"/>
      <c r="D10" s="119"/>
      <c r="E10" s="119"/>
      <c r="F10" s="85"/>
      <c r="G10" s="331" t="s">
        <v>252</v>
      </c>
      <c r="H10" s="331" t="s">
        <v>193</v>
      </c>
      <c r="I10" s="331" t="s">
        <v>245</v>
      </c>
      <c r="J10" s="331" t="s">
        <v>194</v>
      </c>
      <c r="K10" s="85"/>
      <c r="L10" s="331" t="s">
        <v>252</v>
      </c>
      <c r="M10" s="331" t="s">
        <v>193</v>
      </c>
      <c r="N10" s="331" t="s">
        <v>245</v>
      </c>
      <c r="O10" s="331" t="s">
        <v>194</v>
      </c>
      <c r="P10" s="85"/>
      <c r="Q10" s="331" t="s">
        <v>252</v>
      </c>
      <c r="R10" s="331" t="s">
        <v>193</v>
      </c>
      <c r="S10" s="331" t="s">
        <v>245</v>
      </c>
      <c r="T10" s="331" t="s">
        <v>194</v>
      </c>
      <c r="U10" s="85"/>
      <c r="V10" s="331" t="s">
        <v>252</v>
      </c>
      <c r="W10" s="331" t="s">
        <v>193</v>
      </c>
      <c r="X10" s="331" t="s">
        <v>245</v>
      </c>
      <c r="Y10" s="331" t="s">
        <v>194</v>
      </c>
      <c r="Z10" s="331" t="s">
        <v>304</v>
      </c>
      <c r="AA10" s="85"/>
      <c r="AB10" s="118"/>
      <c r="AC10" s="119"/>
      <c r="AD10" s="332"/>
      <c r="AE10" s="257"/>
    </row>
    <row r="11" spans="1:37" ht="15" customHeight="1" x14ac:dyDescent="0.2">
      <c r="A11" s="106"/>
      <c r="B11" s="107" t="s">
        <v>47</v>
      </c>
      <c r="C11" s="106"/>
      <c r="D11" s="119"/>
      <c r="E11" s="119"/>
      <c r="F11" s="106"/>
      <c r="G11" s="113"/>
      <c r="H11" s="113"/>
      <c r="I11" s="113"/>
      <c r="J11" s="114"/>
      <c r="K11" s="106"/>
      <c r="L11" s="109"/>
      <c r="M11" s="108"/>
      <c r="N11" s="108"/>
      <c r="O11" s="114"/>
      <c r="P11" s="106"/>
      <c r="Q11" s="449" t="s">
        <v>231</v>
      </c>
      <c r="R11" s="449"/>
      <c r="S11" s="449"/>
      <c r="T11" s="450"/>
      <c r="U11" s="106"/>
      <c r="V11" s="110" t="s">
        <v>69</v>
      </c>
      <c r="W11" s="111"/>
      <c r="X11" s="111"/>
      <c r="Y11" s="111"/>
      <c r="Z11" s="111"/>
      <c r="AA11" s="106"/>
      <c r="AB11" s="118"/>
      <c r="AC11" s="119"/>
      <c r="AD11" s="120"/>
      <c r="AE11" s="106"/>
    </row>
    <row r="12" spans="1:37" ht="15" customHeight="1" thickBot="1" x14ac:dyDescent="0.25">
      <c r="A12" s="112"/>
      <c r="B12" s="107" t="s">
        <v>48</v>
      </c>
      <c r="C12" s="112"/>
      <c r="D12" s="119"/>
      <c r="E12" s="119"/>
      <c r="F12" s="112"/>
      <c r="G12" s="113"/>
      <c r="H12" s="113"/>
      <c r="I12" s="113"/>
      <c r="J12" s="114"/>
      <c r="K12" s="112"/>
      <c r="L12" s="115"/>
      <c r="M12" s="113"/>
      <c r="N12" s="113"/>
      <c r="O12" s="114"/>
      <c r="P12" s="112"/>
      <c r="Q12" s="451"/>
      <c r="R12" s="451"/>
      <c r="S12" s="451"/>
      <c r="T12" s="452"/>
      <c r="U12" s="112"/>
      <c r="V12" s="116"/>
      <c r="W12" s="117"/>
      <c r="X12" s="117"/>
      <c r="Y12" s="117"/>
      <c r="Z12" s="117"/>
      <c r="AA12" s="112"/>
      <c r="AB12" s="118"/>
      <c r="AC12" s="119"/>
      <c r="AD12" s="120"/>
      <c r="AE12" s="112"/>
    </row>
    <row r="13" spans="1:37" ht="15" customHeight="1" x14ac:dyDescent="0.2">
      <c r="A13" s="121"/>
      <c r="B13" s="122" t="s">
        <v>49</v>
      </c>
      <c r="C13" s="121"/>
      <c r="D13" s="119"/>
      <c r="E13" s="119"/>
      <c r="F13" s="121"/>
      <c r="G13" s="511" t="s">
        <v>167</v>
      </c>
      <c r="H13" s="512" t="s">
        <v>305</v>
      </c>
      <c r="I13" s="513"/>
      <c r="J13" s="514" t="s">
        <v>136</v>
      </c>
      <c r="K13" s="121"/>
      <c r="L13" s="414" t="s">
        <v>128</v>
      </c>
      <c r="M13" s="435" t="s">
        <v>190</v>
      </c>
      <c r="N13" s="429" t="s">
        <v>232</v>
      </c>
      <c r="O13" s="432" t="s">
        <v>233</v>
      </c>
      <c r="P13" s="123"/>
      <c r="Q13" s="417" t="s">
        <v>253</v>
      </c>
      <c r="R13" s="459" t="s">
        <v>256</v>
      </c>
      <c r="S13" s="511" t="s">
        <v>167</v>
      </c>
      <c r="T13" s="456" t="s">
        <v>207</v>
      </c>
      <c r="U13" s="123"/>
      <c r="V13" s="417" t="s">
        <v>253</v>
      </c>
      <c r="W13" s="435" t="s">
        <v>190</v>
      </c>
      <c r="X13" s="429" t="s">
        <v>232</v>
      </c>
      <c r="Y13" s="515" t="s">
        <v>306</v>
      </c>
      <c r="Z13" s="511" t="s">
        <v>167</v>
      </c>
      <c r="AA13" s="121"/>
      <c r="AB13" s="118"/>
      <c r="AC13" s="119"/>
      <c r="AD13" s="120"/>
      <c r="AE13" s="121"/>
    </row>
    <row r="14" spans="1:37" ht="15" customHeight="1" x14ac:dyDescent="0.2">
      <c r="A14" s="121"/>
      <c r="B14" s="122" t="s">
        <v>50</v>
      </c>
      <c r="C14" s="121"/>
      <c r="D14" s="119"/>
      <c r="E14" s="119"/>
      <c r="F14" s="121"/>
      <c r="G14" s="516"/>
      <c r="H14" s="517"/>
      <c r="I14" s="518"/>
      <c r="J14" s="519"/>
      <c r="K14" s="121"/>
      <c r="L14" s="415"/>
      <c r="M14" s="436"/>
      <c r="N14" s="430"/>
      <c r="O14" s="433"/>
      <c r="P14" s="123"/>
      <c r="Q14" s="418"/>
      <c r="R14" s="460"/>
      <c r="S14" s="516"/>
      <c r="T14" s="457"/>
      <c r="U14" s="123"/>
      <c r="V14" s="418"/>
      <c r="W14" s="436"/>
      <c r="X14" s="430"/>
      <c r="Y14" s="520"/>
      <c r="Z14" s="516"/>
      <c r="AA14" s="121"/>
      <c r="AB14" s="118"/>
      <c r="AC14" s="119"/>
      <c r="AD14" s="120"/>
      <c r="AE14" s="121"/>
    </row>
    <row r="15" spans="1:37" ht="15" customHeight="1" x14ac:dyDescent="0.2">
      <c r="A15" s="121"/>
      <c r="B15" s="122" t="s">
        <v>51</v>
      </c>
      <c r="C15" s="121"/>
      <c r="D15" s="119"/>
      <c r="E15" s="119"/>
      <c r="F15" s="121"/>
      <c r="G15" s="516"/>
      <c r="H15" s="517"/>
      <c r="I15" s="518"/>
      <c r="J15" s="519"/>
      <c r="K15" s="121"/>
      <c r="L15" s="415"/>
      <c r="M15" s="436"/>
      <c r="N15" s="430"/>
      <c r="O15" s="433"/>
      <c r="P15" s="123"/>
      <c r="Q15" s="418"/>
      <c r="R15" s="460"/>
      <c r="S15" s="516"/>
      <c r="T15" s="457"/>
      <c r="U15" s="123"/>
      <c r="V15" s="418"/>
      <c r="W15" s="436"/>
      <c r="X15" s="430"/>
      <c r="Y15" s="520"/>
      <c r="Z15" s="516"/>
      <c r="AA15" s="121"/>
      <c r="AB15" s="118"/>
      <c r="AC15" s="119"/>
      <c r="AD15" s="120"/>
      <c r="AE15" s="121"/>
    </row>
    <row r="16" spans="1:37" ht="15" customHeight="1" thickBot="1" x14ac:dyDescent="0.25">
      <c r="A16" s="121"/>
      <c r="B16" s="122" t="s">
        <v>52</v>
      </c>
      <c r="C16" s="121"/>
      <c r="D16" s="119"/>
      <c r="E16" s="119"/>
      <c r="F16" s="121"/>
      <c r="G16" s="521"/>
      <c r="H16" s="522"/>
      <c r="I16" s="523"/>
      <c r="J16" s="524"/>
      <c r="K16" s="121"/>
      <c r="L16" s="416"/>
      <c r="M16" s="437"/>
      <c r="N16" s="431"/>
      <c r="O16" s="434"/>
      <c r="P16" s="123"/>
      <c r="Q16" s="419"/>
      <c r="R16" s="461"/>
      <c r="S16" s="521"/>
      <c r="T16" s="458"/>
      <c r="U16" s="123"/>
      <c r="V16" s="419"/>
      <c r="W16" s="437"/>
      <c r="X16" s="431"/>
      <c r="Y16" s="525"/>
      <c r="Z16" s="521"/>
      <c r="AA16" s="121"/>
      <c r="AB16" s="118"/>
      <c r="AC16" s="119"/>
      <c r="AD16" s="120"/>
      <c r="AE16" s="121"/>
    </row>
    <row r="17" spans="1:31" ht="15" customHeight="1" thickBot="1" x14ac:dyDescent="0.25">
      <c r="A17" s="127"/>
      <c r="B17" s="129" t="s">
        <v>53</v>
      </c>
      <c r="C17" s="127"/>
      <c r="D17" s="420"/>
      <c r="E17" s="421"/>
      <c r="F17" s="127"/>
      <c r="G17" s="443" t="s">
        <v>54</v>
      </c>
      <c r="H17" s="444"/>
      <c r="I17" s="444"/>
      <c r="J17" s="445"/>
      <c r="K17" s="127"/>
      <c r="L17" s="443" t="s">
        <v>54</v>
      </c>
      <c r="M17" s="444"/>
      <c r="N17" s="444"/>
      <c r="O17" s="445"/>
      <c r="P17" s="128"/>
      <c r="Q17" s="443" t="s">
        <v>54</v>
      </c>
      <c r="R17" s="444"/>
      <c r="S17" s="444"/>
      <c r="T17" s="445"/>
      <c r="U17" s="128"/>
      <c r="V17" s="443" t="s">
        <v>54</v>
      </c>
      <c r="W17" s="444"/>
      <c r="X17" s="444"/>
      <c r="Y17" s="444"/>
      <c r="Z17" s="444"/>
      <c r="AA17" s="127"/>
      <c r="AB17" s="118"/>
      <c r="AC17" s="119"/>
      <c r="AD17" s="120"/>
      <c r="AE17" s="127"/>
    </row>
    <row r="18" spans="1:31" ht="15" customHeight="1" x14ac:dyDescent="0.2">
      <c r="A18" s="121"/>
      <c r="B18" s="124" t="s">
        <v>55</v>
      </c>
      <c r="C18" s="121"/>
      <c r="D18" s="119"/>
      <c r="E18" s="119"/>
      <c r="F18" s="121"/>
      <c r="G18" s="449" t="s">
        <v>307</v>
      </c>
      <c r="H18" s="449"/>
      <c r="I18" s="449"/>
      <c r="J18" s="450"/>
      <c r="K18" s="121"/>
      <c r="L18" s="417" t="s">
        <v>253</v>
      </c>
      <c r="M18" s="435" t="s">
        <v>190</v>
      </c>
      <c r="N18" s="429" t="s">
        <v>232</v>
      </c>
      <c r="O18" s="432" t="s">
        <v>233</v>
      </c>
      <c r="P18" s="123"/>
      <c r="Q18" s="449" t="s">
        <v>255</v>
      </c>
      <c r="R18" s="449"/>
      <c r="S18" s="449"/>
      <c r="T18" s="449"/>
      <c r="U18" s="123"/>
      <c r="V18" s="417" t="s">
        <v>253</v>
      </c>
      <c r="W18" s="435" t="s">
        <v>190</v>
      </c>
      <c r="X18" s="429" t="s">
        <v>232</v>
      </c>
      <c r="Y18" s="414" t="s">
        <v>128</v>
      </c>
      <c r="Z18" s="511" t="s">
        <v>167</v>
      </c>
      <c r="AA18" s="121"/>
      <c r="AB18" s="118"/>
      <c r="AC18" s="119"/>
      <c r="AD18" s="120"/>
      <c r="AE18" s="121"/>
    </row>
    <row r="19" spans="1:31" ht="15" customHeight="1" thickBot="1" x14ac:dyDescent="0.25">
      <c r="A19" s="121"/>
      <c r="B19" s="124" t="s">
        <v>56</v>
      </c>
      <c r="C19" s="121"/>
      <c r="D19" s="119"/>
      <c r="E19" s="119"/>
      <c r="F19" s="121"/>
      <c r="G19" s="502"/>
      <c r="H19" s="502"/>
      <c r="I19" s="502"/>
      <c r="J19" s="526"/>
      <c r="K19" s="121"/>
      <c r="L19" s="418"/>
      <c r="M19" s="436"/>
      <c r="N19" s="430"/>
      <c r="O19" s="433"/>
      <c r="P19" s="123"/>
      <c r="Q19" s="451"/>
      <c r="R19" s="451"/>
      <c r="S19" s="451"/>
      <c r="T19" s="451"/>
      <c r="U19" s="123"/>
      <c r="V19" s="418"/>
      <c r="W19" s="436"/>
      <c r="X19" s="430"/>
      <c r="Y19" s="415"/>
      <c r="Z19" s="516"/>
      <c r="AA19" s="121"/>
      <c r="AB19" s="118"/>
      <c r="AC19" s="119"/>
      <c r="AD19" s="120"/>
      <c r="AE19" s="121"/>
    </row>
    <row r="20" spans="1:31" ht="15" customHeight="1" x14ac:dyDescent="0.2">
      <c r="A20" s="121"/>
      <c r="B20" s="124" t="s">
        <v>57</v>
      </c>
      <c r="C20" s="121"/>
      <c r="D20" s="119"/>
      <c r="E20" s="119"/>
      <c r="F20" s="121"/>
      <c r="G20" s="502"/>
      <c r="H20" s="502"/>
      <c r="I20" s="502"/>
      <c r="J20" s="526"/>
      <c r="K20" s="121"/>
      <c r="L20" s="418"/>
      <c r="M20" s="436"/>
      <c r="N20" s="430"/>
      <c r="O20" s="433"/>
      <c r="P20" s="123"/>
      <c r="Q20" s="485" t="s">
        <v>169</v>
      </c>
      <c r="R20" s="486"/>
      <c r="S20" s="486"/>
      <c r="T20" s="487"/>
      <c r="U20" s="123"/>
      <c r="V20" s="418"/>
      <c r="W20" s="436"/>
      <c r="X20" s="430"/>
      <c r="Y20" s="415"/>
      <c r="Z20" s="516"/>
      <c r="AA20" s="121"/>
      <c r="AB20" s="118"/>
      <c r="AC20" s="119"/>
      <c r="AD20" s="120"/>
      <c r="AE20" s="121"/>
    </row>
    <row r="21" spans="1:31" ht="15" customHeight="1" thickBot="1" x14ac:dyDescent="0.25">
      <c r="A21" s="121"/>
      <c r="B21" s="124" t="s">
        <v>87</v>
      </c>
      <c r="C21" s="121"/>
      <c r="D21" s="119"/>
      <c r="E21" s="119"/>
      <c r="F21" s="121"/>
      <c r="G21" s="451"/>
      <c r="H21" s="451"/>
      <c r="I21" s="451"/>
      <c r="J21" s="452"/>
      <c r="K21" s="121"/>
      <c r="L21" s="419"/>
      <c r="M21" s="437"/>
      <c r="N21" s="431"/>
      <c r="O21" s="434"/>
      <c r="P21" s="123"/>
      <c r="Q21" s="488"/>
      <c r="R21" s="489"/>
      <c r="S21" s="489"/>
      <c r="T21" s="490"/>
      <c r="U21" s="123"/>
      <c r="V21" s="419"/>
      <c r="W21" s="437"/>
      <c r="X21" s="431"/>
      <c r="Y21" s="416"/>
      <c r="Z21" s="521"/>
      <c r="AA21" s="121"/>
      <c r="AB21" s="118"/>
      <c r="AC21" s="119"/>
      <c r="AD21" s="120"/>
      <c r="AE21" s="121"/>
    </row>
    <row r="22" spans="1:31" ht="15" customHeight="1" thickBot="1" x14ac:dyDescent="0.25">
      <c r="A22" s="121"/>
      <c r="B22" s="125" t="s">
        <v>88</v>
      </c>
      <c r="C22" s="121"/>
      <c r="D22" s="119"/>
      <c r="E22" s="119"/>
      <c r="F22" s="121"/>
      <c r="G22" s="463" t="s">
        <v>230</v>
      </c>
      <c r="H22" s="491"/>
      <c r="I22" s="491"/>
      <c r="J22" s="464"/>
      <c r="K22" s="112"/>
      <c r="L22" s="463" t="s">
        <v>230</v>
      </c>
      <c r="M22" s="491"/>
      <c r="N22" s="491"/>
      <c r="O22" s="464"/>
      <c r="P22" s="126"/>
      <c r="Q22" s="463" t="s">
        <v>230</v>
      </c>
      <c r="R22" s="491"/>
      <c r="S22" s="491"/>
      <c r="T22" s="464"/>
      <c r="U22" s="126"/>
      <c r="V22" s="463" t="s">
        <v>230</v>
      </c>
      <c r="W22" s="491"/>
      <c r="X22" s="491"/>
      <c r="Y22" s="491"/>
      <c r="Z22" s="491"/>
      <c r="AA22" s="112"/>
      <c r="AB22" s="118"/>
      <c r="AC22" s="119"/>
      <c r="AD22" s="120"/>
      <c r="AE22" s="121"/>
    </row>
    <row r="23" spans="1:31" ht="15" customHeight="1" thickBot="1" x14ac:dyDescent="0.25">
      <c r="A23" s="121"/>
      <c r="B23" s="125" t="s">
        <v>58</v>
      </c>
      <c r="C23" s="121"/>
      <c r="D23" s="119"/>
      <c r="E23" s="119"/>
      <c r="F23" s="121"/>
      <c r="G23" s="467"/>
      <c r="H23" s="492"/>
      <c r="I23" s="492"/>
      <c r="J23" s="468"/>
      <c r="K23" s="112"/>
      <c r="L23" s="467"/>
      <c r="M23" s="492"/>
      <c r="N23" s="492"/>
      <c r="O23" s="468"/>
      <c r="P23" s="126"/>
      <c r="Q23" s="467"/>
      <c r="R23" s="492"/>
      <c r="S23" s="492"/>
      <c r="T23" s="468"/>
      <c r="U23" s="126"/>
      <c r="V23" s="467"/>
      <c r="W23" s="492"/>
      <c r="X23" s="492"/>
      <c r="Y23" s="492"/>
      <c r="Z23" s="492"/>
      <c r="AA23" s="112"/>
      <c r="AB23" s="527" t="s">
        <v>308</v>
      </c>
      <c r="AC23" s="528"/>
      <c r="AD23" s="529"/>
      <c r="AE23" s="121"/>
    </row>
    <row r="24" spans="1:31" ht="15" customHeight="1" x14ac:dyDescent="0.2">
      <c r="A24" s="121"/>
      <c r="B24" s="124" t="s">
        <v>59</v>
      </c>
      <c r="C24" s="121"/>
      <c r="D24" s="119"/>
      <c r="E24" s="119"/>
      <c r="F24" s="121"/>
      <c r="G24" s="459" t="s">
        <v>256</v>
      </c>
      <c r="H24" s="424" t="s">
        <v>159</v>
      </c>
      <c r="I24" s="514" t="s">
        <v>136</v>
      </c>
      <c r="J24" s="414" t="s">
        <v>128</v>
      </c>
      <c r="K24" s="121"/>
      <c r="L24" s="417" t="s">
        <v>253</v>
      </c>
      <c r="M24" s="424" t="s">
        <v>159</v>
      </c>
      <c r="N24" s="469" t="s">
        <v>171</v>
      </c>
      <c r="O24" s="414" t="s">
        <v>128</v>
      </c>
      <c r="P24" s="123"/>
      <c r="Q24" s="417" t="s">
        <v>253</v>
      </c>
      <c r="R24" s="435" t="s">
        <v>190</v>
      </c>
      <c r="S24" s="429" t="s">
        <v>232</v>
      </c>
      <c r="T24" s="414" t="s">
        <v>128</v>
      </c>
      <c r="U24" s="123"/>
      <c r="V24" s="417" t="s">
        <v>253</v>
      </c>
      <c r="W24" s="424" t="s">
        <v>159</v>
      </c>
      <c r="X24" s="446" t="s">
        <v>149</v>
      </c>
      <c r="Y24" s="414" t="s">
        <v>128</v>
      </c>
      <c r="Z24" s="432" t="s">
        <v>233</v>
      </c>
      <c r="AA24" s="121"/>
      <c r="AB24" s="530"/>
      <c r="AC24" s="531"/>
      <c r="AD24" s="532"/>
      <c r="AE24" s="121"/>
    </row>
    <row r="25" spans="1:31" ht="15" customHeight="1" x14ac:dyDescent="0.2">
      <c r="A25" s="121"/>
      <c r="B25" s="124" t="s">
        <v>60</v>
      </c>
      <c r="C25" s="121"/>
      <c r="D25" s="119"/>
      <c r="E25" s="119"/>
      <c r="F25" s="121"/>
      <c r="G25" s="460"/>
      <c r="H25" s="425"/>
      <c r="I25" s="519"/>
      <c r="J25" s="415"/>
      <c r="K25" s="121"/>
      <c r="L25" s="418"/>
      <c r="M25" s="425"/>
      <c r="N25" s="470"/>
      <c r="O25" s="415"/>
      <c r="P25" s="123"/>
      <c r="Q25" s="418"/>
      <c r="R25" s="436"/>
      <c r="S25" s="430"/>
      <c r="T25" s="415"/>
      <c r="U25" s="123"/>
      <c r="V25" s="418"/>
      <c r="W25" s="425"/>
      <c r="X25" s="447"/>
      <c r="Y25" s="415"/>
      <c r="Z25" s="433"/>
      <c r="AA25" s="121"/>
      <c r="AB25" s="530"/>
      <c r="AC25" s="531"/>
      <c r="AD25" s="532"/>
      <c r="AE25" s="121"/>
    </row>
    <row r="26" spans="1:31" ht="15" customHeight="1" x14ac:dyDescent="0.2">
      <c r="A26" s="121"/>
      <c r="B26" s="124" t="s">
        <v>61</v>
      </c>
      <c r="C26" s="121"/>
      <c r="D26" s="119"/>
      <c r="E26" s="119"/>
      <c r="F26" s="121"/>
      <c r="G26" s="460"/>
      <c r="H26" s="425"/>
      <c r="I26" s="519"/>
      <c r="J26" s="415"/>
      <c r="K26" s="121"/>
      <c r="L26" s="418"/>
      <c r="M26" s="425"/>
      <c r="N26" s="470"/>
      <c r="O26" s="415"/>
      <c r="P26" s="123"/>
      <c r="Q26" s="418"/>
      <c r="R26" s="436"/>
      <c r="S26" s="430"/>
      <c r="T26" s="415"/>
      <c r="U26" s="123"/>
      <c r="V26" s="418"/>
      <c r="W26" s="425"/>
      <c r="X26" s="447"/>
      <c r="Y26" s="415"/>
      <c r="Z26" s="433"/>
      <c r="AA26" s="121"/>
      <c r="AB26" s="530"/>
      <c r="AC26" s="531"/>
      <c r="AD26" s="532"/>
      <c r="AE26" s="121"/>
    </row>
    <row r="27" spans="1:31" ht="15" customHeight="1" thickBot="1" x14ac:dyDescent="0.25">
      <c r="A27" s="127"/>
      <c r="B27" s="124" t="s">
        <v>62</v>
      </c>
      <c r="C27" s="127"/>
      <c r="D27" s="119"/>
      <c r="E27" s="119"/>
      <c r="F27" s="127"/>
      <c r="G27" s="461"/>
      <c r="H27" s="426"/>
      <c r="I27" s="524"/>
      <c r="J27" s="416"/>
      <c r="K27" s="127"/>
      <c r="L27" s="419"/>
      <c r="M27" s="426"/>
      <c r="N27" s="471"/>
      <c r="O27" s="416"/>
      <c r="P27" s="128"/>
      <c r="Q27" s="419"/>
      <c r="R27" s="437"/>
      <c r="S27" s="431"/>
      <c r="T27" s="416"/>
      <c r="U27" s="128"/>
      <c r="V27" s="419"/>
      <c r="W27" s="426"/>
      <c r="X27" s="448"/>
      <c r="Y27" s="416"/>
      <c r="Z27" s="434"/>
      <c r="AA27" s="127"/>
      <c r="AB27" s="530"/>
      <c r="AC27" s="531"/>
      <c r="AD27" s="532"/>
      <c r="AE27" s="127"/>
    </row>
    <row r="28" spans="1:31" ht="15" customHeight="1" thickBot="1" x14ac:dyDescent="0.25">
      <c r="A28" s="127"/>
      <c r="B28" s="129" t="s">
        <v>63</v>
      </c>
      <c r="C28" s="127"/>
      <c r="D28" s="420" t="s">
        <v>54</v>
      </c>
      <c r="E28" s="421"/>
      <c r="F28" s="127"/>
      <c r="G28" s="420" t="s">
        <v>54</v>
      </c>
      <c r="H28" s="462"/>
      <c r="I28" s="462"/>
      <c r="J28" s="421"/>
      <c r="K28" s="127"/>
      <c r="L28" s="443" t="s">
        <v>54</v>
      </c>
      <c r="M28" s="444"/>
      <c r="N28" s="444"/>
      <c r="O28" s="445"/>
      <c r="P28" s="128"/>
      <c r="Q28" s="443" t="s">
        <v>54</v>
      </c>
      <c r="R28" s="444"/>
      <c r="S28" s="444"/>
      <c r="T28" s="445"/>
      <c r="U28" s="128"/>
      <c r="V28" s="443" t="s">
        <v>54</v>
      </c>
      <c r="W28" s="444"/>
      <c r="X28" s="444"/>
      <c r="Y28" s="444"/>
      <c r="Z28" s="444"/>
      <c r="AA28" s="127"/>
      <c r="AB28" s="530"/>
      <c r="AC28" s="531"/>
      <c r="AD28" s="532"/>
      <c r="AE28" s="127"/>
    </row>
    <row r="29" spans="1:31" ht="15" customHeight="1" x14ac:dyDescent="0.2">
      <c r="A29" s="130"/>
      <c r="B29" s="122" t="s">
        <v>64</v>
      </c>
      <c r="C29" s="130"/>
      <c r="D29" s="472" t="s">
        <v>170</v>
      </c>
      <c r="E29" s="473"/>
      <c r="F29" s="130"/>
      <c r="G29" s="459" t="s">
        <v>256</v>
      </c>
      <c r="H29" s="533" t="s">
        <v>309</v>
      </c>
      <c r="I29" s="446" t="s">
        <v>149</v>
      </c>
      <c r="J29" s="414" t="s">
        <v>128</v>
      </c>
      <c r="K29" s="130"/>
      <c r="L29" s="417" t="s">
        <v>253</v>
      </c>
      <c r="M29" s="424" t="s">
        <v>159</v>
      </c>
      <c r="N29" s="534" t="s">
        <v>246</v>
      </c>
      <c r="O29" s="414" t="s">
        <v>128</v>
      </c>
      <c r="P29" s="131"/>
      <c r="Q29" s="417" t="s">
        <v>253</v>
      </c>
      <c r="R29" s="435" t="s">
        <v>190</v>
      </c>
      <c r="S29" s="429" t="s">
        <v>232</v>
      </c>
      <c r="T29" s="414" t="s">
        <v>128</v>
      </c>
      <c r="U29" s="131"/>
      <c r="V29" s="417" t="s">
        <v>253</v>
      </c>
      <c r="W29" s="424" t="s">
        <v>159</v>
      </c>
      <c r="X29" s="456" t="s">
        <v>207</v>
      </c>
      <c r="Y29" s="414" t="s">
        <v>128</v>
      </c>
      <c r="Z29" s="453" t="s">
        <v>254</v>
      </c>
      <c r="AA29" s="130"/>
      <c r="AB29" s="530"/>
      <c r="AC29" s="531"/>
      <c r="AD29" s="532"/>
      <c r="AE29" s="130"/>
    </row>
    <row r="30" spans="1:31" ht="15" customHeight="1" x14ac:dyDescent="0.2">
      <c r="A30" s="130"/>
      <c r="B30" s="124" t="s">
        <v>65</v>
      </c>
      <c r="C30" s="130"/>
      <c r="D30" s="474"/>
      <c r="E30" s="475"/>
      <c r="F30" s="130"/>
      <c r="G30" s="460"/>
      <c r="H30" s="535"/>
      <c r="I30" s="447"/>
      <c r="J30" s="415"/>
      <c r="K30" s="130"/>
      <c r="L30" s="418"/>
      <c r="M30" s="425"/>
      <c r="N30" s="536"/>
      <c r="O30" s="415"/>
      <c r="P30" s="131"/>
      <c r="Q30" s="418"/>
      <c r="R30" s="436"/>
      <c r="S30" s="430"/>
      <c r="T30" s="415"/>
      <c r="U30" s="131"/>
      <c r="V30" s="418"/>
      <c r="W30" s="425"/>
      <c r="X30" s="457"/>
      <c r="Y30" s="415"/>
      <c r="Z30" s="454"/>
      <c r="AA30" s="130"/>
      <c r="AB30" s="530"/>
      <c r="AC30" s="531"/>
      <c r="AD30" s="532"/>
      <c r="AE30" s="130"/>
    </row>
    <row r="31" spans="1:31" ht="15" customHeight="1" thickBot="1" x14ac:dyDescent="0.25">
      <c r="A31" s="130"/>
      <c r="B31" s="124" t="s">
        <v>66</v>
      </c>
      <c r="C31" s="130"/>
      <c r="D31" s="476"/>
      <c r="E31" s="477"/>
      <c r="F31" s="130"/>
      <c r="G31" s="460"/>
      <c r="H31" s="535"/>
      <c r="I31" s="447"/>
      <c r="J31" s="415"/>
      <c r="K31" s="130"/>
      <c r="L31" s="418"/>
      <c r="M31" s="425"/>
      <c r="N31" s="536"/>
      <c r="O31" s="415"/>
      <c r="P31" s="131"/>
      <c r="Q31" s="418"/>
      <c r="R31" s="436"/>
      <c r="S31" s="430"/>
      <c r="T31" s="415"/>
      <c r="U31" s="131"/>
      <c r="V31" s="418"/>
      <c r="W31" s="425"/>
      <c r="X31" s="457"/>
      <c r="Y31" s="415"/>
      <c r="Z31" s="454"/>
      <c r="AA31" s="130"/>
      <c r="AB31" s="530"/>
      <c r="AC31" s="531"/>
      <c r="AD31" s="532"/>
      <c r="AE31" s="130"/>
    </row>
    <row r="32" spans="1:31" ht="15" customHeight="1" thickBot="1" x14ac:dyDescent="0.25">
      <c r="A32" s="130"/>
      <c r="B32" s="124" t="s">
        <v>89</v>
      </c>
      <c r="C32" s="130"/>
      <c r="D32" s="478" t="s">
        <v>84</v>
      </c>
      <c r="E32" s="479"/>
      <c r="F32" s="130"/>
      <c r="G32" s="461"/>
      <c r="H32" s="537"/>
      <c r="I32" s="448"/>
      <c r="J32" s="416"/>
      <c r="K32" s="130"/>
      <c r="L32" s="419"/>
      <c r="M32" s="426"/>
      <c r="N32" s="538"/>
      <c r="O32" s="416"/>
      <c r="P32" s="131"/>
      <c r="Q32" s="419"/>
      <c r="R32" s="437"/>
      <c r="S32" s="431"/>
      <c r="T32" s="416"/>
      <c r="U32" s="131"/>
      <c r="V32" s="419"/>
      <c r="W32" s="426"/>
      <c r="X32" s="458"/>
      <c r="Y32" s="416"/>
      <c r="Z32" s="455"/>
      <c r="AA32" s="130"/>
      <c r="AB32" s="539"/>
      <c r="AC32" s="540"/>
      <c r="AD32" s="541"/>
      <c r="AE32" s="130"/>
    </row>
    <row r="33" spans="1:31" ht="15" customHeight="1" thickBot="1" x14ac:dyDescent="0.25">
      <c r="A33" s="130"/>
      <c r="B33" s="125" t="s">
        <v>90</v>
      </c>
      <c r="C33" s="130"/>
      <c r="D33" s="480"/>
      <c r="E33" s="481"/>
      <c r="F33" s="130"/>
      <c r="G33" s="542" t="s">
        <v>310</v>
      </c>
      <c r="H33" s="543"/>
      <c r="I33" s="463" t="s">
        <v>114</v>
      </c>
      <c r="J33" s="464"/>
      <c r="K33" s="130"/>
      <c r="L33" s="443" t="s">
        <v>54</v>
      </c>
      <c r="M33" s="444"/>
      <c r="N33" s="444"/>
      <c r="O33" s="444"/>
      <c r="P33" s="131"/>
      <c r="Q33" s="443" t="s">
        <v>54</v>
      </c>
      <c r="R33" s="444"/>
      <c r="S33" s="444"/>
      <c r="T33" s="444"/>
      <c r="U33" s="131"/>
      <c r="V33" s="443" t="s">
        <v>54</v>
      </c>
      <c r="W33" s="444"/>
      <c r="X33" s="444"/>
      <c r="Y33" s="444"/>
      <c r="Z33" s="444"/>
      <c r="AA33" s="133"/>
      <c r="AB33" s="118"/>
      <c r="AC33" s="119"/>
      <c r="AD33" s="120"/>
      <c r="AE33" s="130"/>
    </row>
    <row r="34" spans="1:31" ht="15" customHeight="1" x14ac:dyDescent="0.2">
      <c r="A34" s="130"/>
      <c r="B34" s="125" t="s">
        <v>70</v>
      </c>
      <c r="C34" s="130"/>
      <c r="D34" s="463" t="s">
        <v>114</v>
      </c>
      <c r="E34" s="464"/>
      <c r="F34" s="130"/>
      <c r="G34" s="544"/>
      <c r="H34" s="545"/>
      <c r="I34" s="465"/>
      <c r="J34" s="466"/>
      <c r="K34" s="133"/>
      <c r="L34" s="478" t="s">
        <v>311</v>
      </c>
      <c r="M34" s="479"/>
      <c r="N34" s="469" t="s">
        <v>171</v>
      </c>
      <c r="O34" s="469" t="s">
        <v>171</v>
      </c>
      <c r="P34" s="131"/>
      <c r="Q34" s="494" t="s">
        <v>208</v>
      </c>
      <c r="R34" s="495"/>
      <c r="S34" s="495"/>
      <c r="T34" s="495"/>
      <c r="U34" s="132"/>
      <c r="V34" s="500" t="s">
        <v>184</v>
      </c>
      <c r="W34" s="449"/>
      <c r="X34" s="449"/>
      <c r="Y34" s="449"/>
      <c r="Z34" s="449"/>
      <c r="AA34" s="133"/>
      <c r="AB34" s="118"/>
      <c r="AC34" s="119"/>
      <c r="AD34" s="119"/>
      <c r="AE34" s="130"/>
    </row>
    <row r="35" spans="1:31" ht="15" customHeight="1" thickBot="1" x14ac:dyDescent="0.25">
      <c r="A35" s="270"/>
      <c r="B35" s="125" t="s">
        <v>71</v>
      </c>
      <c r="C35" s="270"/>
      <c r="D35" s="465"/>
      <c r="E35" s="466"/>
      <c r="F35" s="270"/>
      <c r="G35" s="546"/>
      <c r="H35" s="547"/>
      <c r="I35" s="467"/>
      <c r="J35" s="468"/>
      <c r="K35" s="273"/>
      <c r="L35" s="480"/>
      <c r="M35" s="481"/>
      <c r="N35" s="470"/>
      <c r="O35" s="470"/>
      <c r="P35" s="271"/>
      <c r="Q35" s="496"/>
      <c r="R35" s="497"/>
      <c r="S35" s="497"/>
      <c r="T35" s="497"/>
      <c r="U35" s="272"/>
      <c r="V35" s="501"/>
      <c r="W35" s="502"/>
      <c r="X35" s="502"/>
      <c r="Y35" s="502"/>
      <c r="Z35" s="502"/>
      <c r="AA35" s="273"/>
      <c r="AB35" s="118"/>
      <c r="AC35" s="119"/>
      <c r="AD35" s="119"/>
      <c r="AE35" s="270"/>
    </row>
    <row r="36" spans="1:31" ht="15" customHeight="1" thickBot="1" x14ac:dyDescent="0.25">
      <c r="A36" s="134"/>
      <c r="B36" s="124" t="s">
        <v>72</v>
      </c>
      <c r="C36" s="333"/>
      <c r="D36" s="467"/>
      <c r="E36" s="468"/>
      <c r="F36" s="134"/>
      <c r="G36" s="548" t="s">
        <v>312</v>
      </c>
      <c r="H36" s="543"/>
      <c r="I36" s="549"/>
      <c r="J36" s="549"/>
      <c r="K36" s="135"/>
      <c r="L36" s="550"/>
      <c r="M36" s="551"/>
      <c r="N36" s="470"/>
      <c r="O36" s="470"/>
      <c r="P36" s="136"/>
      <c r="Q36" s="496"/>
      <c r="R36" s="497"/>
      <c r="S36" s="497"/>
      <c r="T36" s="497"/>
      <c r="U36" s="137"/>
      <c r="V36" s="501"/>
      <c r="W36" s="502"/>
      <c r="X36" s="502"/>
      <c r="Y36" s="502"/>
      <c r="Z36" s="502"/>
      <c r="AA36" s="135"/>
      <c r="AB36" s="118"/>
      <c r="AC36" s="119"/>
      <c r="AD36" s="119"/>
      <c r="AE36" s="134"/>
    </row>
    <row r="37" spans="1:31" ht="15" customHeight="1" thickBot="1" x14ac:dyDescent="0.25">
      <c r="A37" s="138"/>
      <c r="B37" s="139" t="s">
        <v>73</v>
      </c>
      <c r="C37" s="138"/>
      <c r="D37" s="119"/>
      <c r="E37" s="119"/>
      <c r="F37" s="138"/>
      <c r="G37" s="544"/>
      <c r="H37" s="545"/>
      <c r="I37" s="552"/>
      <c r="J37" s="552"/>
      <c r="K37" s="140"/>
      <c r="L37" s="553"/>
      <c r="M37" s="554"/>
      <c r="N37" s="471"/>
      <c r="O37" s="471"/>
      <c r="P37" s="141"/>
      <c r="Q37" s="496"/>
      <c r="R37" s="497"/>
      <c r="S37" s="497"/>
      <c r="T37" s="497"/>
      <c r="U37" s="142"/>
      <c r="V37" s="503"/>
      <c r="W37" s="451"/>
      <c r="X37" s="451"/>
      <c r="Y37" s="451"/>
      <c r="Z37" s="451"/>
      <c r="AA37" s="140"/>
      <c r="AB37" s="143"/>
      <c r="AC37" s="119"/>
      <c r="AD37" s="119"/>
      <c r="AE37" s="138"/>
    </row>
    <row r="38" spans="1:31" ht="15" customHeight="1" thickBot="1" x14ac:dyDescent="0.25">
      <c r="A38" s="138"/>
      <c r="B38" s="274" t="s">
        <v>74</v>
      </c>
      <c r="C38" s="138"/>
      <c r="D38" s="119"/>
      <c r="E38" s="119"/>
      <c r="F38" s="138"/>
      <c r="G38" s="546"/>
      <c r="H38" s="547"/>
      <c r="I38" s="552"/>
      <c r="J38" s="552"/>
      <c r="K38" s="140"/>
      <c r="L38" s="463" t="s">
        <v>114</v>
      </c>
      <c r="M38" s="491"/>
      <c r="N38" s="491"/>
      <c r="O38" s="491"/>
      <c r="P38" s="144"/>
      <c r="Q38" s="496"/>
      <c r="R38" s="497"/>
      <c r="S38" s="497"/>
      <c r="T38" s="497"/>
      <c r="U38" s="142"/>
      <c r="V38" s="463" t="s">
        <v>114</v>
      </c>
      <c r="W38" s="491"/>
      <c r="X38" s="491"/>
      <c r="Y38" s="491"/>
      <c r="Z38" s="491"/>
      <c r="AA38" s="140"/>
      <c r="AB38" s="118"/>
      <c r="AC38" s="119"/>
      <c r="AD38" s="119"/>
      <c r="AE38" s="138"/>
    </row>
    <row r="39" spans="1:31" ht="15" customHeight="1" thickBot="1" x14ac:dyDescent="0.25">
      <c r="A39" s="138"/>
      <c r="B39" s="275" t="s">
        <v>75</v>
      </c>
      <c r="C39" s="138"/>
      <c r="D39" s="119"/>
      <c r="E39" s="119"/>
      <c r="F39" s="138"/>
      <c r="G39" s="548" t="s">
        <v>313</v>
      </c>
      <c r="H39" s="543"/>
      <c r="I39" s="552"/>
      <c r="J39" s="552"/>
      <c r="K39" s="140"/>
      <c r="L39" s="465"/>
      <c r="M39" s="504"/>
      <c r="N39" s="504"/>
      <c r="O39" s="504"/>
      <c r="P39" s="144"/>
      <c r="Q39" s="496"/>
      <c r="R39" s="497"/>
      <c r="S39" s="497"/>
      <c r="T39" s="497"/>
      <c r="U39" s="142"/>
      <c r="V39" s="465"/>
      <c r="W39" s="504"/>
      <c r="X39" s="504"/>
      <c r="Y39" s="504"/>
      <c r="Z39" s="504"/>
      <c r="AA39" s="140"/>
      <c r="AB39" s="118"/>
      <c r="AC39" s="119"/>
      <c r="AD39" s="119"/>
      <c r="AE39" s="138"/>
    </row>
    <row r="40" spans="1:31" ht="15" customHeight="1" thickBot="1" x14ac:dyDescent="0.25">
      <c r="A40" s="145"/>
      <c r="B40" s="276" t="s">
        <v>91</v>
      </c>
      <c r="C40" s="145"/>
      <c r="D40" s="119"/>
      <c r="E40" s="119"/>
      <c r="F40" s="145"/>
      <c r="G40" s="544"/>
      <c r="H40" s="545"/>
      <c r="I40" s="552"/>
      <c r="J40" s="552"/>
      <c r="K40" s="145"/>
      <c r="L40" s="467"/>
      <c r="M40" s="492"/>
      <c r="N40" s="492"/>
      <c r="O40" s="492"/>
      <c r="P40" s="142"/>
      <c r="Q40" s="498"/>
      <c r="R40" s="499"/>
      <c r="S40" s="499"/>
      <c r="T40" s="499"/>
      <c r="U40" s="142"/>
      <c r="V40" s="467"/>
      <c r="W40" s="492"/>
      <c r="X40" s="492"/>
      <c r="Y40" s="492"/>
      <c r="Z40" s="492"/>
      <c r="AA40" s="145"/>
      <c r="AB40" s="118"/>
      <c r="AC40" s="119"/>
      <c r="AD40" s="119"/>
      <c r="AE40" s="145"/>
    </row>
    <row r="41" spans="1:31" ht="15" customHeight="1" thickBot="1" x14ac:dyDescent="0.25">
      <c r="A41" s="277"/>
      <c r="B41" s="278" t="s">
        <v>92</v>
      </c>
      <c r="C41" s="277"/>
      <c r="D41" s="354"/>
      <c r="E41" s="119"/>
      <c r="F41" s="277"/>
      <c r="G41" s="546"/>
      <c r="H41" s="547"/>
      <c r="I41" s="279"/>
      <c r="J41" s="279"/>
      <c r="K41" s="280"/>
      <c r="L41" s="281"/>
      <c r="M41" s="279"/>
      <c r="N41" s="279"/>
      <c r="O41" s="279"/>
      <c r="P41" s="282"/>
      <c r="Q41" s="281"/>
      <c r="R41" s="279"/>
      <c r="S41" s="279"/>
      <c r="T41" s="279"/>
      <c r="U41" s="282"/>
      <c r="V41" s="283"/>
      <c r="W41" s="284"/>
      <c r="X41" s="284"/>
      <c r="Y41" s="284"/>
      <c r="Z41" s="284"/>
      <c r="AA41" s="280"/>
      <c r="AB41" s="285"/>
      <c r="AC41" s="286"/>
      <c r="AD41" s="286"/>
      <c r="AE41" s="277"/>
    </row>
    <row r="42" spans="1:31" s="54" customFormat="1" ht="2.25" customHeight="1" thickBot="1" x14ac:dyDescent="0.25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</row>
    <row r="43" spans="1:31" s="47" customFormat="1" x14ac:dyDescent="0.2">
      <c r="A43" s="146"/>
      <c r="B43" s="147" t="s">
        <v>76</v>
      </c>
      <c r="C43" s="148"/>
      <c r="D43" s="148"/>
      <c r="E43" s="148"/>
      <c r="F43" s="148"/>
      <c r="G43" s="148"/>
      <c r="H43" s="149"/>
      <c r="I43" s="149"/>
      <c r="J43" s="149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287"/>
      <c r="AD43" s="148"/>
      <c r="AE43" s="146"/>
    </row>
    <row r="44" spans="1:31" s="47" customFormat="1" ht="13.5" thickBot="1" x14ac:dyDescent="0.25">
      <c r="A44" s="150"/>
      <c r="B44" s="151"/>
      <c r="C44" s="152"/>
      <c r="D44" s="152"/>
      <c r="E44" s="152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4"/>
      <c r="AC44" s="154"/>
      <c r="AD44" s="153"/>
      <c r="AE44" s="150"/>
    </row>
    <row r="45" spans="1:31" s="47" customFormat="1" x14ac:dyDescent="0.2">
      <c r="A45" s="150"/>
      <c r="B45" s="155"/>
      <c r="C45" s="311"/>
      <c r="D45" s="334"/>
      <c r="E45" s="336" t="s">
        <v>159</v>
      </c>
      <c r="F45" s="355"/>
      <c r="G45" s="356" t="s">
        <v>161</v>
      </c>
      <c r="H45" s="357"/>
      <c r="I45" s="357"/>
      <c r="J45" s="156"/>
      <c r="K45" s="156"/>
      <c r="L45" s="156"/>
      <c r="M45" s="156"/>
      <c r="N45" s="156"/>
      <c r="O45" s="157"/>
      <c r="P45" s="153"/>
      <c r="Q45" s="153"/>
      <c r="R45" s="165"/>
      <c r="S45" s="358" t="s">
        <v>103</v>
      </c>
      <c r="T45" s="359" t="s">
        <v>138</v>
      </c>
      <c r="U45" s="360"/>
      <c r="V45" s="360"/>
      <c r="W45" s="158"/>
      <c r="X45" s="158"/>
      <c r="Y45" s="158"/>
      <c r="Z45" s="158"/>
      <c r="AA45" s="158"/>
      <c r="AB45" s="158"/>
      <c r="AC45" s="159"/>
      <c r="AD45" s="153"/>
      <c r="AE45" s="150"/>
    </row>
    <row r="46" spans="1:31" s="47" customFormat="1" x14ac:dyDescent="0.2">
      <c r="A46" s="150"/>
      <c r="B46" s="160"/>
      <c r="C46" s="312"/>
      <c r="D46" s="335"/>
      <c r="E46" s="361" t="s">
        <v>195</v>
      </c>
      <c r="F46" s="362"/>
      <c r="G46" s="363" t="s">
        <v>257</v>
      </c>
      <c r="H46" s="364"/>
      <c r="I46" s="364"/>
      <c r="J46" s="163"/>
      <c r="K46" s="163"/>
      <c r="L46" s="163"/>
      <c r="M46" s="163"/>
      <c r="N46" s="163"/>
      <c r="O46" s="164"/>
      <c r="P46" s="153"/>
      <c r="Q46" s="153"/>
      <c r="R46" s="172"/>
      <c r="S46" s="365" t="s">
        <v>85</v>
      </c>
      <c r="T46" s="366" t="s">
        <v>139</v>
      </c>
      <c r="U46" s="367"/>
      <c r="V46" s="367"/>
      <c r="W46" s="166"/>
      <c r="X46" s="166"/>
      <c r="Y46" s="166"/>
      <c r="Z46" s="166"/>
      <c r="AA46" s="166"/>
      <c r="AB46" s="166"/>
      <c r="AC46" s="167"/>
      <c r="AD46" s="153"/>
      <c r="AE46" s="150"/>
    </row>
    <row r="47" spans="1:31" s="47" customFormat="1" x14ac:dyDescent="0.2">
      <c r="A47" s="150"/>
      <c r="B47" s="168"/>
      <c r="C47" s="192"/>
      <c r="D47" s="336"/>
      <c r="E47" s="336" t="s">
        <v>160</v>
      </c>
      <c r="F47" s="169"/>
      <c r="G47" s="368" t="s">
        <v>140</v>
      </c>
      <c r="H47" s="369"/>
      <c r="I47" s="369"/>
      <c r="J47" s="170"/>
      <c r="K47" s="170"/>
      <c r="L47" s="170"/>
      <c r="M47" s="170"/>
      <c r="N47" s="170"/>
      <c r="O47" s="171"/>
      <c r="P47" s="153"/>
      <c r="Q47" s="153"/>
      <c r="R47" s="176"/>
      <c r="S47" s="370" t="s">
        <v>132</v>
      </c>
      <c r="T47" s="371" t="s">
        <v>133</v>
      </c>
      <c r="U47" s="372"/>
      <c r="V47" s="372"/>
      <c r="W47" s="173"/>
      <c r="X47" s="173"/>
      <c r="Y47" s="173"/>
      <c r="Z47" s="173"/>
      <c r="AA47" s="173"/>
      <c r="AB47" s="173"/>
      <c r="AC47" s="174"/>
      <c r="AD47" s="153"/>
      <c r="AE47" s="150"/>
    </row>
    <row r="48" spans="1:31" s="47" customFormat="1" x14ac:dyDescent="0.2">
      <c r="A48" s="150"/>
      <c r="B48" s="168"/>
      <c r="C48" s="175"/>
      <c r="D48" s="337"/>
      <c r="E48" s="378" t="s">
        <v>167</v>
      </c>
      <c r="F48" s="178"/>
      <c r="G48" s="376" t="s">
        <v>172</v>
      </c>
      <c r="H48" s="373"/>
      <c r="I48" s="373"/>
      <c r="J48" s="170"/>
      <c r="K48" s="170"/>
      <c r="L48" s="170"/>
      <c r="M48" s="170"/>
      <c r="N48" s="170"/>
      <c r="O48" s="171"/>
      <c r="P48" s="153"/>
      <c r="Q48" s="153"/>
      <c r="R48" s="189"/>
      <c r="S48" s="374" t="s">
        <v>95</v>
      </c>
      <c r="T48" s="375" t="s">
        <v>196</v>
      </c>
      <c r="U48" s="372"/>
      <c r="V48" s="372"/>
      <c r="W48" s="173"/>
      <c r="X48" s="173"/>
      <c r="Y48" s="173"/>
      <c r="Z48" s="173"/>
      <c r="AA48" s="173"/>
      <c r="AB48" s="173"/>
      <c r="AC48" s="174"/>
      <c r="AD48" s="153"/>
      <c r="AE48" s="150"/>
    </row>
    <row r="49" spans="1:31" s="47" customFormat="1" x14ac:dyDescent="0.2">
      <c r="A49" s="150"/>
      <c r="B49" s="160"/>
      <c r="C49" s="177"/>
      <c r="D49" s="338"/>
      <c r="E49" s="378" t="s">
        <v>209</v>
      </c>
      <c r="F49" s="178"/>
      <c r="G49" s="376" t="s">
        <v>210</v>
      </c>
      <c r="H49" s="373"/>
      <c r="I49" s="398"/>
      <c r="J49" s="179"/>
      <c r="K49" s="170"/>
      <c r="L49" s="170"/>
      <c r="M49" s="170"/>
      <c r="N49" s="170"/>
      <c r="O49" s="171"/>
      <c r="P49" s="153"/>
      <c r="Q49" s="153"/>
      <c r="R49" s="188"/>
      <c r="S49" s="379" t="s">
        <v>197</v>
      </c>
      <c r="T49" s="380" t="s">
        <v>198</v>
      </c>
      <c r="U49" s="372"/>
      <c r="V49" s="372"/>
      <c r="W49" s="173"/>
      <c r="X49" s="173"/>
      <c r="Y49" s="173"/>
      <c r="Z49" s="173"/>
      <c r="AA49" s="173"/>
      <c r="AB49" s="173"/>
      <c r="AC49" s="174"/>
      <c r="AD49" s="153"/>
      <c r="AE49" s="150"/>
    </row>
    <row r="50" spans="1:31" s="47" customFormat="1" x14ac:dyDescent="0.2">
      <c r="A50" s="150"/>
      <c r="B50" s="180"/>
      <c r="C50" s="261"/>
      <c r="D50" s="336"/>
      <c r="E50" s="378" t="s">
        <v>211</v>
      </c>
      <c r="F50" s="178"/>
      <c r="G50" s="382" t="s">
        <v>212</v>
      </c>
      <c r="H50" s="398"/>
      <c r="I50" s="372"/>
      <c r="J50" s="173"/>
      <c r="K50" s="173"/>
      <c r="L50" s="173"/>
      <c r="M50" s="173"/>
      <c r="N50" s="173"/>
      <c r="O50" s="174"/>
      <c r="P50" s="153"/>
      <c r="Q50" s="153"/>
      <c r="R50" s="188"/>
      <c r="S50" s="379" t="s">
        <v>185</v>
      </c>
      <c r="T50" s="380" t="s">
        <v>199</v>
      </c>
      <c r="U50" s="369"/>
      <c r="V50" s="369"/>
      <c r="W50" s="183"/>
      <c r="X50" s="183"/>
      <c r="Y50" s="183"/>
      <c r="Z50" s="183"/>
      <c r="AA50" s="183"/>
      <c r="AB50" s="183"/>
      <c r="AC50" s="184"/>
      <c r="AD50" s="153"/>
      <c r="AE50" s="150"/>
    </row>
    <row r="51" spans="1:31" s="47" customFormat="1" x14ac:dyDescent="0.2">
      <c r="A51" s="150"/>
      <c r="B51" s="180"/>
      <c r="C51" s="313"/>
      <c r="D51" s="339"/>
      <c r="E51" s="182"/>
      <c r="F51" s="405" t="s">
        <v>234</v>
      </c>
      <c r="G51" s="406" t="s">
        <v>235</v>
      </c>
      <c r="H51" s="407"/>
      <c r="I51" s="407"/>
      <c r="J51" s="346"/>
      <c r="K51" s="185"/>
      <c r="L51" s="173"/>
      <c r="M51" s="173"/>
      <c r="N51" s="173"/>
      <c r="O51" s="174"/>
      <c r="P51" s="153"/>
      <c r="Q51" s="153"/>
      <c r="R51" s="188"/>
      <c r="S51" s="379" t="s">
        <v>163</v>
      </c>
      <c r="T51" s="380" t="s">
        <v>164</v>
      </c>
      <c r="U51" s="381"/>
      <c r="V51" s="381"/>
      <c r="W51" s="185"/>
      <c r="X51" s="185"/>
      <c r="Y51" s="185"/>
      <c r="Z51" s="185"/>
      <c r="AA51" s="185"/>
      <c r="AB51" s="185"/>
      <c r="AC51" s="186"/>
      <c r="AD51" s="187"/>
      <c r="AE51" s="150"/>
    </row>
    <row r="52" spans="1:31" s="47" customFormat="1" x14ac:dyDescent="0.2">
      <c r="A52" s="150"/>
      <c r="B52" s="180"/>
      <c r="C52" s="313"/>
      <c r="D52" s="339"/>
      <c r="E52" s="378" t="s">
        <v>213</v>
      </c>
      <c r="F52" s="178"/>
      <c r="G52" s="376" t="s">
        <v>258</v>
      </c>
      <c r="H52" s="369"/>
      <c r="I52" s="369"/>
      <c r="J52" s="173"/>
      <c r="K52" s="173"/>
      <c r="L52" s="173"/>
      <c r="M52" s="173"/>
      <c r="N52" s="173"/>
      <c r="O52" s="174"/>
      <c r="P52" s="153"/>
      <c r="Q52" s="153"/>
      <c r="R52" s="188"/>
      <c r="S52" s="379" t="s">
        <v>136</v>
      </c>
      <c r="T52" s="380" t="s">
        <v>200</v>
      </c>
      <c r="U52" s="383"/>
      <c r="V52" s="383"/>
      <c r="W52" s="185"/>
      <c r="X52" s="185"/>
      <c r="Y52" s="185"/>
      <c r="Z52" s="185"/>
      <c r="AA52" s="185"/>
      <c r="AB52" s="185"/>
      <c r="AC52" s="186"/>
      <c r="AD52" s="187"/>
      <c r="AE52" s="150"/>
    </row>
    <row r="53" spans="1:31" s="47" customFormat="1" x14ac:dyDescent="0.2">
      <c r="A53" s="150"/>
      <c r="B53" s="180"/>
      <c r="C53" s="181"/>
      <c r="D53" s="340"/>
      <c r="E53" s="379" t="s">
        <v>129</v>
      </c>
      <c r="F53" s="162"/>
      <c r="G53" s="382" t="s">
        <v>162</v>
      </c>
      <c r="H53" s="372"/>
      <c r="I53" s="369"/>
      <c r="J53" s="183"/>
      <c r="K53" s="183"/>
      <c r="L53" s="183"/>
      <c r="M53" s="183"/>
      <c r="N53" s="183"/>
      <c r="O53" s="184"/>
      <c r="P53" s="153"/>
      <c r="Q53" s="153"/>
      <c r="R53" s="188"/>
      <c r="S53" s="379" t="s">
        <v>153</v>
      </c>
      <c r="T53" s="380" t="s">
        <v>154</v>
      </c>
      <c r="U53" s="383"/>
      <c r="V53" s="383"/>
      <c r="W53" s="185"/>
      <c r="X53" s="185"/>
      <c r="Y53" s="185"/>
      <c r="Z53" s="185"/>
      <c r="AA53" s="185"/>
      <c r="AB53" s="185"/>
      <c r="AC53" s="186"/>
      <c r="AD53" s="187"/>
      <c r="AE53" s="150"/>
    </row>
    <row r="54" spans="1:31" s="47" customFormat="1" x14ac:dyDescent="0.2">
      <c r="A54" s="150"/>
      <c r="B54" s="190"/>
      <c r="C54" s="161"/>
      <c r="D54" s="341"/>
      <c r="E54" s="399" t="s">
        <v>120</v>
      </c>
      <c r="F54" s="178"/>
      <c r="G54" s="400" t="s">
        <v>216</v>
      </c>
      <c r="H54" s="372"/>
      <c r="I54" s="369"/>
      <c r="J54" s="183"/>
      <c r="K54" s="183"/>
      <c r="L54" s="183"/>
      <c r="M54" s="183"/>
      <c r="N54" s="183"/>
      <c r="O54" s="184"/>
      <c r="P54" s="153"/>
      <c r="Q54" s="153"/>
      <c r="R54" s="182"/>
      <c r="S54" s="379" t="s">
        <v>259</v>
      </c>
      <c r="T54" s="380" t="s">
        <v>260</v>
      </c>
      <c r="U54" s="385"/>
      <c r="V54" s="385"/>
      <c r="W54" s="346"/>
      <c r="X54" s="185"/>
      <c r="Y54" s="185"/>
      <c r="Z54" s="185"/>
      <c r="AA54" s="185"/>
      <c r="AB54" s="185"/>
      <c r="AC54" s="186"/>
      <c r="AD54" s="187"/>
      <c r="AE54" s="150"/>
    </row>
    <row r="55" spans="1:31" s="47" customFormat="1" x14ac:dyDescent="0.2">
      <c r="A55" s="150"/>
      <c r="B55" s="190"/>
      <c r="C55" s="161"/>
      <c r="D55" s="341"/>
      <c r="E55" s="377" t="s">
        <v>150</v>
      </c>
      <c r="F55" s="162"/>
      <c r="G55" s="384" t="s">
        <v>151</v>
      </c>
      <c r="H55" s="372"/>
      <c r="I55" s="369"/>
      <c r="J55" s="183"/>
      <c r="K55" s="183"/>
      <c r="L55" s="183"/>
      <c r="M55" s="183"/>
      <c r="N55" s="183"/>
      <c r="O55" s="184"/>
      <c r="P55" s="153"/>
      <c r="Q55" s="153"/>
      <c r="R55" s="182"/>
      <c r="S55" s="379" t="s">
        <v>214</v>
      </c>
      <c r="T55" s="380" t="s">
        <v>215</v>
      </c>
      <c r="U55" s="385"/>
      <c r="V55" s="385"/>
      <c r="W55" s="346"/>
      <c r="X55" s="185"/>
      <c r="Y55" s="185"/>
      <c r="Z55" s="185"/>
      <c r="AA55" s="185"/>
      <c r="AB55" s="185"/>
      <c r="AC55" s="186"/>
      <c r="AD55" s="187"/>
      <c r="AE55" s="150"/>
    </row>
    <row r="56" spans="1:31" s="47" customFormat="1" x14ac:dyDescent="0.2">
      <c r="A56" s="150"/>
      <c r="B56" s="190"/>
      <c r="C56" s="161"/>
      <c r="D56" s="341"/>
      <c r="E56" s="399"/>
      <c r="F56" s="178"/>
      <c r="G56" s="400"/>
      <c r="H56" s="372"/>
      <c r="I56" s="369"/>
      <c r="J56" s="183"/>
      <c r="K56" s="183"/>
      <c r="L56" s="183"/>
      <c r="M56" s="183"/>
      <c r="N56" s="183"/>
      <c r="O56" s="184"/>
      <c r="P56" s="153"/>
      <c r="Q56" s="153"/>
      <c r="R56" s="182"/>
      <c r="S56" s="401" t="s">
        <v>236</v>
      </c>
      <c r="T56" s="402" t="s">
        <v>237</v>
      </c>
      <c r="U56" s="385"/>
      <c r="V56" s="385"/>
      <c r="W56" s="346"/>
      <c r="X56" s="185"/>
      <c r="Y56" s="185"/>
      <c r="Z56" s="185"/>
      <c r="AA56" s="185"/>
      <c r="AB56" s="185"/>
      <c r="AC56" s="186"/>
      <c r="AD56" s="187"/>
      <c r="AE56" s="150"/>
    </row>
    <row r="57" spans="1:31" s="47" customFormat="1" ht="2.25" customHeight="1" thickBot="1" x14ac:dyDescent="0.25">
      <c r="A57" s="150"/>
      <c r="B57" s="191"/>
      <c r="C57" s="264"/>
      <c r="D57" s="342"/>
      <c r="E57" s="340"/>
      <c r="F57" s="178"/>
      <c r="G57" s="386"/>
      <c r="H57" s="314"/>
      <c r="I57" s="288"/>
      <c r="J57" s="288"/>
      <c r="K57" s="288"/>
      <c r="L57" s="288"/>
      <c r="M57" s="288"/>
      <c r="N57" s="288"/>
      <c r="O57" s="289"/>
      <c r="P57" s="153"/>
      <c r="Q57" s="153"/>
      <c r="R57" s="192"/>
      <c r="S57" s="379"/>
      <c r="T57" s="387"/>
      <c r="U57" s="388"/>
      <c r="V57" s="388"/>
      <c r="W57" s="290"/>
      <c r="X57" s="290"/>
      <c r="Y57" s="290"/>
      <c r="Z57" s="290"/>
      <c r="AA57" s="290"/>
      <c r="AB57" s="290"/>
      <c r="AC57" s="291"/>
      <c r="AD57" s="193"/>
      <c r="AE57" s="150"/>
    </row>
    <row r="58" spans="1:31" s="47" customFormat="1" ht="13.5" thickBot="1" x14ac:dyDescent="0.25">
      <c r="A58" s="194"/>
      <c r="B58" s="292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5"/>
      <c r="AC58" s="295"/>
      <c r="AD58" s="294"/>
      <c r="AE58" s="150"/>
    </row>
    <row r="59" spans="1:31" s="47" customFormat="1" ht="13.5" thickBot="1" x14ac:dyDescent="0.25">
      <c r="A59" s="195"/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50"/>
    </row>
    <row r="60" spans="1:31" s="47" customFormat="1" x14ac:dyDescent="0.2">
      <c r="A60" s="196"/>
      <c r="B60" s="197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9"/>
      <c r="N60" s="199"/>
      <c r="O60" s="200"/>
      <c r="P60" s="201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150"/>
    </row>
    <row r="61" spans="1:31" s="33" customFormat="1" thickBot="1" x14ac:dyDescent="0.25">
      <c r="A61" s="202"/>
      <c r="B61" s="203" t="s">
        <v>104</v>
      </c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413"/>
      <c r="N61" s="413"/>
      <c r="O61" s="413"/>
      <c r="P61" s="413"/>
      <c r="Q61" s="413"/>
      <c r="R61" s="493" t="s">
        <v>77</v>
      </c>
      <c r="S61" s="493"/>
      <c r="T61" s="493"/>
      <c r="U61" s="493"/>
      <c r="V61" s="493"/>
      <c r="W61" s="493"/>
      <c r="X61" s="493"/>
      <c r="Y61" s="493"/>
      <c r="Z61" s="493"/>
      <c r="AA61" s="413"/>
      <c r="AB61" s="413"/>
      <c r="AC61" s="413"/>
      <c r="AD61" s="413"/>
      <c r="AE61" s="195"/>
    </row>
    <row r="62" spans="1:31" s="48" customFormat="1" ht="12" thickBot="1" x14ac:dyDescent="0.25">
      <c r="A62" s="205"/>
      <c r="B62" s="206"/>
      <c r="C62" s="207"/>
      <c r="D62" s="207"/>
      <c r="E62" s="207"/>
      <c r="F62" s="207"/>
      <c r="G62" s="207"/>
      <c r="H62" s="555" t="s">
        <v>191</v>
      </c>
      <c r="I62" s="555"/>
      <c r="J62" s="411" t="s">
        <v>191</v>
      </c>
      <c r="K62" s="207"/>
      <c r="L62" s="207"/>
      <c r="M62" s="208"/>
      <c r="N62" s="208"/>
      <c r="O62" s="209"/>
      <c r="P62" s="208"/>
      <c r="Q62" s="210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196"/>
    </row>
    <row r="63" spans="1:31" s="48" customFormat="1" ht="12" thickBot="1" x14ac:dyDescent="0.25">
      <c r="A63" s="211"/>
      <c r="B63" s="212"/>
      <c r="C63" s="213">
        <f>H95/H93</f>
        <v>0</v>
      </c>
      <c r="D63" s="213"/>
      <c r="E63" s="213"/>
      <c r="F63" s="213"/>
      <c r="G63" s="213"/>
      <c r="H63" s="555" t="s">
        <v>201</v>
      </c>
      <c r="I63" s="555"/>
      <c r="J63" s="411" t="s">
        <v>202</v>
      </c>
      <c r="K63" s="213"/>
      <c r="L63" s="213"/>
      <c r="M63" s="214"/>
      <c r="N63" s="215"/>
      <c r="O63" s="216"/>
      <c r="P63" s="215"/>
      <c r="Q63" s="296" t="s">
        <v>173</v>
      </c>
      <c r="R63" s="297" t="s">
        <v>174</v>
      </c>
      <c r="S63" s="298"/>
      <c r="T63" s="298"/>
      <c r="U63" s="297"/>
      <c r="V63" s="297" t="s">
        <v>80</v>
      </c>
      <c r="W63" s="299" t="s">
        <v>105</v>
      </c>
      <c r="X63" s="309" t="s">
        <v>152</v>
      </c>
      <c r="Y63" s="209"/>
      <c r="Z63" s="209"/>
      <c r="AA63" s="209"/>
      <c r="AB63" s="209"/>
      <c r="AC63" s="209"/>
      <c r="AD63" s="209"/>
      <c r="AE63" s="202"/>
    </row>
    <row r="64" spans="1:31" s="48" customFormat="1" ht="11.25" x14ac:dyDescent="0.2">
      <c r="A64" s="202"/>
      <c r="B64" s="217"/>
      <c r="C64" s="218"/>
      <c r="D64" s="213"/>
      <c r="E64" s="213"/>
      <c r="F64" s="218"/>
      <c r="G64" s="219" t="s">
        <v>93</v>
      </c>
      <c r="H64" s="556">
        <v>1</v>
      </c>
      <c r="I64" s="556"/>
      <c r="J64" s="410">
        <v>1</v>
      </c>
      <c r="K64" s="218"/>
      <c r="L64" s="218"/>
      <c r="M64" s="413"/>
      <c r="N64" s="220"/>
      <c r="O64" s="220"/>
      <c r="P64" s="220"/>
      <c r="Q64" s="557"/>
      <c r="R64" s="557"/>
      <c r="S64" s="557"/>
      <c r="T64" s="557"/>
      <c r="U64" s="558"/>
      <c r="V64" s="557"/>
      <c r="W64" s="557"/>
      <c r="X64" s="557"/>
      <c r="Y64" s="209"/>
      <c r="Z64" s="209"/>
      <c r="AA64" s="209"/>
      <c r="AB64" s="209"/>
      <c r="AC64" s="209"/>
      <c r="AD64" s="209"/>
      <c r="AE64" s="205"/>
    </row>
    <row r="65" spans="1:31" s="48" customFormat="1" ht="11.25" x14ac:dyDescent="0.2">
      <c r="A65" s="202"/>
      <c r="B65" s="217"/>
      <c r="C65" s="218"/>
      <c r="D65" s="213"/>
      <c r="E65" s="213"/>
      <c r="F65" s="218"/>
      <c r="G65" s="219" t="s">
        <v>99</v>
      </c>
      <c r="H65" s="556">
        <v>2.5</v>
      </c>
      <c r="I65" s="556">
        <v>2.5</v>
      </c>
      <c r="J65" s="410">
        <v>2.5</v>
      </c>
      <c r="K65" s="218"/>
      <c r="L65" s="218"/>
      <c r="M65" s="49"/>
      <c r="N65" s="220"/>
      <c r="O65" s="220" t="s">
        <v>175</v>
      </c>
      <c r="P65" s="220"/>
      <c r="Q65" s="221">
        <v>60</v>
      </c>
      <c r="R65" s="221" t="s">
        <v>176</v>
      </c>
      <c r="S65" s="221"/>
      <c r="T65" s="221"/>
      <c r="U65" s="222"/>
      <c r="V65" s="221">
        <v>1</v>
      </c>
      <c r="W65" s="221">
        <v>1</v>
      </c>
      <c r="X65" s="221">
        <v>1</v>
      </c>
      <c r="Y65" s="209"/>
      <c r="Z65" s="209"/>
      <c r="AA65" s="209"/>
      <c r="AB65" s="209"/>
      <c r="AC65" s="209"/>
      <c r="AD65" s="209"/>
      <c r="AE65" s="211"/>
    </row>
    <row r="66" spans="1:31" s="48" customFormat="1" ht="11.25" x14ac:dyDescent="0.2">
      <c r="A66" s="202"/>
      <c r="B66" s="217"/>
      <c r="C66" s="218"/>
      <c r="D66" s="213"/>
      <c r="E66" s="213"/>
      <c r="F66" s="218"/>
      <c r="G66" s="223" t="s">
        <v>142</v>
      </c>
      <c r="H66" s="556">
        <v>1</v>
      </c>
      <c r="I66" s="556">
        <v>0</v>
      </c>
      <c r="J66" s="410">
        <v>1</v>
      </c>
      <c r="K66" s="218"/>
      <c r="L66" s="218"/>
      <c r="M66" s="559"/>
      <c r="N66" s="224"/>
      <c r="O66" s="224" t="s">
        <v>177</v>
      </c>
      <c r="P66" s="224"/>
      <c r="Q66" s="560">
        <v>30</v>
      </c>
      <c r="R66" s="560" t="s">
        <v>176</v>
      </c>
      <c r="S66" s="560"/>
      <c r="T66" s="560"/>
      <c r="U66" s="560"/>
      <c r="V66" s="560">
        <v>1</v>
      </c>
      <c r="W66" s="560" t="s">
        <v>39</v>
      </c>
      <c r="X66" s="560">
        <v>1</v>
      </c>
      <c r="Y66" s="209"/>
      <c r="Z66" s="209"/>
      <c r="AA66" s="209"/>
      <c r="AB66" s="209"/>
      <c r="AC66" s="209"/>
      <c r="AD66" s="209"/>
      <c r="AE66" s="202"/>
    </row>
    <row r="67" spans="1:31" s="48" customFormat="1" ht="11.25" x14ac:dyDescent="0.2">
      <c r="A67" s="202"/>
      <c r="B67" s="217"/>
      <c r="C67" s="218"/>
      <c r="D67" s="213"/>
      <c r="E67" s="213"/>
      <c r="F67" s="218"/>
      <c r="G67" s="225" t="s">
        <v>121</v>
      </c>
      <c r="H67" s="556">
        <v>0.5</v>
      </c>
      <c r="I67" s="556"/>
      <c r="J67" s="410">
        <v>0.5</v>
      </c>
      <c r="K67" s="218"/>
      <c r="L67" s="218"/>
      <c r="M67" s="561"/>
      <c r="N67" s="226"/>
      <c r="O67" s="226" t="s">
        <v>178</v>
      </c>
      <c r="P67" s="226"/>
      <c r="Q67" s="221">
        <v>20</v>
      </c>
      <c r="R67" s="221" t="s">
        <v>261</v>
      </c>
      <c r="S67" s="221"/>
      <c r="T67" s="221"/>
      <c r="U67" s="222"/>
      <c r="V67" s="221">
        <v>1</v>
      </c>
      <c r="W67" s="221"/>
      <c r="X67" s="221">
        <v>1</v>
      </c>
      <c r="Y67" s="209"/>
      <c r="Z67" s="209"/>
      <c r="AA67" s="209"/>
      <c r="AB67" s="209"/>
      <c r="AC67" s="209"/>
      <c r="AD67" s="209"/>
      <c r="AE67" s="202"/>
    </row>
    <row r="68" spans="1:31" s="48" customFormat="1" ht="11.25" x14ac:dyDescent="0.2">
      <c r="A68" s="202"/>
      <c r="B68" s="217"/>
      <c r="C68" s="218"/>
      <c r="D68" s="213"/>
      <c r="E68" s="213"/>
      <c r="F68" s="218"/>
      <c r="G68" s="315" t="s">
        <v>165</v>
      </c>
      <c r="H68" s="556">
        <v>5</v>
      </c>
      <c r="I68" s="556"/>
      <c r="J68" s="410">
        <v>6</v>
      </c>
      <c r="K68" s="218"/>
      <c r="L68" s="218"/>
      <c r="M68" s="562"/>
      <c r="N68" s="215"/>
      <c r="O68" s="563" t="s">
        <v>179</v>
      </c>
      <c r="P68" s="215"/>
      <c r="Q68" s="560">
        <v>16</v>
      </c>
      <c r="R68" s="560" t="s">
        <v>180</v>
      </c>
      <c r="S68" s="560"/>
      <c r="T68" s="560"/>
      <c r="U68" s="560"/>
      <c r="V68" s="560">
        <v>1</v>
      </c>
      <c r="W68" s="560" t="s">
        <v>39</v>
      </c>
      <c r="X68" s="560">
        <v>1</v>
      </c>
      <c r="Y68" s="209"/>
      <c r="Z68" s="209"/>
      <c r="AA68" s="209"/>
      <c r="AB68" s="209"/>
      <c r="AC68" s="209"/>
      <c r="AD68" s="209"/>
      <c r="AE68" s="202"/>
    </row>
    <row r="69" spans="1:31" s="48" customFormat="1" ht="11.25" x14ac:dyDescent="0.2">
      <c r="A69" s="202"/>
      <c r="B69" s="217"/>
      <c r="C69" s="218"/>
      <c r="D69" s="213"/>
      <c r="E69" s="213"/>
      <c r="F69" s="218"/>
      <c r="G69" s="315" t="s">
        <v>192</v>
      </c>
      <c r="H69" s="556">
        <v>6</v>
      </c>
      <c r="I69" s="556"/>
      <c r="J69" s="410">
        <v>6</v>
      </c>
      <c r="K69" s="218"/>
      <c r="L69" s="218"/>
      <c r="M69" s="564"/>
      <c r="N69" s="228"/>
      <c r="O69" s="563" t="s">
        <v>314</v>
      </c>
      <c r="P69" s="215"/>
      <c r="Q69" s="221">
        <v>12</v>
      </c>
      <c r="R69" s="221" t="s">
        <v>180</v>
      </c>
      <c r="S69" s="221"/>
      <c r="T69" s="221"/>
      <c r="U69" s="318"/>
      <c r="V69" s="221">
        <v>1</v>
      </c>
      <c r="W69" s="227"/>
      <c r="X69" s="221">
        <v>1</v>
      </c>
      <c r="Y69" s="209"/>
      <c r="Z69" s="209"/>
      <c r="AA69" s="209"/>
      <c r="AB69" s="209"/>
      <c r="AC69" s="209"/>
      <c r="AD69" s="209"/>
      <c r="AE69" s="202"/>
    </row>
    <row r="70" spans="1:31" s="48" customFormat="1" ht="12" x14ac:dyDescent="0.2">
      <c r="A70" s="202"/>
      <c r="B70" s="217"/>
      <c r="C70" s="218"/>
      <c r="D70" s="213"/>
      <c r="E70" s="213"/>
      <c r="F70" s="218"/>
      <c r="G70" s="310" t="s">
        <v>160</v>
      </c>
      <c r="H70" s="556">
        <v>0</v>
      </c>
      <c r="I70" s="556"/>
      <c r="J70" s="410">
        <v>0</v>
      </c>
      <c r="K70" s="218"/>
      <c r="L70" s="218"/>
      <c r="M70" s="564"/>
      <c r="N70" s="215"/>
      <c r="O70" s="565"/>
      <c r="P70" s="229"/>
      <c r="Q70" s="560"/>
      <c r="R70" s="566"/>
      <c r="S70" s="566"/>
      <c r="T70" s="566"/>
      <c r="U70" s="567"/>
      <c r="V70" s="560"/>
      <c r="W70" s="560"/>
      <c r="X70" s="566"/>
      <c r="Y70" s="209"/>
      <c r="Z70" s="209"/>
      <c r="AA70" s="209"/>
      <c r="AB70" s="209"/>
      <c r="AC70" s="209"/>
      <c r="AD70" s="209"/>
      <c r="AE70" s="202"/>
    </row>
    <row r="71" spans="1:31" s="48" customFormat="1" ht="12" x14ac:dyDescent="0.2">
      <c r="A71" s="202"/>
      <c r="B71" s="217"/>
      <c r="C71" s="218"/>
      <c r="D71" s="213"/>
      <c r="E71" s="213"/>
      <c r="F71" s="218"/>
      <c r="G71" s="343" t="s">
        <v>167</v>
      </c>
      <c r="H71" s="556">
        <v>3</v>
      </c>
      <c r="I71" s="556"/>
      <c r="J71" s="410">
        <v>2</v>
      </c>
      <c r="K71" s="218"/>
      <c r="L71" s="218"/>
      <c r="M71" s="568"/>
      <c r="N71" s="229"/>
      <c r="O71" s="569"/>
      <c r="P71" s="235"/>
      <c r="Q71" s="227"/>
      <c r="R71" s="221"/>
      <c r="S71" s="221"/>
      <c r="T71" s="221"/>
      <c r="U71" s="222"/>
      <c r="V71" s="227"/>
      <c r="W71" s="227"/>
      <c r="X71" s="221"/>
      <c r="Y71" s="209"/>
      <c r="Z71" s="209"/>
      <c r="AA71" s="209"/>
      <c r="AB71" s="209"/>
      <c r="AC71" s="209"/>
      <c r="AD71" s="209"/>
      <c r="AE71" s="202"/>
    </row>
    <row r="72" spans="1:31" s="48" customFormat="1" ht="12" x14ac:dyDescent="0.2">
      <c r="A72" s="202"/>
      <c r="B72" s="217"/>
      <c r="C72" s="218"/>
      <c r="D72" s="213"/>
      <c r="E72" s="213"/>
      <c r="F72" s="236"/>
      <c r="G72" s="240" t="s">
        <v>217</v>
      </c>
      <c r="H72" s="556">
        <v>2</v>
      </c>
      <c r="I72" s="556"/>
      <c r="J72" s="410">
        <v>2</v>
      </c>
      <c r="K72" s="218"/>
      <c r="L72" s="218"/>
      <c r="M72" s="570"/>
      <c r="N72" s="230"/>
      <c r="O72" s="571"/>
      <c r="P72" s="232"/>
      <c r="Q72" s="227"/>
      <c r="R72" s="221"/>
      <c r="S72" s="221"/>
      <c r="T72" s="221"/>
      <c r="U72" s="233"/>
      <c r="V72" s="227"/>
      <c r="W72" s="227"/>
      <c r="X72" s="221"/>
      <c r="Y72" s="209"/>
      <c r="Z72" s="209"/>
      <c r="AA72" s="209"/>
      <c r="AB72" s="209"/>
      <c r="AC72" s="209"/>
      <c r="AD72" s="209"/>
      <c r="AE72" s="202"/>
    </row>
    <row r="73" spans="1:31" s="48" customFormat="1" ht="12" x14ac:dyDescent="0.2">
      <c r="A73" s="202"/>
      <c r="B73" s="217"/>
      <c r="C73" s="218"/>
      <c r="D73" s="213"/>
      <c r="E73" s="213"/>
      <c r="F73" s="237"/>
      <c r="G73" s="240" t="s">
        <v>218</v>
      </c>
      <c r="H73" s="556">
        <v>1</v>
      </c>
      <c r="I73" s="556"/>
      <c r="J73" s="410">
        <v>1</v>
      </c>
      <c r="K73" s="218"/>
      <c r="L73" s="218"/>
      <c r="M73" s="50"/>
      <c r="N73" s="232"/>
      <c r="O73" s="572"/>
      <c r="P73" s="232"/>
      <c r="Q73" s="227"/>
      <c r="R73" s="221"/>
      <c r="S73" s="221"/>
      <c r="T73" s="221"/>
      <c r="U73" s="233"/>
      <c r="V73" s="227"/>
      <c r="W73" s="227"/>
      <c r="X73" s="221"/>
      <c r="Y73" s="209"/>
      <c r="Z73" s="209"/>
      <c r="AA73" s="209"/>
      <c r="AB73" s="209"/>
      <c r="AC73" s="209"/>
      <c r="AD73" s="209"/>
      <c r="AE73" s="202"/>
    </row>
    <row r="74" spans="1:31" s="48" customFormat="1" ht="12" x14ac:dyDescent="0.2">
      <c r="A74" s="202"/>
      <c r="B74" s="217"/>
      <c r="C74" s="218"/>
      <c r="D74" s="213"/>
      <c r="E74" s="213"/>
      <c r="F74" s="239"/>
      <c r="G74" s="316" t="s">
        <v>234</v>
      </c>
      <c r="H74" s="556">
        <v>3</v>
      </c>
      <c r="I74" s="556"/>
      <c r="J74" s="410">
        <v>4</v>
      </c>
      <c r="K74" s="218"/>
      <c r="L74" s="218"/>
      <c r="M74" s="50"/>
      <c r="N74" s="232"/>
      <c r="O74" s="573"/>
      <c r="P74" s="235"/>
      <c r="Q74" s="221"/>
      <c r="R74" s="221"/>
      <c r="S74" s="221"/>
      <c r="T74" s="221"/>
      <c r="U74" s="222"/>
      <c r="V74" s="227"/>
      <c r="W74" s="227"/>
      <c r="X74" s="221"/>
      <c r="Y74" s="209"/>
      <c r="Z74" s="209"/>
      <c r="AA74" s="209"/>
      <c r="AB74" s="209"/>
      <c r="AC74" s="209"/>
      <c r="AD74" s="209"/>
      <c r="AE74" s="202"/>
    </row>
    <row r="75" spans="1:31" s="48" customFormat="1" ht="12" x14ac:dyDescent="0.2">
      <c r="A75" s="202"/>
      <c r="B75" s="217"/>
      <c r="C75" s="218"/>
      <c r="D75" s="213"/>
      <c r="E75" s="213"/>
      <c r="F75" s="239"/>
      <c r="G75" s="238" t="s">
        <v>219</v>
      </c>
      <c r="H75" s="556">
        <v>10</v>
      </c>
      <c r="I75" s="556"/>
      <c r="J75" s="410">
        <v>11</v>
      </c>
      <c r="K75" s="218"/>
      <c r="L75" s="218"/>
      <c r="M75" s="50"/>
      <c r="N75" s="232"/>
      <c r="O75" s="574"/>
      <c r="P75" s="235"/>
      <c r="Q75" s="227"/>
      <c r="R75" s="221"/>
      <c r="S75" s="221"/>
      <c r="T75" s="221"/>
      <c r="U75" s="222"/>
      <c r="V75" s="227"/>
      <c r="W75" s="227"/>
      <c r="X75" s="221"/>
      <c r="Y75" s="209"/>
      <c r="Z75" s="209"/>
      <c r="AA75" s="209"/>
      <c r="AB75" s="209"/>
      <c r="AC75" s="209"/>
      <c r="AD75" s="209"/>
      <c r="AE75" s="202"/>
    </row>
    <row r="76" spans="1:31" s="48" customFormat="1" ht="12" x14ac:dyDescent="0.2">
      <c r="A76" s="202"/>
      <c r="B76" s="217"/>
      <c r="C76" s="218"/>
      <c r="D76" s="213"/>
      <c r="E76" s="213"/>
      <c r="F76" s="218"/>
      <c r="G76" s="231" t="s">
        <v>129</v>
      </c>
      <c r="H76" s="556">
        <v>10</v>
      </c>
      <c r="I76" s="556"/>
      <c r="J76" s="410">
        <v>9</v>
      </c>
      <c r="K76" s="218"/>
      <c r="L76" s="218"/>
      <c r="M76" s="50"/>
      <c r="N76" s="232"/>
      <c r="O76" s="575"/>
      <c r="P76" s="215"/>
      <c r="Q76" s="227"/>
      <c r="R76" s="221"/>
      <c r="S76" s="221"/>
      <c r="T76" s="227"/>
      <c r="U76" s="233"/>
      <c r="V76" s="227"/>
      <c r="W76" s="227"/>
      <c r="X76" s="221"/>
      <c r="Y76" s="209"/>
      <c r="Z76" s="209"/>
      <c r="AA76" s="209"/>
      <c r="AB76" s="209"/>
      <c r="AC76" s="209"/>
      <c r="AD76" s="209"/>
      <c r="AE76" s="202"/>
    </row>
    <row r="77" spans="1:31" s="48" customFormat="1" ht="12" x14ac:dyDescent="0.2">
      <c r="A77" s="202"/>
      <c r="B77" s="217"/>
      <c r="C77" s="218"/>
      <c r="D77" s="213"/>
      <c r="E77" s="213"/>
      <c r="F77" s="218"/>
      <c r="G77" s="234" t="s">
        <v>120</v>
      </c>
      <c r="H77" s="556">
        <v>0</v>
      </c>
      <c r="I77" s="556"/>
      <c r="J77" s="410">
        <v>0</v>
      </c>
      <c r="K77" s="218"/>
      <c r="L77" s="218"/>
      <c r="M77" s="50"/>
      <c r="N77" s="232"/>
      <c r="O77" s="576"/>
      <c r="P77" s="215"/>
      <c r="Q77" s="227"/>
      <c r="R77" s="221"/>
      <c r="S77" s="221"/>
      <c r="T77" s="227"/>
      <c r="U77" s="233"/>
      <c r="V77" s="227"/>
      <c r="W77" s="227"/>
      <c r="X77" s="227"/>
      <c r="Y77" s="209"/>
      <c r="Z77" s="209"/>
      <c r="AA77" s="209"/>
      <c r="AB77" s="209"/>
      <c r="AC77" s="209"/>
      <c r="AD77" s="209"/>
      <c r="AE77" s="202"/>
    </row>
    <row r="78" spans="1:31" s="48" customFormat="1" ht="12" x14ac:dyDescent="0.2">
      <c r="A78" s="202"/>
      <c r="B78" s="217"/>
      <c r="C78" s="218"/>
      <c r="D78" s="213"/>
      <c r="E78" s="213"/>
      <c r="F78" s="218"/>
      <c r="G78" s="262" t="s">
        <v>150</v>
      </c>
      <c r="H78" s="556">
        <v>2</v>
      </c>
      <c r="I78" s="556"/>
      <c r="J78" s="410">
        <v>6</v>
      </c>
      <c r="K78" s="218"/>
      <c r="L78" s="218"/>
      <c r="M78" s="50"/>
      <c r="N78" s="232"/>
      <c r="O78" s="577"/>
      <c r="P78" s="235"/>
      <c r="Q78" s="227"/>
      <c r="R78" s="221"/>
      <c r="S78" s="227"/>
      <c r="T78" s="227"/>
      <c r="U78" s="222"/>
      <c r="V78" s="227"/>
      <c r="W78" s="227"/>
      <c r="X78" s="227"/>
      <c r="Y78" s="209"/>
      <c r="Z78" s="209"/>
      <c r="AA78" s="209"/>
      <c r="AB78" s="209"/>
      <c r="AC78" s="209"/>
      <c r="AD78" s="209"/>
      <c r="AE78" s="202"/>
    </row>
    <row r="79" spans="1:31" s="48" customFormat="1" ht="11.25" x14ac:dyDescent="0.2">
      <c r="A79" s="202"/>
      <c r="B79" s="217"/>
      <c r="C79" s="218"/>
      <c r="D79" s="213"/>
      <c r="E79" s="213"/>
      <c r="F79" s="218"/>
      <c r="G79" s="240" t="s">
        <v>236</v>
      </c>
      <c r="H79" s="556">
        <v>6</v>
      </c>
      <c r="I79" s="556"/>
      <c r="J79" s="410">
        <v>5</v>
      </c>
      <c r="K79" s="218"/>
      <c r="L79" s="218"/>
      <c r="M79" s="50"/>
      <c r="N79" s="232"/>
      <c r="O79" s="578"/>
      <c r="P79" s="215"/>
      <c r="Q79" s="227"/>
      <c r="R79" s="221"/>
      <c r="S79" s="227"/>
      <c r="T79" s="221"/>
      <c r="U79" s="222"/>
      <c r="V79" s="227"/>
      <c r="W79" s="227"/>
      <c r="X79" s="227"/>
      <c r="Y79" s="209"/>
      <c r="Z79" s="209"/>
      <c r="AA79" s="209"/>
      <c r="AB79" s="209"/>
      <c r="AC79" s="209"/>
      <c r="AD79" s="209"/>
      <c r="AE79" s="202"/>
    </row>
    <row r="80" spans="1:31" s="48" customFormat="1" ht="11.25" x14ac:dyDescent="0.2">
      <c r="A80" s="202"/>
      <c r="B80" s="217"/>
      <c r="C80" s="218"/>
      <c r="D80" s="213"/>
      <c r="E80" s="213"/>
      <c r="F80" s="218"/>
      <c r="G80" s="316" t="s">
        <v>259</v>
      </c>
      <c r="H80" s="556">
        <v>3</v>
      </c>
      <c r="I80" s="556"/>
      <c r="J80" s="410">
        <v>2</v>
      </c>
      <c r="K80" s="218"/>
      <c r="L80" s="218"/>
      <c r="M80" s="49"/>
      <c r="N80" s="235"/>
      <c r="O80" s="578"/>
      <c r="P80" s="235"/>
      <c r="Q80" s="319"/>
      <c r="R80" s="319"/>
      <c r="S80" s="319"/>
      <c r="T80" s="317"/>
      <c r="U80" s="318"/>
      <c r="V80" s="319"/>
      <c r="W80" s="319"/>
      <c r="X80" s="319"/>
      <c r="Y80" s="209"/>
      <c r="Z80" s="209"/>
      <c r="AA80" s="209"/>
      <c r="AB80" s="209"/>
      <c r="AC80" s="209"/>
      <c r="AD80" s="209"/>
      <c r="AE80" s="202"/>
    </row>
    <row r="81" spans="1:32" s="48" customFormat="1" ht="11.25" x14ac:dyDescent="0.2">
      <c r="A81" s="202"/>
      <c r="B81" s="217"/>
      <c r="C81" s="218"/>
      <c r="D81" s="213"/>
      <c r="E81" s="213"/>
      <c r="F81" s="218"/>
      <c r="G81" s="249" t="s">
        <v>188</v>
      </c>
      <c r="H81" s="556">
        <v>1</v>
      </c>
      <c r="I81" s="556"/>
      <c r="J81" s="410">
        <v>0</v>
      </c>
      <c r="K81" s="218"/>
      <c r="L81" s="218"/>
      <c r="M81" s="49"/>
      <c r="N81" s="235"/>
      <c r="O81" s="578"/>
      <c r="P81" s="235"/>
      <c r="Q81" s="319"/>
      <c r="R81" s="319"/>
      <c r="S81" s="319"/>
      <c r="T81" s="317"/>
      <c r="U81" s="318"/>
      <c r="V81" s="319"/>
      <c r="W81" s="319"/>
      <c r="X81" s="319"/>
      <c r="Y81" s="209"/>
      <c r="Z81" s="209"/>
      <c r="AA81" s="209"/>
      <c r="AB81" s="209"/>
      <c r="AC81" s="209"/>
      <c r="AD81" s="209"/>
      <c r="AE81" s="202"/>
    </row>
    <row r="82" spans="1:32" s="48" customFormat="1" ht="12" x14ac:dyDescent="0.2">
      <c r="A82" s="202"/>
      <c r="B82" s="217"/>
      <c r="C82" s="218"/>
      <c r="D82" s="213"/>
      <c r="E82" s="213"/>
      <c r="F82" s="218"/>
      <c r="G82" s="238" t="s">
        <v>163</v>
      </c>
      <c r="H82" s="556">
        <v>1</v>
      </c>
      <c r="I82" s="556"/>
      <c r="J82" s="410">
        <v>0</v>
      </c>
      <c r="K82" s="218"/>
      <c r="L82" s="218"/>
      <c r="M82" s="49"/>
      <c r="N82" s="235"/>
      <c r="O82" s="578"/>
      <c r="P82" s="235"/>
      <c r="Q82" s="319"/>
      <c r="R82" s="319"/>
      <c r="S82" s="319"/>
      <c r="T82" s="317"/>
      <c r="U82" s="318"/>
      <c r="V82" s="319"/>
      <c r="W82" s="319"/>
      <c r="X82" s="319"/>
      <c r="Y82" s="209"/>
      <c r="Z82" s="209"/>
      <c r="AA82" s="209"/>
      <c r="AB82" s="209"/>
      <c r="AC82" s="209"/>
      <c r="AD82" s="209"/>
      <c r="AE82" s="202"/>
    </row>
    <row r="83" spans="1:32" s="48" customFormat="1" ht="12" x14ac:dyDescent="0.2">
      <c r="A83" s="202"/>
      <c r="B83" s="217"/>
      <c r="C83" s="218"/>
      <c r="D83" s="213"/>
      <c r="E83" s="213"/>
      <c r="F83" s="218"/>
      <c r="G83" s="263" t="s">
        <v>166</v>
      </c>
      <c r="H83" s="556">
        <v>2</v>
      </c>
      <c r="I83" s="556"/>
      <c r="J83" s="410">
        <v>0</v>
      </c>
      <c r="K83" s="218"/>
      <c r="L83" s="218"/>
      <c r="M83" s="49"/>
      <c r="N83" s="235"/>
      <c r="O83" s="578"/>
      <c r="P83" s="235"/>
      <c r="Q83" s="319"/>
      <c r="R83" s="319"/>
      <c r="S83" s="319"/>
      <c r="T83" s="317"/>
      <c r="U83" s="318"/>
      <c r="V83" s="319"/>
      <c r="W83" s="319"/>
      <c r="X83" s="319"/>
      <c r="Y83" s="209"/>
      <c r="Z83" s="209"/>
      <c r="AA83" s="209"/>
      <c r="AB83" s="209"/>
      <c r="AC83" s="209"/>
      <c r="AD83" s="209"/>
      <c r="AE83" s="202"/>
    </row>
    <row r="84" spans="1:32" s="48" customFormat="1" ht="12" x14ac:dyDescent="0.2">
      <c r="A84" s="202"/>
      <c r="B84" s="217"/>
      <c r="C84" s="218"/>
      <c r="D84" s="213"/>
      <c r="E84" s="213"/>
      <c r="F84" s="218"/>
      <c r="G84" s="241" t="s">
        <v>247</v>
      </c>
      <c r="H84" s="556">
        <v>1</v>
      </c>
      <c r="I84" s="556"/>
      <c r="J84" s="410">
        <v>1</v>
      </c>
      <c r="K84" s="218"/>
      <c r="L84" s="218"/>
      <c r="M84" s="49"/>
      <c r="N84" s="235"/>
      <c r="O84" s="578"/>
      <c r="P84" s="235"/>
      <c r="Q84" s="319"/>
      <c r="R84" s="319"/>
      <c r="S84" s="319"/>
      <c r="T84" s="317"/>
      <c r="U84" s="318"/>
      <c r="V84" s="319"/>
      <c r="W84" s="319"/>
      <c r="X84" s="319"/>
      <c r="Y84" s="209"/>
      <c r="Z84" s="209"/>
      <c r="AA84" s="209"/>
      <c r="AB84" s="209"/>
      <c r="AC84" s="209"/>
      <c r="AD84" s="209"/>
      <c r="AE84" s="202"/>
    </row>
    <row r="85" spans="1:32" s="48" customFormat="1" ht="12" x14ac:dyDescent="0.2">
      <c r="A85" s="202"/>
      <c r="B85" s="217"/>
      <c r="C85" s="218"/>
      <c r="D85" s="213"/>
      <c r="E85" s="213"/>
      <c r="F85" s="218"/>
      <c r="G85" s="403" t="s">
        <v>262</v>
      </c>
      <c r="H85" s="556">
        <v>1</v>
      </c>
      <c r="I85" s="556"/>
      <c r="J85" s="410">
        <v>1</v>
      </c>
      <c r="K85" s="218"/>
      <c r="L85" s="218"/>
      <c r="M85" s="49"/>
      <c r="N85" s="235"/>
      <c r="O85" s="576"/>
      <c r="P85" s="215"/>
      <c r="Q85" s="319"/>
      <c r="R85" s="319"/>
      <c r="S85" s="319"/>
      <c r="T85" s="319"/>
      <c r="U85" s="320"/>
      <c r="V85" s="319"/>
      <c r="W85" s="319"/>
      <c r="X85" s="319"/>
      <c r="Y85" s="209"/>
      <c r="Z85" s="209"/>
      <c r="AA85" s="209"/>
      <c r="AB85" s="209"/>
      <c r="AC85" s="209"/>
      <c r="AD85" s="209"/>
      <c r="AE85" s="202"/>
    </row>
    <row r="86" spans="1:32" s="48" customFormat="1" ht="12" x14ac:dyDescent="0.2">
      <c r="A86" s="202"/>
      <c r="B86" s="217"/>
      <c r="C86" s="218"/>
      <c r="D86" s="213"/>
      <c r="E86" s="213"/>
      <c r="F86" s="218"/>
      <c r="G86" s="403"/>
      <c r="H86" s="556"/>
      <c r="I86" s="556"/>
      <c r="J86" s="410"/>
      <c r="K86" s="218"/>
      <c r="L86" s="218"/>
      <c r="M86" s="49"/>
      <c r="N86" s="235"/>
      <c r="O86" s="579"/>
      <c r="P86" s="215"/>
      <c r="Q86" s="227"/>
      <c r="R86" s="221"/>
      <c r="S86" s="227"/>
      <c r="T86" s="221"/>
      <c r="U86" s="233"/>
      <c r="V86" s="227"/>
      <c r="W86" s="227"/>
      <c r="X86" s="227"/>
      <c r="Y86" s="209"/>
      <c r="Z86" s="209"/>
      <c r="AA86" s="209"/>
      <c r="AB86" s="209"/>
      <c r="AC86" s="209"/>
      <c r="AD86" s="209"/>
      <c r="AE86" s="202"/>
    </row>
    <row r="87" spans="1:32" s="48" customFormat="1" ht="12" x14ac:dyDescent="0.2">
      <c r="A87" s="202"/>
      <c r="B87" s="217"/>
      <c r="C87" s="218"/>
      <c r="D87" s="213"/>
      <c r="E87" s="213"/>
      <c r="F87" s="218"/>
      <c r="G87" s="240" t="s">
        <v>203</v>
      </c>
      <c r="H87" s="556">
        <v>0</v>
      </c>
      <c r="I87" s="556"/>
      <c r="J87" s="410">
        <v>0</v>
      </c>
      <c r="K87" s="218"/>
      <c r="L87" s="218"/>
      <c r="M87" s="49"/>
      <c r="N87" s="235"/>
      <c r="O87" s="579"/>
      <c r="P87" s="215"/>
      <c r="Q87" s="227"/>
      <c r="R87" s="221"/>
      <c r="S87" s="227"/>
      <c r="T87" s="221"/>
      <c r="U87" s="233"/>
      <c r="V87" s="227"/>
      <c r="W87" s="227"/>
      <c r="X87" s="227"/>
      <c r="Y87" s="209"/>
      <c r="Z87" s="209"/>
      <c r="AA87" s="209"/>
      <c r="AB87" s="209"/>
      <c r="AC87" s="209"/>
      <c r="AD87" s="209"/>
      <c r="AE87" s="202"/>
    </row>
    <row r="88" spans="1:32" s="48" customFormat="1" ht="12" x14ac:dyDescent="0.2">
      <c r="A88" s="202"/>
      <c r="B88" s="217"/>
      <c r="C88" s="218"/>
      <c r="D88" s="213"/>
      <c r="E88" s="213"/>
      <c r="F88" s="218"/>
      <c r="G88" s="240" t="s">
        <v>131</v>
      </c>
      <c r="H88" s="556">
        <v>0</v>
      </c>
      <c r="I88" s="556"/>
      <c r="J88" s="410">
        <v>0</v>
      </c>
      <c r="K88" s="218"/>
      <c r="L88" s="218"/>
      <c r="M88" s="49"/>
      <c r="N88" s="235"/>
      <c r="O88" s="577"/>
      <c r="P88" s="215"/>
      <c r="Q88" s="227"/>
      <c r="R88" s="221"/>
      <c r="S88" s="221"/>
      <c r="T88" s="221"/>
      <c r="U88" s="222"/>
      <c r="V88" s="227"/>
      <c r="W88" s="227"/>
      <c r="X88" s="227"/>
      <c r="Y88" s="209"/>
      <c r="Z88" s="209"/>
      <c r="AA88" s="209"/>
      <c r="AB88" s="209"/>
      <c r="AC88" s="209"/>
      <c r="AD88" s="209"/>
      <c r="AE88" s="202"/>
    </row>
    <row r="89" spans="1:32" s="48" customFormat="1" ht="12" thickBot="1" x14ac:dyDescent="0.25">
      <c r="A89" s="202"/>
      <c r="B89" s="217"/>
      <c r="C89" s="218"/>
      <c r="D89" s="213"/>
      <c r="E89" s="213"/>
      <c r="F89" s="218"/>
      <c r="G89" s="240"/>
      <c r="H89" s="556">
        <v>0</v>
      </c>
      <c r="I89" s="556"/>
      <c r="J89" s="410">
        <v>0</v>
      </c>
      <c r="K89" s="218"/>
      <c r="L89" s="218"/>
      <c r="M89" s="49"/>
      <c r="N89" s="215"/>
      <c r="O89" s="580"/>
      <c r="P89" s="215"/>
      <c r="Q89" s="300"/>
      <c r="R89" s="301"/>
      <c r="S89" s="301"/>
      <c r="T89" s="301"/>
      <c r="U89" s="301"/>
      <c r="V89" s="300"/>
      <c r="W89" s="300"/>
      <c r="X89" s="301"/>
      <c r="Y89" s="209"/>
      <c r="Z89" s="209"/>
      <c r="AA89" s="209"/>
      <c r="AB89" s="209"/>
      <c r="AC89" s="209"/>
      <c r="AD89" s="209"/>
      <c r="AE89" s="202"/>
    </row>
    <row r="90" spans="1:32" s="48" customFormat="1" ht="11.25" x14ac:dyDescent="0.2">
      <c r="A90" s="242"/>
      <c r="B90" s="243"/>
      <c r="C90" s="244"/>
      <c r="D90" s="244"/>
      <c r="E90" s="244"/>
      <c r="F90" s="344"/>
      <c r="G90" s="344" t="s">
        <v>181</v>
      </c>
      <c r="H90" s="581">
        <f>SUM(H68:H89)</f>
        <v>57</v>
      </c>
      <c r="I90" s="581"/>
      <c r="J90" s="412">
        <f>SUM(J68:J89)</f>
        <v>56</v>
      </c>
      <c r="K90" s="244"/>
      <c r="L90" s="244"/>
      <c r="M90" s="214"/>
      <c r="N90" s="214"/>
      <c r="O90" s="230"/>
      <c r="P90" s="246"/>
      <c r="Q90" s="246"/>
      <c r="R90" s="247"/>
      <c r="S90" s="247"/>
      <c r="T90" s="247"/>
      <c r="U90" s="247"/>
      <c r="V90" s="247"/>
      <c r="W90" s="247"/>
      <c r="X90" s="247"/>
      <c r="Y90" s="209"/>
      <c r="Z90" s="247"/>
      <c r="AA90" s="247"/>
      <c r="AB90" s="247"/>
      <c r="AC90" s="247"/>
      <c r="AD90" s="247"/>
      <c r="AE90" s="202"/>
    </row>
    <row r="91" spans="1:32" s="48" customFormat="1" ht="11.25" x14ac:dyDescent="0.2">
      <c r="A91" s="248"/>
      <c r="B91" s="243"/>
      <c r="C91" s="244"/>
      <c r="D91" s="244"/>
      <c r="E91" s="244"/>
      <c r="F91" s="244"/>
      <c r="G91" s="249" t="s">
        <v>106</v>
      </c>
      <c r="H91" s="556">
        <v>8</v>
      </c>
      <c r="I91" s="556"/>
      <c r="J91" s="410">
        <v>8</v>
      </c>
      <c r="K91" s="245"/>
      <c r="L91" s="245"/>
      <c r="M91" s="214"/>
      <c r="N91" s="214"/>
      <c r="O91" s="413"/>
      <c r="P91" s="214"/>
      <c r="Q91" s="413"/>
      <c r="R91" s="413"/>
      <c r="S91" s="413"/>
      <c r="T91" s="413"/>
      <c r="U91" s="413"/>
      <c r="V91" s="413"/>
      <c r="W91" s="413"/>
      <c r="X91" s="413"/>
      <c r="Y91" s="209"/>
      <c r="Z91" s="413"/>
      <c r="AA91" s="413"/>
      <c r="AB91" s="413"/>
      <c r="AC91" s="413"/>
      <c r="AD91" s="413"/>
      <c r="AE91" s="242"/>
    </row>
    <row r="92" spans="1:32" s="51" customFormat="1" ht="11.25" x14ac:dyDescent="0.15">
      <c r="A92" s="248"/>
      <c r="B92" s="243"/>
      <c r="C92" s="244"/>
      <c r="D92" s="244"/>
      <c r="E92" s="244"/>
      <c r="F92" s="244"/>
      <c r="G92" s="249"/>
      <c r="H92" s="52"/>
      <c r="I92" s="245"/>
      <c r="J92" s="245"/>
      <c r="K92" s="245"/>
      <c r="L92" s="245"/>
      <c r="M92" s="413"/>
      <c r="N92" s="413"/>
      <c r="O92" s="413"/>
      <c r="P92" s="214"/>
      <c r="Q92" s="214" t="s">
        <v>122</v>
      </c>
      <c r="R92" s="411" t="s">
        <v>78</v>
      </c>
      <c r="S92" s="413"/>
      <c r="T92" s="413"/>
      <c r="U92" s="214"/>
      <c r="V92" s="214" t="s">
        <v>123</v>
      </c>
      <c r="W92" s="214"/>
      <c r="X92" s="413"/>
      <c r="Y92" s="413"/>
      <c r="Z92" s="413"/>
      <c r="AA92" s="214"/>
      <c r="AB92" s="214"/>
      <c r="AC92" s="214"/>
      <c r="AD92" s="214"/>
      <c r="AE92" s="248"/>
    </row>
    <row r="93" spans="1:32" s="51" customFormat="1" ht="11.25" x14ac:dyDescent="0.15">
      <c r="A93" s="248"/>
      <c r="B93" s="243"/>
      <c r="C93" s="244"/>
      <c r="D93" s="244"/>
      <c r="E93" s="244"/>
      <c r="F93" s="244"/>
      <c r="G93" s="249" t="s">
        <v>107</v>
      </c>
      <c r="H93" s="302">
        <v>12</v>
      </c>
      <c r="I93" s="245" t="s">
        <v>204</v>
      </c>
      <c r="J93" s="245"/>
      <c r="K93" s="245"/>
      <c r="L93" s="245"/>
      <c r="M93" s="214"/>
      <c r="N93" s="214"/>
      <c r="O93" s="214"/>
      <c r="P93" s="214"/>
      <c r="Q93" s="214" t="s">
        <v>124</v>
      </c>
      <c r="R93" s="411" t="s">
        <v>79</v>
      </c>
      <c r="S93" s="413"/>
      <c r="T93" s="413"/>
      <c r="U93" s="214"/>
      <c r="V93" s="214" t="s">
        <v>125</v>
      </c>
      <c r="W93" s="214"/>
      <c r="X93" s="413"/>
      <c r="Y93" s="413"/>
      <c r="Z93" s="413"/>
      <c r="AA93" s="214"/>
      <c r="AB93" s="214"/>
      <c r="AC93" s="214"/>
      <c r="AD93" s="214"/>
      <c r="AE93" s="248"/>
    </row>
    <row r="94" spans="1:32" s="48" customFormat="1" ht="11.25" x14ac:dyDescent="0.2">
      <c r="A94" s="250"/>
      <c r="B94" s="243"/>
      <c r="C94" s="244"/>
      <c r="D94" s="244"/>
      <c r="E94" s="244"/>
      <c r="F94" s="244"/>
      <c r="G94" s="251"/>
      <c r="H94" s="204"/>
      <c r="I94" s="251"/>
      <c r="J94" s="251"/>
      <c r="K94" s="251"/>
      <c r="L94" s="251"/>
      <c r="M94" s="214"/>
      <c r="N94" s="214"/>
      <c r="O94" s="214"/>
      <c r="P94" s="252"/>
      <c r="Q94" s="214" t="s">
        <v>126</v>
      </c>
      <c r="R94" s="411" t="s">
        <v>80</v>
      </c>
      <c r="S94" s="413"/>
      <c r="T94" s="413"/>
      <c r="U94" s="252"/>
      <c r="V94" s="413" t="s">
        <v>127</v>
      </c>
      <c r="W94" s="214"/>
      <c r="X94" s="413"/>
      <c r="Y94" s="413"/>
      <c r="Z94" s="413"/>
      <c r="AA94" s="214"/>
      <c r="AB94" s="214"/>
      <c r="AC94" s="214"/>
      <c r="AD94" s="214"/>
      <c r="AE94" s="248"/>
      <c r="AF94" s="253"/>
    </row>
    <row r="95" spans="1:32" s="48" customFormat="1" ht="11.25" x14ac:dyDescent="0.2">
      <c r="A95" s="248"/>
      <c r="B95" s="254"/>
      <c r="C95" s="251"/>
      <c r="D95" s="251"/>
      <c r="E95" s="251"/>
      <c r="F95" s="218"/>
      <c r="G95" s="218"/>
      <c r="H95" s="204"/>
      <c r="I95" s="245"/>
      <c r="J95" s="245"/>
      <c r="K95" s="245"/>
      <c r="L95" s="245"/>
      <c r="M95" s="214"/>
      <c r="N95" s="214"/>
      <c r="O95" s="214"/>
      <c r="P95" s="214"/>
      <c r="Q95" s="214"/>
      <c r="R95" s="413"/>
      <c r="S95" s="413"/>
      <c r="T95" s="413"/>
      <c r="U95" s="214"/>
      <c r="V95" s="413"/>
      <c r="W95" s="214"/>
      <c r="X95" s="214"/>
      <c r="Y95" s="214"/>
      <c r="Z95" s="214"/>
      <c r="AA95" s="214"/>
      <c r="AB95" s="214"/>
      <c r="AC95" s="214"/>
      <c r="AD95" s="214"/>
      <c r="AE95" s="250"/>
      <c r="AF95" s="255"/>
    </row>
    <row r="96" spans="1:32" s="48" customFormat="1" ht="11.25" x14ac:dyDescent="0.2">
      <c r="A96" s="256"/>
      <c r="B96" s="254"/>
      <c r="C96" s="249"/>
      <c r="D96" s="249"/>
      <c r="E96" s="249"/>
      <c r="F96" s="218"/>
      <c r="G96" s="218"/>
      <c r="H96" s="53"/>
      <c r="I96" s="249"/>
      <c r="J96" s="249"/>
      <c r="K96" s="249"/>
      <c r="L96" s="249"/>
      <c r="M96" s="214"/>
      <c r="N96" s="214"/>
      <c r="O96" s="214"/>
      <c r="P96" s="215"/>
      <c r="Q96" s="214"/>
      <c r="R96" s="493"/>
      <c r="S96" s="493"/>
      <c r="T96" s="493"/>
      <c r="U96" s="493"/>
      <c r="V96" s="493"/>
      <c r="W96" s="493"/>
      <c r="X96" s="493"/>
      <c r="Y96" s="493"/>
      <c r="Z96" s="493"/>
      <c r="AA96" s="493"/>
      <c r="AB96" s="413"/>
      <c r="AC96" s="413"/>
      <c r="AD96" s="413"/>
      <c r="AE96" s="248"/>
      <c r="AF96" s="255"/>
    </row>
    <row r="97" spans="1:31" s="48" customFormat="1" ht="12" thickBot="1" x14ac:dyDescent="0.25">
      <c r="A97" s="303"/>
      <c r="B97" s="304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256"/>
    </row>
    <row r="98" spans="1:31" s="48" customFormat="1" x14ac:dyDescent="0.2">
      <c r="A98" s="257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</row>
    <row r="99" spans="1:31" s="54" customFormat="1" x14ac:dyDescent="0.2">
      <c r="A99" s="258"/>
      <c r="B99" s="258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</row>
    <row r="100" spans="1:31" s="47" customFormat="1" x14ac:dyDescent="0.2">
      <c r="A100" s="259"/>
      <c r="C100" s="259"/>
      <c r="D100" s="259"/>
      <c r="E100" s="259"/>
      <c r="F100" s="259"/>
      <c r="G100" s="259"/>
      <c r="H100" s="259"/>
      <c r="K100" s="259"/>
      <c r="P100" s="259"/>
      <c r="U100" s="259"/>
      <c r="AA100" s="259"/>
      <c r="AE100" s="259"/>
    </row>
    <row r="101" spans="1:31" s="47" customFormat="1" x14ac:dyDescent="0.2">
      <c r="Q101" s="260"/>
      <c r="R101" s="260"/>
      <c r="S101" s="260"/>
      <c r="T101" s="260"/>
      <c r="V101" s="260"/>
      <c r="W101" s="260"/>
      <c r="X101" s="260"/>
      <c r="Y101" s="260"/>
      <c r="Z101" s="260"/>
    </row>
    <row r="102" spans="1:31" s="47" customFormat="1" x14ac:dyDescent="0.2">
      <c r="Q102" s="260"/>
      <c r="R102" s="260"/>
      <c r="S102" s="260"/>
      <c r="T102" s="260"/>
      <c r="V102" s="260"/>
      <c r="W102" s="260"/>
      <c r="X102" s="260"/>
      <c r="Y102" s="260"/>
      <c r="Z102" s="260"/>
    </row>
    <row r="103" spans="1:31" s="47" customFormat="1" x14ac:dyDescent="0.2">
      <c r="Q103" s="260"/>
      <c r="R103" s="260"/>
      <c r="S103" s="260"/>
      <c r="T103" s="260"/>
      <c r="V103" s="260"/>
      <c r="W103" s="260"/>
      <c r="X103" s="260"/>
      <c r="Y103" s="260"/>
      <c r="Z103" s="260"/>
    </row>
    <row r="104" spans="1:31" s="47" customFormat="1" x14ac:dyDescent="0.2">
      <c r="Q104" s="260"/>
      <c r="R104" s="260"/>
      <c r="S104" s="260"/>
      <c r="T104" s="260"/>
      <c r="V104" s="260"/>
      <c r="W104" s="260"/>
      <c r="X104" s="260"/>
      <c r="Y104" s="260"/>
      <c r="Z104" s="260"/>
    </row>
    <row r="105" spans="1:31" s="47" customFormat="1" x14ac:dyDescent="0.2">
      <c r="Q105" s="260"/>
      <c r="R105" s="260"/>
      <c r="S105" s="260"/>
      <c r="T105" s="260"/>
      <c r="V105" s="260"/>
      <c r="W105" s="260"/>
      <c r="X105" s="260"/>
      <c r="Y105" s="260"/>
      <c r="Z105" s="260"/>
    </row>
    <row r="106" spans="1:31" s="47" customFormat="1" x14ac:dyDescent="0.2">
      <c r="Q106" s="260"/>
      <c r="R106" s="260"/>
      <c r="S106" s="260"/>
      <c r="T106" s="260"/>
      <c r="V106" s="260"/>
      <c r="W106" s="260"/>
      <c r="X106" s="260"/>
      <c r="Y106" s="260"/>
      <c r="Z106" s="260"/>
    </row>
    <row r="107" spans="1:31" s="47" customFormat="1" x14ac:dyDescent="0.2">
      <c r="Q107" s="260"/>
      <c r="R107" s="260"/>
      <c r="S107" s="260"/>
      <c r="T107" s="260"/>
      <c r="V107" s="260"/>
      <c r="W107" s="260"/>
      <c r="X107" s="260"/>
      <c r="Y107" s="260"/>
      <c r="Z107" s="260"/>
    </row>
    <row r="108" spans="1:31" s="47" customFormat="1" x14ac:dyDescent="0.2"/>
    <row r="109" spans="1:31" s="47" customFormat="1" x14ac:dyDescent="0.2"/>
    <row r="110" spans="1:31" s="47" customFormat="1" x14ac:dyDescent="0.2"/>
    <row r="111" spans="1:31" s="47" customFormat="1" x14ac:dyDescent="0.2"/>
    <row r="112" spans="1:31" s="47" customFormat="1" x14ac:dyDescent="0.2"/>
    <row r="113" spans="1:31" x14ac:dyDescent="0.2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</row>
    <row r="114" spans="1:31" x14ac:dyDescent="0.2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</row>
    <row r="115" spans="1:31" x14ac:dyDescent="0.2">
      <c r="A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</row>
    <row r="116" spans="1:31" x14ac:dyDescent="0.2">
      <c r="A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E116" s="47"/>
    </row>
    <row r="117" spans="1:31" x14ac:dyDescent="0.2">
      <c r="A117" s="47"/>
      <c r="C117" s="47"/>
      <c r="D117" s="47"/>
      <c r="E117" s="47"/>
      <c r="F117" s="47"/>
      <c r="G117" s="47"/>
      <c r="H117" s="47"/>
      <c r="K117" s="47"/>
      <c r="P117" s="47"/>
      <c r="U117" s="47"/>
      <c r="AA117" s="47"/>
      <c r="AE117" s="47"/>
    </row>
    <row r="118" spans="1:31" x14ac:dyDescent="0.2">
      <c r="A118" s="47"/>
      <c r="C118" s="47"/>
      <c r="D118" s="47"/>
      <c r="E118" s="47"/>
      <c r="F118" s="47"/>
      <c r="G118" s="47"/>
      <c r="H118" s="47"/>
      <c r="K118" s="47"/>
      <c r="P118" s="47"/>
      <c r="U118" s="47"/>
      <c r="AA118" s="47"/>
      <c r="AE118" s="47"/>
    </row>
  </sheetData>
  <mergeCells count="141">
    <mergeCell ref="G13:G16"/>
    <mergeCell ref="H13:I16"/>
    <mergeCell ref="J13:J16"/>
    <mergeCell ref="G18:J21"/>
    <mergeCell ref="AB23:AD32"/>
    <mergeCell ref="G33:H35"/>
    <mergeCell ref="I33:J35"/>
    <mergeCell ref="L34:M35"/>
    <mergeCell ref="G36:H38"/>
    <mergeCell ref="L36:M37"/>
    <mergeCell ref="R24:R27"/>
    <mergeCell ref="X24:X27"/>
    <mergeCell ref="Z18:Z21"/>
    <mergeCell ref="R61:Z61"/>
    <mergeCell ref="R96:AA96"/>
    <mergeCell ref="L33:O33"/>
    <mergeCell ref="Q33:T33"/>
    <mergeCell ref="V33:Z33"/>
    <mergeCell ref="Q34:T40"/>
    <mergeCell ref="V34:Z37"/>
    <mergeCell ref="L38:O40"/>
    <mergeCell ref="V38:Z40"/>
    <mergeCell ref="H66:I66"/>
    <mergeCell ref="H67:I67"/>
    <mergeCell ref="H68:I68"/>
    <mergeCell ref="H75:I75"/>
    <mergeCell ref="H76:I76"/>
    <mergeCell ref="N34:N37"/>
    <mergeCell ref="O34:O37"/>
    <mergeCell ref="S29:S32"/>
    <mergeCell ref="AB7:AD7"/>
    <mergeCell ref="G8:J8"/>
    <mergeCell ref="L8:O8"/>
    <mergeCell ref="Q8:T8"/>
    <mergeCell ref="V8:Z8"/>
    <mergeCell ref="AB8:AD8"/>
    <mergeCell ref="Q11:T12"/>
    <mergeCell ref="L13:L16"/>
    <mergeCell ref="R13:R16"/>
    <mergeCell ref="X13:X16"/>
    <mergeCell ref="Y13:Y16"/>
    <mergeCell ref="X18:X21"/>
    <mergeCell ref="Q20:T21"/>
    <mergeCell ref="G22:J23"/>
    <mergeCell ref="L22:O23"/>
    <mergeCell ref="Q22:T23"/>
    <mergeCell ref="V22:Z23"/>
    <mergeCell ref="L24:L27"/>
    <mergeCell ref="D28:E28"/>
    <mergeCell ref="G29:G32"/>
    <mergeCell ref="H29:H32"/>
    <mergeCell ref="I29:I32"/>
    <mergeCell ref="J29:J32"/>
    <mergeCell ref="M29:M32"/>
    <mergeCell ref="D29:E31"/>
    <mergeCell ref="D32:E33"/>
    <mergeCell ref="H69:I69"/>
    <mergeCell ref="H62:I62"/>
    <mergeCell ref="H65:I65"/>
    <mergeCell ref="G39:H41"/>
    <mergeCell ref="D34:E36"/>
    <mergeCell ref="H91:I91"/>
    <mergeCell ref="H87:I87"/>
    <mergeCell ref="H88:I88"/>
    <mergeCell ref="H89:I89"/>
    <mergeCell ref="H63:I63"/>
    <mergeCell ref="H64:I64"/>
    <mergeCell ref="H73:I73"/>
    <mergeCell ref="H74:I74"/>
    <mergeCell ref="H90:I90"/>
    <mergeCell ref="H77:I77"/>
    <mergeCell ref="H79:I79"/>
    <mergeCell ref="H70:I70"/>
    <mergeCell ref="H24:H27"/>
    <mergeCell ref="I24:I27"/>
    <mergeCell ref="J24:J27"/>
    <mergeCell ref="V24:V27"/>
    <mergeCell ref="W24:W27"/>
    <mergeCell ref="N29:N32"/>
    <mergeCell ref="N18:N21"/>
    <mergeCell ref="W18:W21"/>
    <mergeCell ref="Q28:T28"/>
    <mergeCell ref="V28:Z28"/>
    <mergeCell ref="L29:L32"/>
    <mergeCell ref="R29:R32"/>
    <mergeCell ref="X29:X32"/>
    <mergeCell ref="Y29:Y32"/>
    <mergeCell ref="G28:J28"/>
    <mergeCell ref="L28:O28"/>
    <mergeCell ref="O29:O32"/>
    <mergeCell ref="Q29:Q32"/>
    <mergeCell ref="T24:T27"/>
    <mergeCell ref="M24:M27"/>
    <mergeCell ref="N24:N27"/>
    <mergeCell ref="O24:O27"/>
    <mergeCell ref="Q24:Q27"/>
    <mergeCell ref="S24:S27"/>
    <mergeCell ref="D17:E17"/>
    <mergeCell ref="D8:E8"/>
    <mergeCell ref="M13:M16"/>
    <mergeCell ref="D7:E7"/>
    <mergeCell ref="N13:N16"/>
    <mergeCell ref="O13:O16"/>
    <mergeCell ref="M18:M21"/>
    <mergeCell ref="Y18:Y21"/>
    <mergeCell ref="B2:B5"/>
    <mergeCell ref="V13:V16"/>
    <mergeCell ref="W13:W16"/>
    <mergeCell ref="G7:J7"/>
    <mergeCell ref="L7:O7"/>
    <mergeCell ref="Q7:T7"/>
    <mergeCell ref="V7:Z7"/>
    <mergeCell ref="V17:Z17"/>
    <mergeCell ref="L18:L21"/>
    <mergeCell ref="Q18:T19"/>
    <mergeCell ref="V18:V21"/>
    <mergeCell ref="O18:O21"/>
    <mergeCell ref="Z29:Z32"/>
    <mergeCell ref="Y24:Y27"/>
    <mergeCell ref="Z24:Z27"/>
    <mergeCell ref="Z13:Z16"/>
    <mergeCell ref="H71:I71"/>
    <mergeCell ref="H72:I72"/>
    <mergeCell ref="H78:I78"/>
    <mergeCell ref="H85:I85"/>
    <mergeCell ref="H86:I86"/>
    <mergeCell ref="H80:I80"/>
    <mergeCell ref="H81:I81"/>
    <mergeCell ref="H82:I82"/>
    <mergeCell ref="H83:I83"/>
    <mergeCell ref="H84:I84"/>
    <mergeCell ref="V29:V32"/>
    <mergeCell ref="W29:W32"/>
    <mergeCell ref="Q13:Q16"/>
    <mergeCell ref="S13:S16"/>
    <mergeCell ref="T13:T16"/>
    <mergeCell ref="T29:T32"/>
    <mergeCell ref="G17:J17"/>
    <mergeCell ref="L17:O17"/>
    <mergeCell ref="Q17:T17"/>
    <mergeCell ref="G24:G27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96"/>
  <sheetViews>
    <sheetView tabSelected="1" zoomScale="130" zoomScaleNormal="130" workbookViewId="0">
      <selection activeCell="C13" sqref="C13"/>
    </sheetView>
  </sheetViews>
  <sheetFormatPr defaultColWidth="9.44140625" defaultRowHeight="12.75" x14ac:dyDescent="0.2"/>
  <cols>
    <col min="1" max="1" width="6.21875" style="80" customWidth="1"/>
    <col min="2" max="2" width="4.77734375" style="61" customWidth="1"/>
    <col min="3" max="3" width="55.88671875" style="67" customWidth="1"/>
    <col min="4" max="4" width="2.77734375" style="61" customWidth="1"/>
    <col min="5" max="5" width="14.77734375" style="61" customWidth="1"/>
    <col min="6" max="6" width="3.21875" style="69" customWidth="1"/>
    <col min="7" max="7" width="8.109375" style="79" customWidth="1"/>
    <col min="8" max="8" width="4.109375" style="61" customWidth="1"/>
    <col min="9" max="256" width="9.44140625" style="61"/>
    <col min="257" max="257" width="6.21875" style="61" customWidth="1"/>
    <col min="258" max="258" width="4.77734375" style="61" customWidth="1"/>
    <col min="259" max="259" width="55.88671875" style="61" customWidth="1"/>
    <col min="260" max="260" width="2.77734375" style="61" customWidth="1"/>
    <col min="261" max="261" width="14.77734375" style="61" customWidth="1"/>
    <col min="262" max="262" width="3.21875" style="61" customWidth="1"/>
    <col min="263" max="263" width="8.109375" style="61" customWidth="1"/>
    <col min="264" max="264" width="4.109375" style="61" customWidth="1"/>
    <col min="265" max="512" width="9.44140625" style="61"/>
    <col min="513" max="513" width="6.21875" style="61" customWidth="1"/>
    <col min="514" max="514" width="4.77734375" style="61" customWidth="1"/>
    <col min="515" max="515" width="55.88671875" style="61" customWidth="1"/>
    <col min="516" max="516" width="2.77734375" style="61" customWidth="1"/>
    <col min="517" max="517" width="14.77734375" style="61" customWidth="1"/>
    <col min="518" max="518" width="3.21875" style="61" customWidth="1"/>
    <col min="519" max="519" width="8.109375" style="61" customWidth="1"/>
    <col min="520" max="520" width="4.109375" style="61" customWidth="1"/>
    <col min="521" max="768" width="9.44140625" style="61"/>
    <col min="769" max="769" width="6.21875" style="61" customWidth="1"/>
    <col min="770" max="770" width="4.77734375" style="61" customWidth="1"/>
    <col min="771" max="771" width="55.88671875" style="61" customWidth="1"/>
    <col min="772" max="772" width="2.77734375" style="61" customWidth="1"/>
    <col min="773" max="773" width="14.77734375" style="61" customWidth="1"/>
    <col min="774" max="774" width="3.21875" style="61" customWidth="1"/>
    <col min="775" max="775" width="8.109375" style="61" customWidth="1"/>
    <col min="776" max="776" width="4.109375" style="61" customWidth="1"/>
    <col min="777" max="1024" width="9.44140625" style="61"/>
    <col min="1025" max="1025" width="6.21875" style="61" customWidth="1"/>
    <col min="1026" max="1026" width="4.77734375" style="61" customWidth="1"/>
    <col min="1027" max="1027" width="55.88671875" style="61" customWidth="1"/>
    <col min="1028" max="1028" width="2.77734375" style="61" customWidth="1"/>
    <col min="1029" max="1029" width="14.77734375" style="61" customWidth="1"/>
    <col min="1030" max="1030" width="3.21875" style="61" customWidth="1"/>
    <col min="1031" max="1031" width="8.109375" style="61" customWidth="1"/>
    <col min="1032" max="1032" width="4.109375" style="61" customWidth="1"/>
    <col min="1033" max="1280" width="9.44140625" style="61"/>
    <col min="1281" max="1281" width="6.21875" style="61" customWidth="1"/>
    <col min="1282" max="1282" width="4.77734375" style="61" customWidth="1"/>
    <col min="1283" max="1283" width="55.88671875" style="61" customWidth="1"/>
    <col min="1284" max="1284" width="2.77734375" style="61" customWidth="1"/>
    <col min="1285" max="1285" width="14.77734375" style="61" customWidth="1"/>
    <col min="1286" max="1286" width="3.21875" style="61" customWidth="1"/>
    <col min="1287" max="1287" width="8.109375" style="61" customWidth="1"/>
    <col min="1288" max="1288" width="4.109375" style="61" customWidth="1"/>
    <col min="1289" max="1536" width="9.44140625" style="61"/>
    <col min="1537" max="1537" width="6.21875" style="61" customWidth="1"/>
    <col min="1538" max="1538" width="4.77734375" style="61" customWidth="1"/>
    <col min="1539" max="1539" width="55.88671875" style="61" customWidth="1"/>
    <col min="1540" max="1540" width="2.77734375" style="61" customWidth="1"/>
    <col min="1541" max="1541" width="14.77734375" style="61" customWidth="1"/>
    <col min="1542" max="1542" width="3.21875" style="61" customWidth="1"/>
    <col min="1543" max="1543" width="8.109375" style="61" customWidth="1"/>
    <col min="1544" max="1544" width="4.109375" style="61" customWidth="1"/>
    <col min="1545" max="1792" width="9.44140625" style="61"/>
    <col min="1793" max="1793" width="6.21875" style="61" customWidth="1"/>
    <col min="1794" max="1794" width="4.77734375" style="61" customWidth="1"/>
    <col min="1795" max="1795" width="55.88671875" style="61" customWidth="1"/>
    <col min="1796" max="1796" width="2.77734375" style="61" customWidth="1"/>
    <col min="1797" max="1797" width="14.77734375" style="61" customWidth="1"/>
    <col min="1798" max="1798" width="3.21875" style="61" customWidth="1"/>
    <col min="1799" max="1799" width="8.109375" style="61" customWidth="1"/>
    <col min="1800" max="1800" width="4.109375" style="61" customWidth="1"/>
    <col min="1801" max="2048" width="9.44140625" style="61"/>
    <col min="2049" max="2049" width="6.21875" style="61" customWidth="1"/>
    <col min="2050" max="2050" width="4.77734375" style="61" customWidth="1"/>
    <col min="2051" max="2051" width="55.88671875" style="61" customWidth="1"/>
    <col min="2052" max="2052" width="2.77734375" style="61" customWidth="1"/>
    <col min="2053" max="2053" width="14.77734375" style="61" customWidth="1"/>
    <col min="2054" max="2054" width="3.21875" style="61" customWidth="1"/>
    <col min="2055" max="2055" width="8.109375" style="61" customWidth="1"/>
    <col min="2056" max="2056" width="4.109375" style="61" customWidth="1"/>
    <col min="2057" max="2304" width="9.44140625" style="61"/>
    <col min="2305" max="2305" width="6.21875" style="61" customWidth="1"/>
    <col min="2306" max="2306" width="4.77734375" style="61" customWidth="1"/>
    <col min="2307" max="2307" width="55.88671875" style="61" customWidth="1"/>
    <col min="2308" max="2308" width="2.77734375" style="61" customWidth="1"/>
    <col min="2309" max="2309" width="14.77734375" style="61" customWidth="1"/>
    <col min="2310" max="2310" width="3.21875" style="61" customWidth="1"/>
    <col min="2311" max="2311" width="8.109375" style="61" customWidth="1"/>
    <col min="2312" max="2312" width="4.109375" style="61" customWidth="1"/>
    <col min="2313" max="2560" width="9.44140625" style="61"/>
    <col min="2561" max="2561" width="6.21875" style="61" customWidth="1"/>
    <col min="2562" max="2562" width="4.77734375" style="61" customWidth="1"/>
    <col min="2563" max="2563" width="55.88671875" style="61" customWidth="1"/>
    <col min="2564" max="2564" width="2.77734375" style="61" customWidth="1"/>
    <col min="2565" max="2565" width="14.77734375" style="61" customWidth="1"/>
    <col min="2566" max="2566" width="3.21875" style="61" customWidth="1"/>
    <col min="2567" max="2567" width="8.109375" style="61" customWidth="1"/>
    <col min="2568" max="2568" width="4.109375" style="61" customWidth="1"/>
    <col min="2569" max="2816" width="9.44140625" style="61"/>
    <col min="2817" max="2817" width="6.21875" style="61" customWidth="1"/>
    <col min="2818" max="2818" width="4.77734375" style="61" customWidth="1"/>
    <col min="2819" max="2819" width="55.88671875" style="61" customWidth="1"/>
    <col min="2820" max="2820" width="2.77734375" style="61" customWidth="1"/>
    <col min="2821" max="2821" width="14.77734375" style="61" customWidth="1"/>
    <col min="2822" max="2822" width="3.21875" style="61" customWidth="1"/>
    <col min="2823" max="2823" width="8.109375" style="61" customWidth="1"/>
    <col min="2824" max="2824" width="4.109375" style="61" customWidth="1"/>
    <col min="2825" max="3072" width="9.44140625" style="61"/>
    <col min="3073" max="3073" width="6.21875" style="61" customWidth="1"/>
    <col min="3074" max="3074" width="4.77734375" style="61" customWidth="1"/>
    <col min="3075" max="3075" width="55.88671875" style="61" customWidth="1"/>
    <col min="3076" max="3076" width="2.77734375" style="61" customWidth="1"/>
    <col min="3077" max="3077" width="14.77734375" style="61" customWidth="1"/>
    <col min="3078" max="3078" width="3.21875" style="61" customWidth="1"/>
    <col min="3079" max="3079" width="8.109375" style="61" customWidth="1"/>
    <col min="3080" max="3080" width="4.109375" style="61" customWidth="1"/>
    <col min="3081" max="3328" width="9.44140625" style="61"/>
    <col min="3329" max="3329" width="6.21875" style="61" customWidth="1"/>
    <col min="3330" max="3330" width="4.77734375" style="61" customWidth="1"/>
    <col min="3331" max="3331" width="55.88671875" style="61" customWidth="1"/>
    <col min="3332" max="3332" width="2.77734375" style="61" customWidth="1"/>
    <col min="3333" max="3333" width="14.77734375" style="61" customWidth="1"/>
    <col min="3334" max="3334" width="3.21875" style="61" customWidth="1"/>
    <col min="3335" max="3335" width="8.109375" style="61" customWidth="1"/>
    <col min="3336" max="3336" width="4.109375" style="61" customWidth="1"/>
    <col min="3337" max="3584" width="9.44140625" style="61"/>
    <col min="3585" max="3585" width="6.21875" style="61" customWidth="1"/>
    <col min="3586" max="3586" width="4.77734375" style="61" customWidth="1"/>
    <col min="3587" max="3587" width="55.88671875" style="61" customWidth="1"/>
    <col min="3588" max="3588" width="2.77734375" style="61" customWidth="1"/>
    <col min="3589" max="3589" width="14.77734375" style="61" customWidth="1"/>
    <col min="3590" max="3590" width="3.21875" style="61" customWidth="1"/>
    <col min="3591" max="3591" width="8.109375" style="61" customWidth="1"/>
    <col min="3592" max="3592" width="4.109375" style="61" customWidth="1"/>
    <col min="3593" max="3840" width="9.44140625" style="61"/>
    <col min="3841" max="3841" width="6.21875" style="61" customWidth="1"/>
    <col min="3842" max="3842" width="4.77734375" style="61" customWidth="1"/>
    <col min="3843" max="3843" width="55.88671875" style="61" customWidth="1"/>
    <col min="3844" max="3844" width="2.77734375" style="61" customWidth="1"/>
    <col min="3845" max="3845" width="14.77734375" style="61" customWidth="1"/>
    <col min="3846" max="3846" width="3.21875" style="61" customWidth="1"/>
    <col min="3847" max="3847" width="8.109375" style="61" customWidth="1"/>
    <col min="3848" max="3848" width="4.109375" style="61" customWidth="1"/>
    <col min="3849" max="4096" width="9.44140625" style="61"/>
    <col min="4097" max="4097" width="6.21875" style="61" customWidth="1"/>
    <col min="4098" max="4098" width="4.77734375" style="61" customWidth="1"/>
    <col min="4099" max="4099" width="55.88671875" style="61" customWidth="1"/>
    <col min="4100" max="4100" width="2.77734375" style="61" customWidth="1"/>
    <col min="4101" max="4101" width="14.77734375" style="61" customWidth="1"/>
    <col min="4102" max="4102" width="3.21875" style="61" customWidth="1"/>
    <col min="4103" max="4103" width="8.109375" style="61" customWidth="1"/>
    <col min="4104" max="4104" width="4.109375" style="61" customWidth="1"/>
    <col min="4105" max="4352" width="9.44140625" style="61"/>
    <col min="4353" max="4353" width="6.21875" style="61" customWidth="1"/>
    <col min="4354" max="4354" width="4.77734375" style="61" customWidth="1"/>
    <col min="4355" max="4355" width="55.88671875" style="61" customWidth="1"/>
    <col min="4356" max="4356" width="2.77734375" style="61" customWidth="1"/>
    <col min="4357" max="4357" width="14.77734375" style="61" customWidth="1"/>
    <col min="4358" max="4358" width="3.21875" style="61" customWidth="1"/>
    <col min="4359" max="4359" width="8.109375" style="61" customWidth="1"/>
    <col min="4360" max="4360" width="4.109375" style="61" customWidth="1"/>
    <col min="4361" max="4608" width="9.44140625" style="61"/>
    <col min="4609" max="4609" width="6.21875" style="61" customWidth="1"/>
    <col min="4610" max="4610" width="4.77734375" style="61" customWidth="1"/>
    <col min="4611" max="4611" width="55.88671875" style="61" customWidth="1"/>
    <col min="4612" max="4612" width="2.77734375" style="61" customWidth="1"/>
    <col min="4613" max="4613" width="14.77734375" style="61" customWidth="1"/>
    <col min="4614" max="4614" width="3.21875" style="61" customWidth="1"/>
    <col min="4615" max="4615" width="8.109375" style="61" customWidth="1"/>
    <col min="4616" max="4616" width="4.109375" style="61" customWidth="1"/>
    <col min="4617" max="4864" width="9.44140625" style="61"/>
    <col min="4865" max="4865" width="6.21875" style="61" customWidth="1"/>
    <col min="4866" max="4866" width="4.77734375" style="61" customWidth="1"/>
    <col min="4867" max="4867" width="55.88671875" style="61" customWidth="1"/>
    <col min="4868" max="4868" width="2.77734375" style="61" customWidth="1"/>
    <col min="4869" max="4869" width="14.77734375" style="61" customWidth="1"/>
    <col min="4870" max="4870" width="3.21875" style="61" customWidth="1"/>
    <col min="4871" max="4871" width="8.109375" style="61" customWidth="1"/>
    <col min="4872" max="4872" width="4.109375" style="61" customWidth="1"/>
    <col min="4873" max="5120" width="9.44140625" style="61"/>
    <col min="5121" max="5121" width="6.21875" style="61" customWidth="1"/>
    <col min="5122" max="5122" width="4.77734375" style="61" customWidth="1"/>
    <col min="5123" max="5123" width="55.88671875" style="61" customWidth="1"/>
    <col min="5124" max="5124" width="2.77734375" style="61" customWidth="1"/>
    <col min="5125" max="5125" width="14.77734375" style="61" customWidth="1"/>
    <col min="5126" max="5126" width="3.21875" style="61" customWidth="1"/>
    <col min="5127" max="5127" width="8.109375" style="61" customWidth="1"/>
    <col min="5128" max="5128" width="4.109375" style="61" customWidth="1"/>
    <col min="5129" max="5376" width="9.44140625" style="61"/>
    <col min="5377" max="5377" width="6.21875" style="61" customWidth="1"/>
    <col min="5378" max="5378" width="4.77734375" style="61" customWidth="1"/>
    <col min="5379" max="5379" width="55.88671875" style="61" customWidth="1"/>
    <col min="5380" max="5380" width="2.77734375" style="61" customWidth="1"/>
    <col min="5381" max="5381" width="14.77734375" style="61" customWidth="1"/>
    <col min="5382" max="5382" width="3.21875" style="61" customWidth="1"/>
    <col min="5383" max="5383" width="8.109375" style="61" customWidth="1"/>
    <col min="5384" max="5384" width="4.109375" style="61" customWidth="1"/>
    <col min="5385" max="5632" width="9.44140625" style="61"/>
    <col min="5633" max="5633" width="6.21875" style="61" customWidth="1"/>
    <col min="5634" max="5634" width="4.77734375" style="61" customWidth="1"/>
    <col min="5635" max="5635" width="55.88671875" style="61" customWidth="1"/>
    <col min="5636" max="5636" width="2.77734375" style="61" customWidth="1"/>
    <col min="5637" max="5637" width="14.77734375" style="61" customWidth="1"/>
    <col min="5638" max="5638" width="3.21875" style="61" customWidth="1"/>
    <col min="5639" max="5639" width="8.109375" style="61" customWidth="1"/>
    <col min="5640" max="5640" width="4.109375" style="61" customWidth="1"/>
    <col min="5641" max="5888" width="9.44140625" style="61"/>
    <col min="5889" max="5889" width="6.21875" style="61" customWidth="1"/>
    <col min="5890" max="5890" width="4.77734375" style="61" customWidth="1"/>
    <col min="5891" max="5891" width="55.88671875" style="61" customWidth="1"/>
    <col min="5892" max="5892" width="2.77734375" style="61" customWidth="1"/>
    <col min="5893" max="5893" width="14.77734375" style="61" customWidth="1"/>
    <col min="5894" max="5894" width="3.21875" style="61" customWidth="1"/>
    <col min="5895" max="5895" width="8.109375" style="61" customWidth="1"/>
    <col min="5896" max="5896" width="4.109375" style="61" customWidth="1"/>
    <col min="5897" max="6144" width="9.44140625" style="61"/>
    <col min="6145" max="6145" width="6.21875" style="61" customWidth="1"/>
    <col min="6146" max="6146" width="4.77734375" style="61" customWidth="1"/>
    <col min="6147" max="6147" width="55.88671875" style="61" customWidth="1"/>
    <col min="6148" max="6148" width="2.77734375" style="61" customWidth="1"/>
    <col min="6149" max="6149" width="14.77734375" style="61" customWidth="1"/>
    <col min="6150" max="6150" width="3.21875" style="61" customWidth="1"/>
    <col min="6151" max="6151" width="8.109375" style="61" customWidth="1"/>
    <col min="6152" max="6152" width="4.109375" style="61" customWidth="1"/>
    <col min="6153" max="6400" width="9.44140625" style="61"/>
    <col min="6401" max="6401" width="6.21875" style="61" customWidth="1"/>
    <col min="6402" max="6402" width="4.77734375" style="61" customWidth="1"/>
    <col min="6403" max="6403" width="55.88671875" style="61" customWidth="1"/>
    <col min="6404" max="6404" width="2.77734375" style="61" customWidth="1"/>
    <col min="6405" max="6405" width="14.77734375" style="61" customWidth="1"/>
    <col min="6406" max="6406" width="3.21875" style="61" customWidth="1"/>
    <col min="6407" max="6407" width="8.109375" style="61" customWidth="1"/>
    <col min="6408" max="6408" width="4.109375" style="61" customWidth="1"/>
    <col min="6409" max="6656" width="9.44140625" style="61"/>
    <col min="6657" max="6657" width="6.21875" style="61" customWidth="1"/>
    <col min="6658" max="6658" width="4.77734375" style="61" customWidth="1"/>
    <col min="6659" max="6659" width="55.88671875" style="61" customWidth="1"/>
    <col min="6660" max="6660" width="2.77734375" style="61" customWidth="1"/>
    <col min="6661" max="6661" width="14.77734375" style="61" customWidth="1"/>
    <col min="6662" max="6662" width="3.21875" style="61" customWidth="1"/>
    <col min="6663" max="6663" width="8.109375" style="61" customWidth="1"/>
    <col min="6664" max="6664" width="4.109375" style="61" customWidth="1"/>
    <col min="6665" max="6912" width="9.44140625" style="61"/>
    <col min="6913" max="6913" width="6.21875" style="61" customWidth="1"/>
    <col min="6914" max="6914" width="4.77734375" style="61" customWidth="1"/>
    <col min="6915" max="6915" width="55.88671875" style="61" customWidth="1"/>
    <col min="6916" max="6916" width="2.77734375" style="61" customWidth="1"/>
    <col min="6917" max="6917" width="14.77734375" style="61" customWidth="1"/>
    <col min="6918" max="6918" width="3.21875" style="61" customWidth="1"/>
    <col min="6919" max="6919" width="8.109375" style="61" customWidth="1"/>
    <col min="6920" max="6920" width="4.109375" style="61" customWidth="1"/>
    <col min="6921" max="7168" width="9.44140625" style="61"/>
    <col min="7169" max="7169" width="6.21875" style="61" customWidth="1"/>
    <col min="7170" max="7170" width="4.77734375" style="61" customWidth="1"/>
    <col min="7171" max="7171" width="55.88671875" style="61" customWidth="1"/>
    <col min="7172" max="7172" width="2.77734375" style="61" customWidth="1"/>
    <col min="7173" max="7173" width="14.77734375" style="61" customWidth="1"/>
    <col min="7174" max="7174" width="3.21875" style="61" customWidth="1"/>
    <col min="7175" max="7175" width="8.109375" style="61" customWidth="1"/>
    <col min="7176" max="7176" width="4.109375" style="61" customWidth="1"/>
    <col min="7177" max="7424" width="9.44140625" style="61"/>
    <col min="7425" max="7425" width="6.21875" style="61" customWidth="1"/>
    <col min="7426" max="7426" width="4.77734375" style="61" customWidth="1"/>
    <col min="7427" max="7427" width="55.88671875" style="61" customWidth="1"/>
    <col min="7428" max="7428" width="2.77734375" style="61" customWidth="1"/>
    <col min="7429" max="7429" width="14.77734375" style="61" customWidth="1"/>
    <col min="7430" max="7430" width="3.21875" style="61" customWidth="1"/>
    <col min="7431" max="7431" width="8.109375" style="61" customWidth="1"/>
    <col min="7432" max="7432" width="4.109375" style="61" customWidth="1"/>
    <col min="7433" max="7680" width="9.44140625" style="61"/>
    <col min="7681" max="7681" width="6.21875" style="61" customWidth="1"/>
    <col min="7682" max="7682" width="4.77734375" style="61" customWidth="1"/>
    <col min="7683" max="7683" width="55.88671875" style="61" customWidth="1"/>
    <col min="7684" max="7684" width="2.77734375" style="61" customWidth="1"/>
    <col min="7685" max="7685" width="14.77734375" style="61" customWidth="1"/>
    <col min="7686" max="7686" width="3.21875" style="61" customWidth="1"/>
    <col min="7687" max="7687" width="8.109375" style="61" customWidth="1"/>
    <col min="7688" max="7688" width="4.109375" style="61" customWidth="1"/>
    <col min="7689" max="7936" width="9.44140625" style="61"/>
    <col min="7937" max="7937" width="6.21875" style="61" customWidth="1"/>
    <col min="7938" max="7938" width="4.77734375" style="61" customWidth="1"/>
    <col min="7939" max="7939" width="55.88671875" style="61" customWidth="1"/>
    <col min="7940" max="7940" width="2.77734375" style="61" customWidth="1"/>
    <col min="7941" max="7941" width="14.77734375" style="61" customWidth="1"/>
    <col min="7942" max="7942" width="3.21875" style="61" customWidth="1"/>
    <col min="7943" max="7943" width="8.109375" style="61" customWidth="1"/>
    <col min="7944" max="7944" width="4.109375" style="61" customWidth="1"/>
    <col min="7945" max="8192" width="9.44140625" style="61"/>
    <col min="8193" max="8193" width="6.21875" style="61" customWidth="1"/>
    <col min="8194" max="8194" width="4.77734375" style="61" customWidth="1"/>
    <col min="8195" max="8195" width="55.88671875" style="61" customWidth="1"/>
    <col min="8196" max="8196" width="2.77734375" style="61" customWidth="1"/>
    <col min="8197" max="8197" width="14.77734375" style="61" customWidth="1"/>
    <col min="8198" max="8198" width="3.21875" style="61" customWidth="1"/>
    <col min="8199" max="8199" width="8.109375" style="61" customWidth="1"/>
    <col min="8200" max="8200" width="4.109375" style="61" customWidth="1"/>
    <col min="8201" max="8448" width="9.44140625" style="61"/>
    <col min="8449" max="8449" width="6.21875" style="61" customWidth="1"/>
    <col min="8450" max="8450" width="4.77734375" style="61" customWidth="1"/>
    <col min="8451" max="8451" width="55.88671875" style="61" customWidth="1"/>
    <col min="8452" max="8452" width="2.77734375" style="61" customWidth="1"/>
    <col min="8453" max="8453" width="14.77734375" style="61" customWidth="1"/>
    <col min="8454" max="8454" width="3.21875" style="61" customWidth="1"/>
    <col min="8455" max="8455" width="8.109375" style="61" customWidth="1"/>
    <col min="8456" max="8456" width="4.109375" style="61" customWidth="1"/>
    <col min="8457" max="8704" width="9.44140625" style="61"/>
    <col min="8705" max="8705" width="6.21875" style="61" customWidth="1"/>
    <col min="8706" max="8706" width="4.77734375" style="61" customWidth="1"/>
    <col min="8707" max="8707" width="55.88671875" style="61" customWidth="1"/>
    <col min="8708" max="8708" width="2.77734375" style="61" customWidth="1"/>
    <col min="8709" max="8709" width="14.77734375" style="61" customWidth="1"/>
    <col min="8710" max="8710" width="3.21875" style="61" customWidth="1"/>
    <col min="8711" max="8711" width="8.109375" style="61" customWidth="1"/>
    <col min="8712" max="8712" width="4.109375" style="61" customWidth="1"/>
    <col min="8713" max="8960" width="9.44140625" style="61"/>
    <col min="8961" max="8961" width="6.21875" style="61" customWidth="1"/>
    <col min="8962" max="8962" width="4.77734375" style="61" customWidth="1"/>
    <col min="8963" max="8963" width="55.88671875" style="61" customWidth="1"/>
    <col min="8964" max="8964" width="2.77734375" style="61" customWidth="1"/>
    <col min="8965" max="8965" width="14.77734375" style="61" customWidth="1"/>
    <col min="8966" max="8966" width="3.21875" style="61" customWidth="1"/>
    <col min="8967" max="8967" width="8.109375" style="61" customWidth="1"/>
    <col min="8968" max="8968" width="4.109375" style="61" customWidth="1"/>
    <col min="8969" max="9216" width="9.44140625" style="61"/>
    <col min="9217" max="9217" width="6.21875" style="61" customWidth="1"/>
    <col min="9218" max="9218" width="4.77734375" style="61" customWidth="1"/>
    <col min="9219" max="9219" width="55.88671875" style="61" customWidth="1"/>
    <col min="9220" max="9220" width="2.77734375" style="61" customWidth="1"/>
    <col min="9221" max="9221" width="14.77734375" style="61" customWidth="1"/>
    <col min="9222" max="9222" width="3.21875" style="61" customWidth="1"/>
    <col min="9223" max="9223" width="8.109375" style="61" customWidth="1"/>
    <col min="9224" max="9224" width="4.109375" style="61" customWidth="1"/>
    <col min="9225" max="9472" width="9.44140625" style="61"/>
    <col min="9473" max="9473" width="6.21875" style="61" customWidth="1"/>
    <col min="9474" max="9474" width="4.77734375" style="61" customWidth="1"/>
    <col min="9475" max="9475" width="55.88671875" style="61" customWidth="1"/>
    <col min="9476" max="9476" width="2.77734375" style="61" customWidth="1"/>
    <col min="9477" max="9477" width="14.77734375" style="61" customWidth="1"/>
    <col min="9478" max="9478" width="3.21875" style="61" customWidth="1"/>
    <col min="9479" max="9479" width="8.109375" style="61" customWidth="1"/>
    <col min="9480" max="9480" width="4.109375" style="61" customWidth="1"/>
    <col min="9481" max="9728" width="9.44140625" style="61"/>
    <col min="9729" max="9729" width="6.21875" style="61" customWidth="1"/>
    <col min="9730" max="9730" width="4.77734375" style="61" customWidth="1"/>
    <col min="9731" max="9731" width="55.88671875" style="61" customWidth="1"/>
    <col min="9732" max="9732" width="2.77734375" style="61" customWidth="1"/>
    <col min="9733" max="9733" width="14.77734375" style="61" customWidth="1"/>
    <col min="9734" max="9734" width="3.21875" style="61" customWidth="1"/>
    <col min="9735" max="9735" width="8.109375" style="61" customWidth="1"/>
    <col min="9736" max="9736" width="4.109375" style="61" customWidth="1"/>
    <col min="9737" max="9984" width="9.44140625" style="61"/>
    <col min="9985" max="9985" width="6.21875" style="61" customWidth="1"/>
    <col min="9986" max="9986" width="4.77734375" style="61" customWidth="1"/>
    <col min="9987" max="9987" width="55.88671875" style="61" customWidth="1"/>
    <col min="9988" max="9988" width="2.77734375" style="61" customWidth="1"/>
    <col min="9989" max="9989" width="14.77734375" style="61" customWidth="1"/>
    <col min="9990" max="9990" width="3.21875" style="61" customWidth="1"/>
    <col min="9991" max="9991" width="8.109375" style="61" customWidth="1"/>
    <col min="9992" max="9992" width="4.109375" style="61" customWidth="1"/>
    <col min="9993" max="10240" width="9.44140625" style="61"/>
    <col min="10241" max="10241" width="6.21875" style="61" customWidth="1"/>
    <col min="10242" max="10242" width="4.77734375" style="61" customWidth="1"/>
    <col min="10243" max="10243" width="55.88671875" style="61" customWidth="1"/>
    <col min="10244" max="10244" width="2.77734375" style="61" customWidth="1"/>
    <col min="10245" max="10245" width="14.77734375" style="61" customWidth="1"/>
    <col min="10246" max="10246" width="3.21875" style="61" customWidth="1"/>
    <col min="10247" max="10247" width="8.109375" style="61" customWidth="1"/>
    <col min="10248" max="10248" width="4.109375" style="61" customWidth="1"/>
    <col min="10249" max="10496" width="9.44140625" style="61"/>
    <col min="10497" max="10497" width="6.21875" style="61" customWidth="1"/>
    <col min="10498" max="10498" width="4.77734375" style="61" customWidth="1"/>
    <col min="10499" max="10499" width="55.88671875" style="61" customWidth="1"/>
    <col min="10500" max="10500" width="2.77734375" style="61" customWidth="1"/>
    <col min="10501" max="10501" width="14.77734375" style="61" customWidth="1"/>
    <col min="10502" max="10502" width="3.21875" style="61" customWidth="1"/>
    <col min="10503" max="10503" width="8.109375" style="61" customWidth="1"/>
    <col min="10504" max="10504" width="4.109375" style="61" customWidth="1"/>
    <col min="10505" max="10752" width="9.44140625" style="61"/>
    <col min="10753" max="10753" width="6.21875" style="61" customWidth="1"/>
    <col min="10754" max="10754" width="4.77734375" style="61" customWidth="1"/>
    <col min="10755" max="10755" width="55.88671875" style="61" customWidth="1"/>
    <col min="10756" max="10756" width="2.77734375" style="61" customWidth="1"/>
    <col min="10757" max="10757" width="14.77734375" style="61" customWidth="1"/>
    <col min="10758" max="10758" width="3.21875" style="61" customWidth="1"/>
    <col min="10759" max="10759" width="8.109375" style="61" customWidth="1"/>
    <col min="10760" max="10760" width="4.109375" style="61" customWidth="1"/>
    <col min="10761" max="11008" width="9.44140625" style="61"/>
    <col min="11009" max="11009" width="6.21875" style="61" customWidth="1"/>
    <col min="11010" max="11010" width="4.77734375" style="61" customWidth="1"/>
    <col min="11011" max="11011" width="55.88671875" style="61" customWidth="1"/>
    <col min="11012" max="11012" width="2.77734375" style="61" customWidth="1"/>
    <col min="11013" max="11013" width="14.77734375" style="61" customWidth="1"/>
    <col min="11014" max="11014" width="3.21875" style="61" customWidth="1"/>
    <col min="11015" max="11015" width="8.109375" style="61" customWidth="1"/>
    <col min="11016" max="11016" width="4.109375" style="61" customWidth="1"/>
    <col min="11017" max="11264" width="9.44140625" style="61"/>
    <col min="11265" max="11265" width="6.21875" style="61" customWidth="1"/>
    <col min="11266" max="11266" width="4.77734375" style="61" customWidth="1"/>
    <col min="11267" max="11267" width="55.88671875" style="61" customWidth="1"/>
    <col min="11268" max="11268" width="2.77734375" style="61" customWidth="1"/>
    <col min="11269" max="11269" width="14.77734375" style="61" customWidth="1"/>
    <col min="11270" max="11270" width="3.21875" style="61" customWidth="1"/>
    <col min="11271" max="11271" width="8.109375" style="61" customWidth="1"/>
    <col min="11272" max="11272" width="4.109375" style="61" customWidth="1"/>
    <col min="11273" max="11520" width="9.44140625" style="61"/>
    <col min="11521" max="11521" width="6.21875" style="61" customWidth="1"/>
    <col min="11522" max="11522" width="4.77734375" style="61" customWidth="1"/>
    <col min="11523" max="11523" width="55.88671875" style="61" customWidth="1"/>
    <col min="11524" max="11524" width="2.77734375" style="61" customWidth="1"/>
    <col min="11525" max="11525" width="14.77734375" style="61" customWidth="1"/>
    <col min="11526" max="11526" width="3.21875" style="61" customWidth="1"/>
    <col min="11527" max="11527" width="8.109375" style="61" customWidth="1"/>
    <col min="11528" max="11528" width="4.109375" style="61" customWidth="1"/>
    <col min="11529" max="11776" width="9.44140625" style="61"/>
    <col min="11777" max="11777" width="6.21875" style="61" customWidth="1"/>
    <col min="11778" max="11778" width="4.77734375" style="61" customWidth="1"/>
    <col min="11779" max="11779" width="55.88671875" style="61" customWidth="1"/>
    <col min="11780" max="11780" width="2.77734375" style="61" customWidth="1"/>
    <col min="11781" max="11781" width="14.77734375" style="61" customWidth="1"/>
    <col min="11782" max="11782" width="3.21875" style="61" customWidth="1"/>
    <col min="11783" max="11783" width="8.109375" style="61" customWidth="1"/>
    <col min="11784" max="11784" width="4.109375" style="61" customWidth="1"/>
    <col min="11785" max="12032" width="9.44140625" style="61"/>
    <col min="12033" max="12033" width="6.21875" style="61" customWidth="1"/>
    <col min="12034" max="12034" width="4.77734375" style="61" customWidth="1"/>
    <col min="12035" max="12035" width="55.88671875" style="61" customWidth="1"/>
    <col min="12036" max="12036" width="2.77734375" style="61" customWidth="1"/>
    <col min="12037" max="12037" width="14.77734375" style="61" customWidth="1"/>
    <col min="12038" max="12038" width="3.21875" style="61" customWidth="1"/>
    <col min="12039" max="12039" width="8.109375" style="61" customWidth="1"/>
    <col min="12040" max="12040" width="4.109375" style="61" customWidth="1"/>
    <col min="12041" max="12288" width="9.44140625" style="61"/>
    <col min="12289" max="12289" width="6.21875" style="61" customWidth="1"/>
    <col min="12290" max="12290" width="4.77734375" style="61" customWidth="1"/>
    <col min="12291" max="12291" width="55.88671875" style="61" customWidth="1"/>
    <col min="12292" max="12292" width="2.77734375" style="61" customWidth="1"/>
    <col min="12293" max="12293" width="14.77734375" style="61" customWidth="1"/>
    <col min="12294" max="12294" width="3.21875" style="61" customWidth="1"/>
    <col min="12295" max="12295" width="8.109375" style="61" customWidth="1"/>
    <col min="12296" max="12296" width="4.109375" style="61" customWidth="1"/>
    <col min="12297" max="12544" width="9.44140625" style="61"/>
    <col min="12545" max="12545" width="6.21875" style="61" customWidth="1"/>
    <col min="12546" max="12546" width="4.77734375" style="61" customWidth="1"/>
    <col min="12547" max="12547" width="55.88671875" style="61" customWidth="1"/>
    <col min="12548" max="12548" width="2.77734375" style="61" customWidth="1"/>
    <col min="12549" max="12549" width="14.77734375" style="61" customWidth="1"/>
    <col min="12550" max="12550" width="3.21875" style="61" customWidth="1"/>
    <col min="12551" max="12551" width="8.109375" style="61" customWidth="1"/>
    <col min="12552" max="12552" width="4.109375" style="61" customWidth="1"/>
    <col min="12553" max="12800" width="9.44140625" style="61"/>
    <col min="12801" max="12801" width="6.21875" style="61" customWidth="1"/>
    <col min="12802" max="12802" width="4.77734375" style="61" customWidth="1"/>
    <col min="12803" max="12803" width="55.88671875" style="61" customWidth="1"/>
    <col min="12804" max="12804" width="2.77734375" style="61" customWidth="1"/>
    <col min="12805" max="12805" width="14.77734375" style="61" customWidth="1"/>
    <col min="12806" max="12806" width="3.21875" style="61" customWidth="1"/>
    <col min="12807" max="12807" width="8.109375" style="61" customWidth="1"/>
    <col min="12808" max="12808" width="4.109375" style="61" customWidth="1"/>
    <col min="12809" max="13056" width="9.44140625" style="61"/>
    <col min="13057" max="13057" width="6.21875" style="61" customWidth="1"/>
    <col min="13058" max="13058" width="4.77734375" style="61" customWidth="1"/>
    <col min="13059" max="13059" width="55.88671875" style="61" customWidth="1"/>
    <col min="13060" max="13060" width="2.77734375" style="61" customWidth="1"/>
    <col min="13061" max="13061" width="14.77734375" style="61" customWidth="1"/>
    <col min="13062" max="13062" width="3.21875" style="61" customWidth="1"/>
    <col min="13063" max="13063" width="8.109375" style="61" customWidth="1"/>
    <col min="13064" max="13064" width="4.109375" style="61" customWidth="1"/>
    <col min="13065" max="13312" width="9.44140625" style="61"/>
    <col min="13313" max="13313" width="6.21875" style="61" customWidth="1"/>
    <col min="13314" max="13314" width="4.77734375" style="61" customWidth="1"/>
    <col min="13315" max="13315" width="55.88671875" style="61" customWidth="1"/>
    <col min="13316" max="13316" width="2.77734375" style="61" customWidth="1"/>
    <col min="13317" max="13317" width="14.77734375" style="61" customWidth="1"/>
    <col min="13318" max="13318" width="3.21875" style="61" customWidth="1"/>
    <col min="13319" max="13319" width="8.109375" style="61" customWidth="1"/>
    <col min="13320" max="13320" width="4.109375" style="61" customWidth="1"/>
    <col min="13321" max="13568" width="9.44140625" style="61"/>
    <col min="13569" max="13569" width="6.21875" style="61" customWidth="1"/>
    <col min="13570" max="13570" width="4.77734375" style="61" customWidth="1"/>
    <col min="13571" max="13571" width="55.88671875" style="61" customWidth="1"/>
    <col min="13572" max="13572" width="2.77734375" style="61" customWidth="1"/>
    <col min="13573" max="13573" width="14.77734375" style="61" customWidth="1"/>
    <col min="13574" max="13574" width="3.21875" style="61" customWidth="1"/>
    <col min="13575" max="13575" width="8.109375" style="61" customWidth="1"/>
    <col min="13576" max="13576" width="4.109375" style="61" customWidth="1"/>
    <col min="13577" max="13824" width="9.44140625" style="61"/>
    <col min="13825" max="13825" width="6.21875" style="61" customWidth="1"/>
    <col min="13826" max="13826" width="4.77734375" style="61" customWidth="1"/>
    <col min="13827" max="13827" width="55.88671875" style="61" customWidth="1"/>
    <col min="13828" max="13828" width="2.77734375" style="61" customWidth="1"/>
    <col min="13829" max="13829" width="14.77734375" style="61" customWidth="1"/>
    <col min="13830" max="13830" width="3.21875" style="61" customWidth="1"/>
    <col min="13831" max="13831" width="8.109375" style="61" customWidth="1"/>
    <col min="13832" max="13832" width="4.109375" style="61" customWidth="1"/>
    <col min="13833" max="14080" width="9.44140625" style="61"/>
    <col min="14081" max="14081" width="6.21875" style="61" customWidth="1"/>
    <col min="14082" max="14082" width="4.77734375" style="61" customWidth="1"/>
    <col min="14083" max="14083" width="55.88671875" style="61" customWidth="1"/>
    <col min="14084" max="14084" width="2.77734375" style="61" customWidth="1"/>
    <col min="14085" max="14085" width="14.77734375" style="61" customWidth="1"/>
    <col min="14086" max="14086" width="3.21875" style="61" customWidth="1"/>
    <col min="14087" max="14087" width="8.109375" style="61" customWidth="1"/>
    <col min="14088" max="14088" width="4.109375" style="61" customWidth="1"/>
    <col min="14089" max="14336" width="9.44140625" style="61"/>
    <col min="14337" max="14337" width="6.21875" style="61" customWidth="1"/>
    <col min="14338" max="14338" width="4.77734375" style="61" customWidth="1"/>
    <col min="14339" max="14339" width="55.88671875" style="61" customWidth="1"/>
    <col min="14340" max="14340" width="2.77734375" style="61" customWidth="1"/>
    <col min="14341" max="14341" width="14.77734375" style="61" customWidth="1"/>
    <col min="14342" max="14342" width="3.21875" style="61" customWidth="1"/>
    <col min="14343" max="14343" width="8.109375" style="61" customWidth="1"/>
    <col min="14344" max="14344" width="4.109375" style="61" customWidth="1"/>
    <col min="14345" max="14592" width="9.44140625" style="61"/>
    <col min="14593" max="14593" width="6.21875" style="61" customWidth="1"/>
    <col min="14594" max="14594" width="4.77734375" style="61" customWidth="1"/>
    <col min="14595" max="14595" width="55.88671875" style="61" customWidth="1"/>
    <col min="14596" max="14596" width="2.77734375" style="61" customWidth="1"/>
    <col min="14597" max="14597" width="14.77734375" style="61" customWidth="1"/>
    <col min="14598" max="14598" width="3.21875" style="61" customWidth="1"/>
    <col min="14599" max="14599" width="8.109375" style="61" customWidth="1"/>
    <col min="14600" max="14600" width="4.109375" style="61" customWidth="1"/>
    <col min="14601" max="14848" width="9.44140625" style="61"/>
    <col min="14849" max="14849" width="6.21875" style="61" customWidth="1"/>
    <col min="14850" max="14850" width="4.77734375" style="61" customWidth="1"/>
    <col min="14851" max="14851" width="55.88671875" style="61" customWidth="1"/>
    <col min="14852" max="14852" width="2.77734375" style="61" customWidth="1"/>
    <col min="14853" max="14853" width="14.77734375" style="61" customWidth="1"/>
    <col min="14854" max="14854" width="3.21875" style="61" customWidth="1"/>
    <col min="14855" max="14855" width="8.109375" style="61" customWidth="1"/>
    <col min="14856" max="14856" width="4.109375" style="61" customWidth="1"/>
    <col min="14857" max="15104" width="9.44140625" style="61"/>
    <col min="15105" max="15105" width="6.21875" style="61" customWidth="1"/>
    <col min="15106" max="15106" width="4.77734375" style="61" customWidth="1"/>
    <col min="15107" max="15107" width="55.88671875" style="61" customWidth="1"/>
    <col min="15108" max="15108" width="2.77734375" style="61" customWidth="1"/>
    <col min="15109" max="15109" width="14.77734375" style="61" customWidth="1"/>
    <col min="15110" max="15110" width="3.21875" style="61" customWidth="1"/>
    <col min="15111" max="15111" width="8.109375" style="61" customWidth="1"/>
    <col min="15112" max="15112" width="4.109375" style="61" customWidth="1"/>
    <col min="15113" max="15360" width="9.44140625" style="61"/>
    <col min="15361" max="15361" width="6.21875" style="61" customWidth="1"/>
    <col min="15362" max="15362" width="4.77734375" style="61" customWidth="1"/>
    <col min="15363" max="15363" width="55.88671875" style="61" customWidth="1"/>
    <col min="15364" max="15364" width="2.77734375" style="61" customWidth="1"/>
    <col min="15365" max="15365" width="14.77734375" style="61" customWidth="1"/>
    <col min="15366" max="15366" width="3.21875" style="61" customWidth="1"/>
    <col min="15367" max="15367" width="8.109375" style="61" customWidth="1"/>
    <col min="15368" max="15368" width="4.109375" style="61" customWidth="1"/>
    <col min="15369" max="15616" width="9.44140625" style="61"/>
    <col min="15617" max="15617" width="6.21875" style="61" customWidth="1"/>
    <col min="15618" max="15618" width="4.77734375" style="61" customWidth="1"/>
    <col min="15619" max="15619" width="55.88671875" style="61" customWidth="1"/>
    <col min="15620" max="15620" width="2.77734375" style="61" customWidth="1"/>
    <col min="15621" max="15621" width="14.77734375" style="61" customWidth="1"/>
    <col min="15622" max="15622" width="3.21875" style="61" customWidth="1"/>
    <col min="15623" max="15623" width="8.109375" style="61" customWidth="1"/>
    <col min="15624" max="15624" width="4.109375" style="61" customWidth="1"/>
    <col min="15625" max="15872" width="9.44140625" style="61"/>
    <col min="15873" max="15873" width="6.21875" style="61" customWidth="1"/>
    <col min="15874" max="15874" width="4.77734375" style="61" customWidth="1"/>
    <col min="15875" max="15875" width="55.88671875" style="61" customWidth="1"/>
    <col min="15876" max="15876" width="2.77734375" style="61" customWidth="1"/>
    <col min="15877" max="15877" width="14.77734375" style="61" customWidth="1"/>
    <col min="15878" max="15878" width="3.21875" style="61" customWidth="1"/>
    <col min="15879" max="15879" width="8.109375" style="61" customWidth="1"/>
    <col min="15880" max="15880" width="4.109375" style="61" customWidth="1"/>
    <col min="15881" max="16128" width="9.44140625" style="61"/>
    <col min="16129" max="16129" width="6.21875" style="61" customWidth="1"/>
    <col min="16130" max="16130" width="4.77734375" style="61" customWidth="1"/>
    <col min="16131" max="16131" width="55.88671875" style="61" customWidth="1"/>
    <col min="16132" max="16132" width="2.77734375" style="61" customWidth="1"/>
    <col min="16133" max="16133" width="14.77734375" style="61" customWidth="1"/>
    <col min="16134" max="16134" width="3.21875" style="61" customWidth="1"/>
    <col min="16135" max="16135" width="8.109375" style="61" customWidth="1"/>
    <col min="16136" max="16136" width="4.109375" style="61" customWidth="1"/>
    <col min="16137" max="16384" width="9.44140625" style="61"/>
  </cols>
  <sheetData>
    <row r="1" spans="1:9" s="22" customFormat="1" ht="23.25" x14ac:dyDescent="0.3">
      <c r="A1" s="87" t="s">
        <v>301</v>
      </c>
      <c r="B1" s="87"/>
      <c r="C1" s="38"/>
      <c r="D1" s="37"/>
      <c r="E1" s="37"/>
      <c r="F1" s="37"/>
      <c r="G1" s="39"/>
    </row>
    <row r="2" spans="1:9" s="22" customFormat="1" ht="18" customHeight="1" x14ac:dyDescent="0.35">
      <c r="A2" s="93" t="s">
        <v>302</v>
      </c>
      <c r="B2" s="93"/>
      <c r="C2" s="36"/>
      <c r="D2" s="35"/>
      <c r="E2" s="35"/>
      <c r="F2" s="35"/>
      <c r="G2" s="40"/>
    </row>
    <row r="3" spans="1:9" s="22" customFormat="1" ht="18.399999999999999" customHeight="1" x14ac:dyDescent="0.3">
      <c r="A3" s="100" t="s">
        <v>303</v>
      </c>
      <c r="B3" s="100"/>
      <c r="C3" s="42"/>
      <c r="D3" s="41"/>
      <c r="E3" s="41"/>
      <c r="F3" s="41"/>
      <c r="G3" s="43"/>
    </row>
    <row r="4" spans="1:9" s="22" customFormat="1" ht="18.399999999999999" customHeight="1" x14ac:dyDescent="0.3">
      <c r="A4" s="34"/>
      <c r="B4" s="23"/>
      <c r="C4" s="24"/>
      <c r="D4" s="23"/>
      <c r="E4" s="23"/>
      <c r="F4" s="23"/>
      <c r="G4" s="23"/>
    </row>
    <row r="5" spans="1:9" s="11" customFormat="1" ht="18.75" x14ac:dyDescent="0.25">
      <c r="A5" s="12"/>
      <c r="C5" s="7" t="s">
        <v>315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318</v>
      </c>
      <c r="F6" s="13"/>
      <c r="G6" s="13"/>
      <c r="I6" s="16"/>
    </row>
    <row r="7" spans="1:9" ht="16.5" customHeight="1" x14ac:dyDescent="0.2">
      <c r="A7" s="57"/>
      <c r="B7" s="58"/>
      <c r="C7" s="59"/>
      <c r="D7" s="58"/>
      <c r="E7" s="58"/>
      <c r="F7" s="505" t="s">
        <v>82</v>
      </c>
      <c r="G7" s="505"/>
      <c r="H7" s="60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347" t="s">
        <v>16</v>
      </c>
      <c r="B9" s="13" t="s">
        <v>35</v>
      </c>
      <c r="C9" s="348" t="s">
        <v>17</v>
      </c>
      <c r="D9" s="349"/>
      <c r="E9" s="349" t="s">
        <v>32</v>
      </c>
      <c r="F9" s="350">
        <v>1</v>
      </c>
      <c r="G9" s="18">
        <f>TIME(10,30,0)</f>
        <v>0.4375</v>
      </c>
    </row>
    <row r="10" spans="1:9" s="10" customFormat="1" ht="15" x14ac:dyDescent="0.2">
      <c r="A10" s="349">
        <v>1.1000000000000001</v>
      </c>
      <c r="B10" s="13" t="s">
        <v>35</v>
      </c>
      <c r="C10" s="351" t="s">
        <v>40</v>
      </c>
      <c r="D10" s="349"/>
      <c r="E10" s="349" t="s">
        <v>41</v>
      </c>
      <c r="F10" s="350">
        <v>2</v>
      </c>
      <c r="G10" s="18">
        <f t="shared" ref="G10:G65" si="0">G9+TIME(0,F9,0)</f>
        <v>0.43819444444444444</v>
      </c>
    </row>
    <row r="11" spans="1:9" s="10" customFormat="1" ht="12.75" customHeight="1" x14ac:dyDescent="0.2">
      <c r="A11" s="349"/>
      <c r="B11" s="13"/>
      <c r="C11" s="352" t="s">
        <v>337</v>
      </c>
      <c r="D11" s="349"/>
      <c r="E11" s="349"/>
      <c r="F11" s="350"/>
      <c r="G11" s="18">
        <f t="shared" si="0"/>
        <v>0.43958333333333333</v>
      </c>
    </row>
    <row r="12" spans="1:9" s="10" customFormat="1" ht="12.75" customHeight="1" x14ac:dyDescent="0.2">
      <c r="A12" s="349"/>
      <c r="B12" s="13"/>
      <c r="C12" s="353" t="s">
        <v>319</v>
      </c>
      <c r="D12" s="349"/>
      <c r="E12" s="349"/>
      <c r="F12" s="350"/>
      <c r="G12" s="18">
        <f t="shared" si="0"/>
        <v>0.43958333333333333</v>
      </c>
    </row>
    <row r="13" spans="1:9" s="10" customFormat="1" ht="12.75" customHeight="1" x14ac:dyDescent="0.2">
      <c r="A13" s="349"/>
      <c r="B13" s="13"/>
      <c r="C13" s="353"/>
      <c r="D13" s="349"/>
      <c r="E13" s="349"/>
      <c r="F13" s="350"/>
      <c r="G13" s="18">
        <f t="shared" si="0"/>
        <v>0.43958333333333333</v>
      </c>
    </row>
    <row r="14" spans="1:9" s="10" customFormat="1" ht="12.75" customHeight="1" x14ac:dyDescent="0.2">
      <c r="A14" s="349"/>
      <c r="B14" s="13"/>
      <c r="C14" s="353"/>
      <c r="D14" s="349"/>
      <c r="E14" s="349"/>
      <c r="F14" s="350"/>
      <c r="G14" s="18">
        <f t="shared" si="0"/>
        <v>0.43958333333333333</v>
      </c>
    </row>
    <row r="15" spans="1:9" s="10" customFormat="1" ht="12.75" customHeight="1" x14ac:dyDescent="0.2">
      <c r="A15" s="349"/>
      <c r="B15" s="13"/>
      <c r="C15" s="353"/>
      <c r="D15" s="349"/>
      <c r="E15" s="349"/>
      <c r="F15" s="350"/>
      <c r="G15" s="18">
        <f t="shared" si="0"/>
        <v>0.43958333333333333</v>
      </c>
    </row>
    <row r="16" spans="1:9" s="10" customFormat="1" ht="12.75" customHeight="1" x14ac:dyDescent="0.2">
      <c r="A16" s="349">
        <v>1.2</v>
      </c>
      <c r="B16" s="13"/>
      <c r="C16" s="348" t="s">
        <v>143</v>
      </c>
      <c r="D16" s="349"/>
      <c r="E16" s="349" t="s">
        <v>32</v>
      </c>
      <c r="F16" s="350">
        <v>1</v>
      </c>
      <c r="G16" s="18">
        <f t="shared" si="0"/>
        <v>0.43958333333333333</v>
      </c>
    </row>
    <row r="17" spans="1:256" s="10" customFormat="1" ht="12.75" customHeight="1" x14ac:dyDescent="0.2">
      <c r="A17" s="349" t="s">
        <v>146</v>
      </c>
      <c r="B17" s="13"/>
      <c r="C17" s="506" t="s">
        <v>115</v>
      </c>
      <c r="D17" s="349"/>
      <c r="E17" s="349" t="s">
        <v>32</v>
      </c>
      <c r="F17" s="350">
        <v>3</v>
      </c>
      <c r="G17" s="18">
        <f t="shared" si="0"/>
        <v>0.44027777777777777</v>
      </c>
    </row>
    <row r="18" spans="1:256" s="10" customFormat="1" ht="12.75" customHeight="1" x14ac:dyDescent="0.2">
      <c r="A18" s="349"/>
      <c r="B18" s="13"/>
      <c r="C18" s="353"/>
      <c r="D18" s="349"/>
      <c r="E18" s="349"/>
      <c r="F18" s="350"/>
      <c r="G18" s="18">
        <f t="shared" si="0"/>
        <v>0.44236111111111109</v>
      </c>
    </row>
    <row r="19" spans="1:256" s="10" customFormat="1" ht="12.75" customHeight="1" x14ac:dyDescent="0.2">
      <c r="A19" s="349">
        <v>1.3</v>
      </c>
      <c r="B19" s="13" t="s">
        <v>22</v>
      </c>
      <c r="C19" s="348" t="s">
        <v>320</v>
      </c>
      <c r="D19" s="349"/>
      <c r="E19" s="349" t="s">
        <v>32</v>
      </c>
      <c r="F19" s="350">
        <v>2</v>
      </c>
      <c r="G19" s="18">
        <f t="shared" si="0"/>
        <v>0.44236111111111109</v>
      </c>
    </row>
    <row r="20" spans="1:256" s="10" customFormat="1" ht="12.75" customHeight="1" x14ac:dyDescent="0.2">
      <c r="A20" s="349">
        <v>1.4</v>
      </c>
      <c r="B20" s="13" t="s">
        <v>22</v>
      </c>
      <c r="C20" s="348" t="s">
        <v>321</v>
      </c>
      <c r="D20" s="349"/>
      <c r="E20" s="349" t="s">
        <v>32</v>
      </c>
      <c r="F20" s="350">
        <v>1</v>
      </c>
      <c r="G20" s="18">
        <f t="shared" si="0"/>
        <v>0.44374999999999998</v>
      </c>
    </row>
    <row r="21" spans="1:256" s="10" customFormat="1" ht="13.5" customHeight="1" x14ac:dyDescent="0.2">
      <c r="A21" s="349"/>
      <c r="B21" s="13"/>
      <c r="C21" s="348"/>
      <c r="D21" s="349"/>
      <c r="E21" s="349"/>
      <c r="F21" s="350"/>
      <c r="G21" s="18">
        <f t="shared" si="0"/>
        <v>0.44444444444444442</v>
      </c>
    </row>
    <row r="22" spans="1:256" s="10" customFormat="1" ht="13.5" customHeight="1" x14ac:dyDescent="0.2">
      <c r="A22" s="349">
        <v>2</v>
      </c>
      <c r="B22" s="13"/>
      <c r="C22" s="348" t="s">
        <v>272</v>
      </c>
      <c r="D22" s="349"/>
      <c r="E22" s="349"/>
      <c r="F22" s="350"/>
      <c r="G22" s="18">
        <f t="shared" si="0"/>
        <v>0.44444444444444442</v>
      </c>
    </row>
    <row r="23" spans="1:256" s="13" customFormat="1" ht="13.5" customHeight="1" x14ac:dyDescent="0.2">
      <c r="A23" s="349">
        <v>2.1</v>
      </c>
      <c r="B23" s="13" t="s">
        <v>24</v>
      </c>
      <c r="C23" s="404" t="s">
        <v>322</v>
      </c>
      <c r="D23" s="2" t="s">
        <v>18</v>
      </c>
      <c r="E23" s="349" t="s">
        <v>32</v>
      </c>
      <c r="F23" s="350">
        <v>2</v>
      </c>
      <c r="G23" s="18">
        <f t="shared" si="0"/>
        <v>0.44444444444444442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3" customFormat="1" ht="13.5" customHeight="1" x14ac:dyDescent="0.2">
      <c r="A24" s="349" t="s">
        <v>273</v>
      </c>
      <c r="B24" s="13" t="s">
        <v>24</v>
      </c>
      <c r="C24" s="404" t="s">
        <v>274</v>
      </c>
      <c r="D24" s="2"/>
      <c r="E24" s="349"/>
      <c r="F24" s="350"/>
      <c r="G24" s="18">
        <f t="shared" si="0"/>
        <v>0.4458333333333333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pans="1:256" s="10" customFormat="1" ht="13.5" customHeight="1" x14ac:dyDescent="0.2">
      <c r="A25" s="349">
        <v>2.2000000000000002</v>
      </c>
      <c r="B25" s="1" t="s">
        <v>24</v>
      </c>
      <c r="C25" s="31" t="s">
        <v>275</v>
      </c>
      <c r="D25" s="2" t="s">
        <v>18</v>
      </c>
      <c r="E25" s="2" t="s">
        <v>276</v>
      </c>
      <c r="F25" s="17">
        <v>4</v>
      </c>
      <c r="G25" s="18">
        <f t="shared" si="0"/>
        <v>0.4458333333333333</v>
      </c>
    </row>
    <row r="26" spans="1:256" s="30" customFormat="1" ht="15.75" x14ac:dyDescent="0.2">
      <c r="A26" s="4" t="s">
        <v>277</v>
      </c>
      <c r="B26" s="1" t="s">
        <v>24</v>
      </c>
      <c r="C26" s="6" t="s">
        <v>278</v>
      </c>
      <c r="D26" s="2" t="s">
        <v>18</v>
      </c>
      <c r="E26" s="349" t="s">
        <v>32</v>
      </c>
      <c r="F26" s="350">
        <v>5</v>
      </c>
      <c r="G26" s="18">
        <f t="shared" si="0"/>
        <v>0.44861111111111107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s="10" customFormat="1" ht="15" x14ac:dyDescent="0.2">
      <c r="A27" s="345"/>
      <c r="B27" s="345"/>
      <c r="C27" s="507" t="s">
        <v>325</v>
      </c>
      <c r="D27" s="2" t="s">
        <v>18</v>
      </c>
      <c r="E27" s="345"/>
      <c r="F27" s="345"/>
      <c r="G27" s="18">
        <f t="shared" si="0"/>
        <v>0.45208333333333328</v>
      </c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5"/>
      <c r="AN27" s="345"/>
      <c r="AO27" s="345"/>
      <c r="AP27" s="345"/>
      <c r="AQ27" s="345"/>
      <c r="AR27" s="345"/>
      <c r="AS27" s="345"/>
      <c r="AT27" s="345"/>
      <c r="AU27" s="345"/>
      <c r="AV27" s="345"/>
      <c r="AW27" s="345"/>
      <c r="AX27" s="345"/>
      <c r="AY27" s="345"/>
      <c r="AZ27" s="345"/>
      <c r="BA27" s="345"/>
      <c r="BB27" s="345"/>
      <c r="BC27" s="345"/>
      <c r="BD27" s="345"/>
      <c r="BE27" s="345"/>
      <c r="BF27" s="345"/>
      <c r="BG27" s="345"/>
      <c r="BH27" s="345"/>
      <c r="BI27" s="345"/>
      <c r="BJ27" s="345"/>
      <c r="BK27" s="345"/>
      <c r="BL27" s="345"/>
      <c r="BM27" s="345"/>
      <c r="BN27" s="345"/>
      <c r="BO27" s="345"/>
      <c r="BP27" s="345"/>
      <c r="BQ27" s="345"/>
      <c r="BR27" s="345"/>
      <c r="BS27" s="345"/>
      <c r="BT27" s="345"/>
      <c r="BU27" s="345"/>
      <c r="BV27" s="345"/>
      <c r="BW27" s="345"/>
      <c r="BX27" s="345"/>
      <c r="BY27" s="345"/>
      <c r="BZ27" s="345"/>
      <c r="CA27" s="345"/>
      <c r="CB27" s="345"/>
      <c r="CC27" s="345"/>
      <c r="CD27" s="345"/>
      <c r="CE27" s="345"/>
      <c r="CF27" s="345"/>
      <c r="CG27" s="345"/>
      <c r="CH27" s="345"/>
      <c r="CI27" s="345"/>
      <c r="CJ27" s="345"/>
      <c r="CK27" s="345"/>
      <c r="CL27" s="345"/>
      <c r="CM27" s="345"/>
      <c r="CN27" s="345"/>
      <c r="CO27" s="345"/>
      <c r="CP27" s="345"/>
      <c r="CQ27" s="345"/>
      <c r="CR27" s="345"/>
      <c r="CS27" s="345"/>
      <c r="CT27" s="345"/>
      <c r="CU27" s="345"/>
      <c r="CV27" s="345"/>
      <c r="CW27" s="345"/>
      <c r="CX27" s="345"/>
      <c r="CY27" s="345"/>
      <c r="CZ27" s="345"/>
      <c r="DA27" s="345"/>
      <c r="DB27" s="345"/>
      <c r="DC27" s="345"/>
      <c r="DD27" s="345"/>
      <c r="DE27" s="345"/>
      <c r="DF27" s="345"/>
      <c r="DG27" s="345"/>
      <c r="DH27" s="345"/>
      <c r="DI27" s="345"/>
      <c r="DJ27" s="345"/>
      <c r="DK27" s="345"/>
      <c r="DL27" s="345"/>
      <c r="DM27" s="345"/>
      <c r="DN27" s="345"/>
      <c r="DO27" s="345"/>
      <c r="DP27" s="345"/>
      <c r="DQ27" s="345"/>
      <c r="DR27" s="345"/>
      <c r="DS27" s="345"/>
      <c r="DT27" s="345"/>
      <c r="DU27" s="345"/>
      <c r="DV27" s="345"/>
      <c r="DW27" s="345"/>
      <c r="DX27" s="345"/>
      <c r="DY27" s="345"/>
      <c r="DZ27" s="345"/>
      <c r="EA27" s="345"/>
      <c r="EB27" s="345"/>
      <c r="EC27" s="345"/>
      <c r="ED27" s="345"/>
      <c r="EE27" s="345"/>
      <c r="EF27" s="345"/>
      <c r="EG27" s="345"/>
      <c r="EH27" s="345"/>
      <c r="EI27" s="345"/>
      <c r="EJ27" s="345"/>
      <c r="EK27" s="345"/>
      <c r="EL27" s="345"/>
      <c r="EM27" s="345"/>
      <c r="EN27" s="345"/>
      <c r="EO27" s="345"/>
      <c r="EP27" s="345"/>
      <c r="EQ27" s="345"/>
      <c r="ER27" s="345"/>
      <c r="ES27" s="345"/>
      <c r="ET27" s="345"/>
      <c r="EU27" s="345"/>
      <c r="EV27" s="345"/>
      <c r="EW27" s="345"/>
      <c r="EX27" s="345"/>
      <c r="EY27" s="345"/>
      <c r="EZ27" s="345"/>
      <c r="FA27" s="345"/>
      <c r="FB27" s="345"/>
      <c r="FC27" s="345"/>
      <c r="FD27" s="345"/>
      <c r="FE27" s="345"/>
      <c r="FF27" s="345"/>
      <c r="FG27" s="345"/>
      <c r="FH27" s="345"/>
      <c r="FI27" s="345"/>
      <c r="FJ27" s="345"/>
      <c r="FK27" s="345"/>
      <c r="FL27" s="345"/>
      <c r="FM27" s="345"/>
      <c r="FN27" s="345"/>
      <c r="FO27" s="345"/>
      <c r="FP27" s="345"/>
      <c r="FQ27" s="345"/>
      <c r="FR27" s="345"/>
      <c r="FS27" s="345"/>
      <c r="FT27" s="345"/>
      <c r="FU27" s="345"/>
      <c r="FV27" s="345"/>
      <c r="FW27" s="345"/>
      <c r="FX27" s="345"/>
      <c r="FY27" s="345"/>
      <c r="FZ27" s="345"/>
      <c r="GA27" s="345"/>
      <c r="GB27" s="345"/>
      <c r="GC27" s="345"/>
      <c r="GD27" s="345"/>
      <c r="GE27" s="345"/>
      <c r="GF27" s="345"/>
      <c r="GG27" s="345"/>
      <c r="GH27" s="345"/>
      <c r="GI27" s="345"/>
      <c r="GJ27" s="345"/>
      <c r="GK27" s="345"/>
      <c r="GL27" s="345"/>
      <c r="GM27" s="345"/>
      <c r="GN27" s="345"/>
      <c r="GO27" s="345"/>
      <c r="GP27" s="345"/>
      <c r="GQ27" s="345"/>
      <c r="GR27" s="345"/>
      <c r="GS27" s="345"/>
      <c r="GT27" s="345"/>
      <c r="GU27" s="345"/>
      <c r="GV27" s="345"/>
      <c r="GW27" s="345"/>
      <c r="GX27" s="345"/>
      <c r="GY27" s="345"/>
      <c r="GZ27" s="345"/>
      <c r="HA27" s="345"/>
      <c r="HB27" s="345"/>
      <c r="HC27" s="345"/>
      <c r="HD27" s="345"/>
      <c r="HE27" s="345"/>
      <c r="HF27" s="345"/>
      <c r="HG27" s="345"/>
      <c r="HH27" s="345"/>
      <c r="HI27" s="345"/>
      <c r="HJ27" s="345"/>
      <c r="HK27" s="345"/>
      <c r="HL27" s="345"/>
      <c r="HM27" s="345"/>
      <c r="HN27" s="345"/>
      <c r="HO27" s="345"/>
      <c r="HP27" s="345"/>
      <c r="HQ27" s="345"/>
      <c r="HR27" s="345"/>
      <c r="HS27" s="345"/>
      <c r="HT27" s="345"/>
      <c r="HU27" s="345"/>
      <c r="HV27" s="345"/>
      <c r="HW27" s="345"/>
      <c r="HX27" s="345"/>
      <c r="HY27" s="345"/>
      <c r="HZ27" s="345"/>
      <c r="IA27" s="345"/>
      <c r="IB27" s="345"/>
      <c r="IC27" s="345"/>
      <c r="ID27" s="345"/>
      <c r="IE27" s="345"/>
      <c r="IF27" s="345"/>
      <c r="IG27" s="345"/>
      <c r="IH27" s="345"/>
      <c r="II27" s="345"/>
      <c r="IJ27" s="345"/>
      <c r="IK27" s="345"/>
      <c r="IL27" s="345"/>
      <c r="IM27" s="345"/>
      <c r="IN27" s="345"/>
      <c r="IO27" s="345"/>
      <c r="IP27" s="345"/>
      <c r="IQ27" s="345"/>
      <c r="IR27" s="345"/>
      <c r="IS27" s="345"/>
      <c r="IT27" s="345"/>
      <c r="IU27" s="345"/>
      <c r="IV27" s="345"/>
    </row>
    <row r="28" spans="1:256" s="10" customFormat="1" ht="15" x14ac:dyDescent="0.2">
      <c r="A28" s="345"/>
      <c r="B28" s="345"/>
      <c r="C28" s="507" t="s">
        <v>279</v>
      </c>
      <c r="D28" s="2" t="s">
        <v>18</v>
      </c>
      <c r="E28" s="345"/>
      <c r="F28" s="345"/>
      <c r="G28" s="18">
        <f t="shared" si="0"/>
        <v>0.45208333333333328</v>
      </c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5"/>
      <c r="AK28" s="345"/>
      <c r="AL28" s="345"/>
      <c r="AM28" s="345"/>
      <c r="AN28" s="345"/>
      <c r="AO28" s="345"/>
      <c r="AP28" s="345"/>
      <c r="AQ28" s="345"/>
      <c r="AR28" s="345"/>
      <c r="AS28" s="345"/>
      <c r="AT28" s="345"/>
      <c r="AU28" s="345"/>
      <c r="AV28" s="345"/>
      <c r="AW28" s="345"/>
      <c r="AX28" s="345"/>
      <c r="AY28" s="345"/>
      <c r="AZ28" s="345"/>
      <c r="BA28" s="345"/>
      <c r="BB28" s="345"/>
      <c r="BC28" s="345"/>
      <c r="BD28" s="345"/>
      <c r="BE28" s="345"/>
      <c r="BF28" s="345"/>
      <c r="BG28" s="345"/>
      <c r="BH28" s="345"/>
      <c r="BI28" s="345"/>
      <c r="BJ28" s="345"/>
      <c r="BK28" s="345"/>
      <c r="BL28" s="345"/>
      <c r="BM28" s="345"/>
      <c r="BN28" s="345"/>
      <c r="BO28" s="345"/>
      <c r="BP28" s="345"/>
      <c r="BQ28" s="345"/>
      <c r="BR28" s="345"/>
      <c r="BS28" s="345"/>
      <c r="BT28" s="345"/>
      <c r="BU28" s="345"/>
      <c r="BV28" s="345"/>
      <c r="BW28" s="345"/>
      <c r="BX28" s="345"/>
      <c r="BY28" s="345"/>
      <c r="BZ28" s="345"/>
      <c r="CA28" s="345"/>
      <c r="CB28" s="345"/>
      <c r="CC28" s="345"/>
      <c r="CD28" s="345"/>
      <c r="CE28" s="345"/>
      <c r="CF28" s="345"/>
      <c r="CG28" s="345"/>
      <c r="CH28" s="345"/>
      <c r="CI28" s="345"/>
      <c r="CJ28" s="345"/>
      <c r="CK28" s="345"/>
      <c r="CL28" s="345"/>
      <c r="CM28" s="345"/>
      <c r="CN28" s="345"/>
      <c r="CO28" s="345"/>
      <c r="CP28" s="345"/>
      <c r="CQ28" s="345"/>
      <c r="CR28" s="345"/>
      <c r="CS28" s="345"/>
      <c r="CT28" s="345"/>
      <c r="CU28" s="345"/>
      <c r="CV28" s="345"/>
      <c r="CW28" s="345"/>
      <c r="CX28" s="345"/>
      <c r="CY28" s="345"/>
      <c r="CZ28" s="345"/>
      <c r="DA28" s="345"/>
      <c r="DB28" s="345"/>
      <c r="DC28" s="345"/>
      <c r="DD28" s="345"/>
      <c r="DE28" s="345"/>
      <c r="DF28" s="345"/>
      <c r="DG28" s="345"/>
      <c r="DH28" s="345"/>
      <c r="DI28" s="345"/>
      <c r="DJ28" s="345"/>
      <c r="DK28" s="345"/>
      <c r="DL28" s="345"/>
      <c r="DM28" s="345"/>
      <c r="DN28" s="345"/>
      <c r="DO28" s="345"/>
      <c r="DP28" s="345"/>
      <c r="DQ28" s="345"/>
      <c r="DR28" s="345"/>
      <c r="DS28" s="345"/>
      <c r="DT28" s="345"/>
      <c r="DU28" s="345"/>
      <c r="DV28" s="345"/>
      <c r="DW28" s="345"/>
      <c r="DX28" s="345"/>
      <c r="DY28" s="345"/>
      <c r="DZ28" s="345"/>
      <c r="EA28" s="345"/>
      <c r="EB28" s="345"/>
      <c r="EC28" s="345"/>
      <c r="ED28" s="345"/>
      <c r="EE28" s="345"/>
      <c r="EF28" s="345"/>
      <c r="EG28" s="345"/>
      <c r="EH28" s="345"/>
      <c r="EI28" s="345"/>
      <c r="EJ28" s="345"/>
      <c r="EK28" s="345"/>
      <c r="EL28" s="345"/>
      <c r="EM28" s="345"/>
      <c r="EN28" s="345"/>
      <c r="EO28" s="345"/>
      <c r="EP28" s="345"/>
      <c r="EQ28" s="345"/>
      <c r="ER28" s="345"/>
      <c r="ES28" s="345"/>
      <c r="ET28" s="345"/>
      <c r="EU28" s="345"/>
      <c r="EV28" s="345"/>
      <c r="EW28" s="345"/>
      <c r="EX28" s="345"/>
      <c r="EY28" s="345"/>
      <c r="EZ28" s="345"/>
      <c r="FA28" s="345"/>
      <c r="FB28" s="345"/>
      <c r="FC28" s="345"/>
      <c r="FD28" s="345"/>
      <c r="FE28" s="345"/>
      <c r="FF28" s="345"/>
      <c r="FG28" s="345"/>
      <c r="FH28" s="345"/>
      <c r="FI28" s="345"/>
      <c r="FJ28" s="345"/>
      <c r="FK28" s="345"/>
      <c r="FL28" s="345"/>
      <c r="FM28" s="345"/>
      <c r="FN28" s="345"/>
      <c r="FO28" s="345"/>
      <c r="FP28" s="345"/>
      <c r="FQ28" s="345"/>
      <c r="FR28" s="345"/>
      <c r="FS28" s="345"/>
      <c r="FT28" s="345"/>
      <c r="FU28" s="345"/>
      <c r="FV28" s="345"/>
      <c r="FW28" s="345"/>
      <c r="FX28" s="345"/>
      <c r="FY28" s="345"/>
      <c r="FZ28" s="345"/>
      <c r="GA28" s="345"/>
      <c r="GB28" s="345"/>
      <c r="GC28" s="345"/>
      <c r="GD28" s="345"/>
      <c r="GE28" s="345"/>
      <c r="GF28" s="345"/>
      <c r="GG28" s="345"/>
      <c r="GH28" s="345"/>
      <c r="GI28" s="345"/>
      <c r="GJ28" s="345"/>
      <c r="GK28" s="345"/>
      <c r="GL28" s="345"/>
      <c r="GM28" s="345"/>
      <c r="GN28" s="345"/>
      <c r="GO28" s="345"/>
      <c r="GP28" s="345"/>
      <c r="GQ28" s="345"/>
      <c r="GR28" s="345"/>
      <c r="GS28" s="345"/>
      <c r="GT28" s="345"/>
      <c r="GU28" s="345"/>
      <c r="GV28" s="345"/>
      <c r="GW28" s="345"/>
      <c r="GX28" s="345"/>
      <c r="GY28" s="345"/>
      <c r="GZ28" s="345"/>
      <c r="HA28" s="345"/>
      <c r="HB28" s="345"/>
      <c r="HC28" s="345"/>
      <c r="HD28" s="345"/>
      <c r="HE28" s="345"/>
      <c r="HF28" s="345"/>
      <c r="HG28" s="345"/>
      <c r="HH28" s="345"/>
      <c r="HI28" s="345"/>
      <c r="HJ28" s="345"/>
      <c r="HK28" s="345"/>
      <c r="HL28" s="345"/>
      <c r="HM28" s="345"/>
      <c r="HN28" s="345"/>
      <c r="HO28" s="345"/>
      <c r="HP28" s="345"/>
      <c r="HQ28" s="345"/>
      <c r="HR28" s="345"/>
      <c r="HS28" s="345"/>
      <c r="HT28" s="345"/>
      <c r="HU28" s="345"/>
      <c r="HV28" s="345"/>
      <c r="HW28" s="345"/>
      <c r="HX28" s="345"/>
      <c r="HY28" s="345"/>
      <c r="HZ28" s="345"/>
      <c r="IA28" s="345"/>
      <c r="IB28" s="345"/>
      <c r="IC28" s="345"/>
      <c r="ID28" s="345"/>
      <c r="IE28" s="345"/>
      <c r="IF28" s="345"/>
      <c r="IG28" s="345"/>
      <c r="IH28" s="345"/>
      <c r="II28" s="345"/>
      <c r="IJ28" s="345"/>
      <c r="IK28" s="345"/>
      <c r="IL28" s="345"/>
      <c r="IM28" s="345"/>
      <c r="IN28" s="345"/>
      <c r="IO28" s="345"/>
      <c r="IP28" s="345"/>
      <c r="IQ28" s="345"/>
      <c r="IR28" s="345"/>
      <c r="IS28" s="345"/>
      <c r="IT28" s="345"/>
      <c r="IU28" s="345"/>
      <c r="IV28" s="345"/>
    </row>
    <row r="29" spans="1:256" x14ac:dyDescent="0.2">
      <c r="A29" s="345"/>
      <c r="B29" s="345"/>
      <c r="C29" s="507" t="s">
        <v>326</v>
      </c>
      <c r="D29" s="2" t="s">
        <v>18</v>
      </c>
      <c r="E29" s="345"/>
      <c r="F29" s="345"/>
      <c r="G29" s="18">
        <f t="shared" si="0"/>
        <v>0.45208333333333328</v>
      </c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5"/>
      <c r="BA29" s="345"/>
      <c r="BB29" s="345"/>
      <c r="BC29" s="345"/>
      <c r="BD29" s="345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  <c r="BU29" s="345"/>
      <c r="BV29" s="345"/>
      <c r="BW29" s="345"/>
      <c r="BX29" s="345"/>
      <c r="BY29" s="345"/>
      <c r="BZ29" s="345"/>
      <c r="CA29" s="345"/>
      <c r="CB29" s="345"/>
      <c r="CC29" s="345"/>
      <c r="CD29" s="345"/>
      <c r="CE29" s="345"/>
      <c r="CF29" s="345"/>
      <c r="CG29" s="345"/>
      <c r="CH29" s="345"/>
      <c r="CI29" s="345"/>
      <c r="CJ29" s="345"/>
      <c r="CK29" s="345"/>
      <c r="CL29" s="345"/>
      <c r="CM29" s="345"/>
      <c r="CN29" s="345"/>
      <c r="CO29" s="345"/>
      <c r="CP29" s="345"/>
      <c r="CQ29" s="345"/>
      <c r="CR29" s="345"/>
      <c r="CS29" s="345"/>
      <c r="CT29" s="345"/>
      <c r="CU29" s="345"/>
      <c r="CV29" s="345"/>
      <c r="CW29" s="345"/>
      <c r="CX29" s="345"/>
      <c r="CY29" s="345"/>
      <c r="CZ29" s="345"/>
      <c r="DA29" s="345"/>
      <c r="DB29" s="345"/>
      <c r="DC29" s="345"/>
      <c r="DD29" s="345"/>
      <c r="DE29" s="345"/>
      <c r="DF29" s="345"/>
      <c r="DG29" s="345"/>
      <c r="DH29" s="345"/>
      <c r="DI29" s="345"/>
      <c r="DJ29" s="345"/>
      <c r="DK29" s="345"/>
      <c r="DL29" s="345"/>
      <c r="DM29" s="345"/>
      <c r="DN29" s="345"/>
      <c r="DO29" s="345"/>
      <c r="DP29" s="345"/>
      <c r="DQ29" s="345"/>
      <c r="DR29" s="345"/>
      <c r="DS29" s="345"/>
      <c r="DT29" s="345"/>
      <c r="DU29" s="345"/>
      <c r="DV29" s="345"/>
      <c r="DW29" s="345"/>
      <c r="DX29" s="345"/>
      <c r="DY29" s="345"/>
      <c r="DZ29" s="345"/>
      <c r="EA29" s="345"/>
      <c r="EB29" s="345"/>
      <c r="EC29" s="345"/>
      <c r="ED29" s="345"/>
      <c r="EE29" s="345"/>
      <c r="EF29" s="345"/>
      <c r="EG29" s="345"/>
      <c r="EH29" s="345"/>
      <c r="EI29" s="345"/>
      <c r="EJ29" s="345"/>
      <c r="EK29" s="345"/>
      <c r="EL29" s="345"/>
      <c r="EM29" s="345"/>
      <c r="EN29" s="345"/>
      <c r="EO29" s="345"/>
      <c r="EP29" s="345"/>
      <c r="EQ29" s="345"/>
      <c r="ER29" s="345"/>
      <c r="ES29" s="345"/>
      <c r="ET29" s="345"/>
      <c r="EU29" s="345"/>
      <c r="EV29" s="345"/>
      <c r="EW29" s="345"/>
      <c r="EX29" s="345"/>
      <c r="EY29" s="345"/>
      <c r="EZ29" s="345"/>
      <c r="FA29" s="345"/>
      <c r="FB29" s="345"/>
      <c r="FC29" s="345"/>
      <c r="FD29" s="345"/>
      <c r="FE29" s="345"/>
      <c r="FF29" s="345"/>
      <c r="FG29" s="345"/>
      <c r="FH29" s="345"/>
      <c r="FI29" s="345"/>
      <c r="FJ29" s="345"/>
      <c r="FK29" s="345"/>
      <c r="FL29" s="345"/>
      <c r="FM29" s="345"/>
      <c r="FN29" s="345"/>
      <c r="FO29" s="345"/>
      <c r="FP29" s="345"/>
      <c r="FQ29" s="345"/>
      <c r="FR29" s="345"/>
      <c r="FS29" s="345"/>
      <c r="FT29" s="345"/>
      <c r="FU29" s="345"/>
      <c r="FV29" s="345"/>
      <c r="FW29" s="345"/>
      <c r="FX29" s="345"/>
      <c r="FY29" s="345"/>
      <c r="FZ29" s="345"/>
      <c r="GA29" s="345"/>
      <c r="GB29" s="345"/>
      <c r="GC29" s="345"/>
      <c r="GD29" s="345"/>
      <c r="GE29" s="345"/>
      <c r="GF29" s="345"/>
      <c r="GG29" s="345"/>
      <c r="GH29" s="345"/>
      <c r="GI29" s="345"/>
      <c r="GJ29" s="345"/>
      <c r="GK29" s="345"/>
      <c r="GL29" s="345"/>
      <c r="GM29" s="345"/>
      <c r="GN29" s="345"/>
      <c r="GO29" s="345"/>
      <c r="GP29" s="345"/>
      <c r="GQ29" s="345"/>
      <c r="GR29" s="345"/>
      <c r="GS29" s="345"/>
      <c r="GT29" s="345"/>
      <c r="GU29" s="345"/>
      <c r="GV29" s="345"/>
      <c r="GW29" s="345"/>
      <c r="GX29" s="345"/>
      <c r="GY29" s="345"/>
      <c r="GZ29" s="345"/>
      <c r="HA29" s="345"/>
      <c r="HB29" s="345"/>
      <c r="HC29" s="345"/>
      <c r="HD29" s="345"/>
      <c r="HE29" s="345"/>
      <c r="HF29" s="345"/>
      <c r="HG29" s="345"/>
      <c r="HH29" s="345"/>
      <c r="HI29" s="345"/>
      <c r="HJ29" s="345"/>
      <c r="HK29" s="345"/>
      <c r="HL29" s="345"/>
      <c r="HM29" s="345"/>
      <c r="HN29" s="345"/>
      <c r="HO29" s="345"/>
      <c r="HP29" s="345"/>
      <c r="HQ29" s="345"/>
      <c r="HR29" s="345"/>
      <c r="HS29" s="345"/>
      <c r="HT29" s="345"/>
      <c r="HU29" s="345"/>
      <c r="HV29" s="345"/>
      <c r="HW29" s="345"/>
      <c r="HX29" s="345"/>
      <c r="HY29" s="345"/>
      <c r="HZ29" s="345"/>
      <c r="IA29" s="345"/>
      <c r="IB29" s="345"/>
      <c r="IC29" s="345"/>
      <c r="ID29" s="345"/>
      <c r="IE29" s="345"/>
      <c r="IF29" s="345"/>
      <c r="IG29" s="345"/>
      <c r="IH29" s="345"/>
      <c r="II29" s="345"/>
      <c r="IJ29" s="345"/>
      <c r="IK29" s="345"/>
      <c r="IL29" s="345"/>
      <c r="IM29" s="345"/>
      <c r="IN29" s="345"/>
      <c r="IO29" s="345"/>
      <c r="IP29" s="345"/>
      <c r="IQ29" s="345"/>
      <c r="IR29" s="345"/>
      <c r="IS29" s="345"/>
      <c r="IT29" s="345"/>
      <c r="IU29" s="345"/>
      <c r="IV29" s="345"/>
    </row>
    <row r="30" spans="1:256" s="72" customFormat="1" ht="15.75" x14ac:dyDescent="0.2">
      <c r="A30" s="345"/>
      <c r="B30" s="345"/>
      <c r="C30" s="508" t="s">
        <v>280</v>
      </c>
      <c r="D30" s="2" t="s">
        <v>18</v>
      </c>
      <c r="E30" s="345"/>
      <c r="F30" s="345"/>
      <c r="G30" s="18">
        <f t="shared" si="0"/>
        <v>0.45208333333333328</v>
      </c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5"/>
      <c r="AO30" s="345"/>
      <c r="AP30" s="345"/>
      <c r="AQ30" s="345"/>
      <c r="AR30" s="345"/>
      <c r="AS30" s="345"/>
      <c r="AT30" s="345"/>
      <c r="AU30" s="345"/>
      <c r="AV30" s="345"/>
      <c r="AW30" s="345"/>
      <c r="AX30" s="345"/>
      <c r="AY30" s="345"/>
      <c r="AZ30" s="345"/>
      <c r="BA30" s="345"/>
      <c r="BB30" s="345"/>
      <c r="BC30" s="345"/>
      <c r="BD30" s="345"/>
      <c r="BE30" s="345"/>
      <c r="BF30" s="345"/>
      <c r="BG30" s="345"/>
      <c r="BH30" s="345"/>
      <c r="BI30" s="345"/>
      <c r="BJ30" s="345"/>
      <c r="BK30" s="345"/>
      <c r="BL30" s="345"/>
      <c r="BM30" s="345"/>
      <c r="BN30" s="345"/>
      <c r="BO30" s="345"/>
      <c r="BP30" s="345"/>
      <c r="BQ30" s="345"/>
      <c r="BR30" s="345"/>
      <c r="BS30" s="345"/>
      <c r="BT30" s="345"/>
      <c r="BU30" s="345"/>
      <c r="BV30" s="345"/>
      <c r="BW30" s="345"/>
      <c r="BX30" s="345"/>
      <c r="BY30" s="345"/>
      <c r="BZ30" s="345"/>
      <c r="CA30" s="345"/>
      <c r="CB30" s="345"/>
      <c r="CC30" s="345"/>
      <c r="CD30" s="345"/>
      <c r="CE30" s="345"/>
      <c r="CF30" s="345"/>
      <c r="CG30" s="345"/>
      <c r="CH30" s="345"/>
      <c r="CI30" s="345"/>
      <c r="CJ30" s="345"/>
      <c r="CK30" s="345"/>
      <c r="CL30" s="345"/>
      <c r="CM30" s="345"/>
      <c r="CN30" s="345"/>
      <c r="CO30" s="345"/>
      <c r="CP30" s="345"/>
      <c r="CQ30" s="345"/>
      <c r="CR30" s="345"/>
      <c r="CS30" s="345"/>
      <c r="CT30" s="345"/>
      <c r="CU30" s="345"/>
      <c r="CV30" s="345"/>
      <c r="CW30" s="345"/>
      <c r="CX30" s="345"/>
      <c r="CY30" s="345"/>
      <c r="CZ30" s="345"/>
      <c r="DA30" s="345"/>
      <c r="DB30" s="345"/>
      <c r="DC30" s="345"/>
      <c r="DD30" s="345"/>
      <c r="DE30" s="345"/>
      <c r="DF30" s="345"/>
      <c r="DG30" s="345"/>
      <c r="DH30" s="345"/>
      <c r="DI30" s="345"/>
      <c r="DJ30" s="345"/>
      <c r="DK30" s="345"/>
      <c r="DL30" s="345"/>
      <c r="DM30" s="345"/>
      <c r="DN30" s="345"/>
      <c r="DO30" s="345"/>
      <c r="DP30" s="345"/>
      <c r="DQ30" s="345"/>
      <c r="DR30" s="345"/>
      <c r="DS30" s="345"/>
      <c r="DT30" s="345"/>
      <c r="DU30" s="345"/>
      <c r="DV30" s="345"/>
      <c r="DW30" s="345"/>
      <c r="DX30" s="345"/>
      <c r="DY30" s="345"/>
      <c r="DZ30" s="345"/>
      <c r="EA30" s="345"/>
      <c r="EB30" s="345"/>
      <c r="EC30" s="345"/>
      <c r="ED30" s="345"/>
      <c r="EE30" s="345"/>
      <c r="EF30" s="345"/>
      <c r="EG30" s="345"/>
      <c r="EH30" s="345"/>
      <c r="EI30" s="345"/>
      <c r="EJ30" s="345"/>
      <c r="EK30" s="345"/>
      <c r="EL30" s="345"/>
      <c r="EM30" s="345"/>
      <c r="EN30" s="345"/>
      <c r="EO30" s="345"/>
      <c r="EP30" s="345"/>
      <c r="EQ30" s="345"/>
      <c r="ER30" s="345"/>
      <c r="ES30" s="345"/>
      <c r="ET30" s="345"/>
      <c r="EU30" s="345"/>
      <c r="EV30" s="345"/>
      <c r="EW30" s="345"/>
      <c r="EX30" s="345"/>
      <c r="EY30" s="345"/>
      <c r="EZ30" s="345"/>
      <c r="FA30" s="345"/>
      <c r="FB30" s="345"/>
      <c r="FC30" s="345"/>
      <c r="FD30" s="345"/>
      <c r="FE30" s="345"/>
      <c r="FF30" s="345"/>
      <c r="FG30" s="345"/>
      <c r="FH30" s="345"/>
      <c r="FI30" s="345"/>
      <c r="FJ30" s="345"/>
      <c r="FK30" s="345"/>
      <c r="FL30" s="345"/>
      <c r="FM30" s="345"/>
      <c r="FN30" s="345"/>
      <c r="FO30" s="345"/>
      <c r="FP30" s="345"/>
      <c r="FQ30" s="345"/>
      <c r="FR30" s="345"/>
      <c r="FS30" s="345"/>
      <c r="FT30" s="345"/>
      <c r="FU30" s="345"/>
      <c r="FV30" s="345"/>
      <c r="FW30" s="345"/>
      <c r="FX30" s="345"/>
      <c r="FY30" s="345"/>
      <c r="FZ30" s="345"/>
      <c r="GA30" s="345"/>
      <c r="GB30" s="345"/>
      <c r="GC30" s="345"/>
      <c r="GD30" s="345"/>
      <c r="GE30" s="345"/>
      <c r="GF30" s="345"/>
      <c r="GG30" s="345"/>
      <c r="GH30" s="345"/>
      <c r="GI30" s="345"/>
      <c r="GJ30" s="345"/>
      <c r="GK30" s="345"/>
      <c r="GL30" s="345"/>
      <c r="GM30" s="345"/>
      <c r="GN30" s="345"/>
      <c r="GO30" s="345"/>
      <c r="GP30" s="345"/>
      <c r="GQ30" s="345"/>
      <c r="GR30" s="345"/>
      <c r="GS30" s="345"/>
      <c r="GT30" s="345"/>
      <c r="GU30" s="345"/>
      <c r="GV30" s="345"/>
      <c r="GW30" s="345"/>
      <c r="GX30" s="345"/>
      <c r="GY30" s="345"/>
      <c r="GZ30" s="345"/>
      <c r="HA30" s="345"/>
      <c r="HB30" s="345"/>
      <c r="HC30" s="345"/>
      <c r="HD30" s="345"/>
      <c r="HE30" s="345"/>
      <c r="HF30" s="345"/>
      <c r="HG30" s="345"/>
      <c r="HH30" s="345"/>
      <c r="HI30" s="345"/>
      <c r="HJ30" s="345"/>
      <c r="HK30" s="345"/>
      <c r="HL30" s="345"/>
      <c r="HM30" s="345"/>
      <c r="HN30" s="345"/>
      <c r="HO30" s="345"/>
      <c r="HP30" s="345"/>
      <c r="HQ30" s="345"/>
      <c r="HR30" s="345"/>
      <c r="HS30" s="345"/>
      <c r="HT30" s="345"/>
      <c r="HU30" s="345"/>
      <c r="HV30" s="345"/>
      <c r="HW30" s="345"/>
      <c r="HX30" s="345"/>
      <c r="HY30" s="345"/>
      <c r="HZ30" s="345"/>
      <c r="IA30" s="345"/>
      <c r="IB30" s="345"/>
      <c r="IC30" s="345"/>
      <c r="ID30" s="345"/>
      <c r="IE30" s="345"/>
      <c r="IF30" s="345"/>
      <c r="IG30" s="345"/>
      <c r="IH30" s="345"/>
      <c r="II30" s="345"/>
      <c r="IJ30" s="345"/>
      <c r="IK30" s="345"/>
      <c r="IL30" s="345"/>
      <c r="IM30" s="345"/>
      <c r="IN30" s="345"/>
      <c r="IO30" s="345"/>
      <c r="IP30" s="345"/>
      <c r="IQ30" s="345"/>
      <c r="IR30" s="345"/>
      <c r="IS30" s="345"/>
      <c r="IT30" s="345"/>
      <c r="IU30" s="345"/>
      <c r="IV30" s="345"/>
    </row>
    <row r="31" spans="1:256" s="72" customFormat="1" ht="15.75" x14ac:dyDescent="0.2">
      <c r="A31" s="345"/>
      <c r="B31" s="345"/>
      <c r="C31" s="507" t="s">
        <v>327</v>
      </c>
      <c r="D31" s="2" t="s">
        <v>18</v>
      </c>
      <c r="E31" s="345"/>
      <c r="F31" s="345"/>
      <c r="G31" s="18">
        <f t="shared" si="0"/>
        <v>0.45208333333333328</v>
      </c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345"/>
      <c r="AL31" s="345"/>
      <c r="AM31" s="345"/>
      <c r="AN31" s="345"/>
      <c r="AO31" s="345"/>
      <c r="AP31" s="345"/>
      <c r="AQ31" s="345"/>
      <c r="AR31" s="345"/>
      <c r="AS31" s="345"/>
      <c r="AT31" s="345"/>
      <c r="AU31" s="345"/>
      <c r="AV31" s="345"/>
      <c r="AW31" s="345"/>
      <c r="AX31" s="345"/>
      <c r="AY31" s="345"/>
      <c r="AZ31" s="345"/>
      <c r="BA31" s="345"/>
      <c r="BB31" s="345"/>
      <c r="BC31" s="345"/>
      <c r="BD31" s="345"/>
      <c r="BE31" s="345"/>
      <c r="BF31" s="345"/>
      <c r="BG31" s="345"/>
      <c r="BH31" s="345"/>
      <c r="BI31" s="345"/>
      <c r="BJ31" s="345"/>
      <c r="BK31" s="345"/>
      <c r="BL31" s="345"/>
      <c r="BM31" s="345"/>
      <c r="BN31" s="345"/>
      <c r="BO31" s="345"/>
      <c r="BP31" s="345"/>
      <c r="BQ31" s="345"/>
      <c r="BR31" s="345"/>
      <c r="BS31" s="345"/>
      <c r="BT31" s="345"/>
      <c r="BU31" s="345"/>
      <c r="BV31" s="345"/>
      <c r="BW31" s="345"/>
      <c r="BX31" s="345"/>
      <c r="BY31" s="345"/>
      <c r="BZ31" s="345"/>
      <c r="CA31" s="345"/>
      <c r="CB31" s="345"/>
      <c r="CC31" s="345"/>
      <c r="CD31" s="345"/>
      <c r="CE31" s="345"/>
      <c r="CF31" s="345"/>
      <c r="CG31" s="345"/>
      <c r="CH31" s="345"/>
      <c r="CI31" s="345"/>
      <c r="CJ31" s="345"/>
      <c r="CK31" s="345"/>
      <c r="CL31" s="345"/>
      <c r="CM31" s="345"/>
      <c r="CN31" s="345"/>
      <c r="CO31" s="345"/>
      <c r="CP31" s="345"/>
      <c r="CQ31" s="345"/>
      <c r="CR31" s="345"/>
      <c r="CS31" s="345"/>
      <c r="CT31" s="345"/>
      <c r="CU31" s="345"/>
      <c r="CV31" s="345"/>
      <c r="CW31" s="345"/>
      <c r="CX31" s="345"/>
      <c r="CY31" s="345"/>
      <c r="CZ31" s="345"/>
      <c r="DA31" s="345"/>
      <c r="DB31" s="345"/>
      <c r="DC31" s="345"/>
      <c r="DD31" s="345"/>
      <c r="DE31" s="345"/>
      <c r="DF31" s="345"/>
      <c r="DG31" s="345"/>
      <c r="DH31" s="345"/>
      <c r="DI31" s="345"/>
      <c r="DJ31" s="345"/>
      <c r="DK31" s="345"/>
      <c r="DL31" s="345"/>
      <c r="DM31" s="345"/>
      <c r="DN31" s="345"/>
      <c r="DO31" s="345"/>
      <c r="DP31" s="345"/>
      <c r="DQ31" s="345"/>
      <c r="DR31" s="345"/>
      <c r="DS31" s="345"/>
      <c r="DT31" s="345"/>
      <c r="DU31" s="345"/>
      <c r="DV31" s="345"/>
      <c r="DW31" s="345"/>
      <c r="DX31" s="345"/>
      <c r="DY31" s="345"/>
      <c r="DZ31" s="345"/>
      <c r="EA31" s="345"/>
      <c r="EB31" s="345"/>
      <c r="EC31" s="345"/>
      <c r="ED31" s="345"/>
      <c r="EE31" s="345"/>
      <c r="EF31" s="345"/>
      <c r="EG31" s="345"/>
      <c r="EH31" s="345"/>
      <c r="EI31" s="345"/>
      <c r="EJ31" s="345"/>
      <c r="EK31" s="345"/>
      <c r="EL31" s="345"/>
      <c r="EM31" s="345"/>
      <c r="EN31" s="345"/>
      <c r="EO31" s="345"/>
      <c r="EP31" s="345"/>
      <c r="EQ31" s="345"/>
      <c r="ER31" s="345"/>
      <c r="ES31" s="345"/>
      <c r="ET31" s="345"/>
      <c r="EU31" s="345"/>
      <c r="EV31" s="345"/>
      <c r="EW31" s="345"/>
      <c r="EX31" s="345"/>
      <c r="EY31" s="345"/>
      <c r="EZ31" s="345"/>
      <c r="FA31" s="345"/>
      <c r="FB31" s="345"/>
      <c r="FC31" s="345"/>
      <c r="FD31" s="345"/>
      <c r="FE31" s="345"/>
      <c r="FF31" s="345"/>
      <c r="FG31" s="345"/>
      <c r="FH31" s="345"/>
      <c r="FI31" s="345"/>
      <c r="FJ31" s="345"/>
      <c r="FK31" s="345"/>
      <c r="FL31" s="345"/>
      <c r="FM31" s="345"/>
      <c r="FN31" s="345"/>
      <c r="FO31" s="345"/>
      <c r="FP31" s="345"/>
      <c r="FQ31" s="345"/>
      <c r="FR31" s="345"/>
      <c r="FS31" s="345"/>
      <c r="FT31" s="345"/>
      <c r="FU31" s="345"/>
      <c r="FV31" s="345"/>
      <c r="FW31" s="345"/>
      <c r="FX31" s="345"/>
      <c r="FY31" s="345"/>
      <c r="FZ31" s="345"/>
      <c r="GA31" s="345"/>
      <c r="GB31" s="345"/>
      <c r="GC31" s="345"/>
      <c r="GD31" s="345"/>
      <c r="GE31" s="345"/>
      <c r="GF31" s="345"/>
      <c r="GG31" s="345"/>
      <c r="GH31" s="345"/>
      <c r="GI31" s="345"/>
      <c r="GJ31" s="345"/>
      <c r="GK31" s="345"/>
      <c r="GL31" s="345"/>
      <c r="GM31" s="345"/>
      <c r="GN31" s="345"/>
      <c r="GO31" s="345"/>
      <c r="GP31" s="345"/>
      <c r="GQ31" s="345"/>
      <c r="GR31" s="345"/>
      <c r="GS31" s="345"/>
      <c r="GT31" s="345"/>
      <c r="GU31" s="345"/>
      <c r="GV31" s="345"/>
      <c r="GW31" s="345"/>
      <c r="GX31" s="345"/>
      <c r="GY31" s="345"/>
      <c r="GZ31" s="345"/>
      <c r="HA31" s="345"/>
      <c r="HB31" s="345"/>
      <c r="HC31" s="345"/>
      <c r="HD31" s="345"/>
      <c r="HE31" s="345"/>
      <c r="HF31" s="345"/>
      <c r="HG31" s="345"/>
      <c r="HH31" s="345"/>
      <c r="HI31" s="345"/>
      <c r="HJ31" s="345"/>
      <c r="HK31" s="345"/>
      <c r="HL31" s="345"/>
      <c r="HM31" s="345"/>
      <c r="HN31" s="345"/>
      <c r="HO31" s="345"/>
      <c r="HP31" s="345"/>
      <c r="HQ31" s="345"/>
      <c r="HR31" s="345"/>
      <c r="HS31" s="345"/>
      <c r="HT31" s="345"/>
      <c r="HU31" s="345"/>
      <c r="HV31" s="345"/>
      <c r="HW31" s="345"/>
      <c r="HX31" s="345"/>
      <c r="HY31" s="345"/>
      <c r="HZ31" s="345"/>
      <c r="IA31" s="345"/>
      <c r="IB31" s="345"/>
      <c r="IC31" s="345"/>
      <c r="ID31" s="345"/>
      <c r="IE31" s="345"/>
      <c r="IF31" s="345"/>
      <c r="IG31" s="345"/>
      <c r="IH31" s="345"/>
      <c r="II31" s="345"/>
      <c r="IJ31" s="345"/>
      <c r="IK31" s="345"/>
      <c r="IL31" s="345"/>
      <c r="IM31" s="345"/>
      <c r="IN31" s="345"/>
      <c r="IO31" s="345"/>
      <c r="IP31" s="345"/>
      <c r="IQ31" s="345"/>
      <c r="IR31" s="345"/>
      <c r="IS31" s="345"/>
      <c r="IT31" s="345"/>
      <c r="IU31" s="345"/>
      <c r="IV31" s="345"/>
    </row>
    <row r="32" spans="1:256" s="72" customFormat="1" ht="15.75" customHeight="1" x14ac:dyDescent="0.2">
      <c r="A32" s="345"/>
      <c r="B32" s="345"/>
      <c r="C32" s="507" t="s">
        <v>328</v>
      </c>
      <c r="D32" s="2" t="s">
        <v>18</v>
      </c>
      <c r="E32" s="345"/>
      <c r="F32" s="345"/>
      <c r="G32" s="18">
        <f t="shared" si="0"/>
        <v>0.45208333333333328</v>
      </c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5"/>
      <c r="AN32" s="345"/>
      <c r="AO32" s="345"/>
      <c r="AP32" s="345"/>
      <c r="AQ32" s="345"/>
      <c r="AR32" s="345"/>
      <c r="AS32" s="345"/>
      <c r="AT32" s="345"/>
      <c r="AU32" s="345"/>
      <c r="AV32" s="345"/>
      <c r="AW32" s="345"/>
      <c r="AX32" s="345"/>
      <c r="AY32" s="345"/>
      <c r="AZ32" s="345"/>
      <c r="BA32" s="345"/>
      <c r="BB32" s="345"/>
      <c r="BC32" s="345"/>
      <c r="BD32" s="345"/>
      <c r="BE32" s="345"/>
      <c r="BF32" s="345"/>
      <c r="BG32" s="345"/>
      <c r="BH32" s="345"/>
      <c r="BI32" s="345"/>
      <c r="BJ32" s="345"/>
      <c r="BK32" s="345"/>
      <c r="BL32" s="345"/>
      <c r="BM32" s="345"/>
      <c r="BN32" s="345"/>
      <c r="BO32" s="345"/>
      <c r="BP32" s="345"/>
      <c r="BQ32" s="345"/>
      <c r="BR32" s="345"/>
      <c r="BS32" s="345"/>
      <c r="BT32" s="345"/>
      <c r="BU32" s="345"/>
      <c r="BV32" s="345"/>
      <c r="BW32" s="345"/>
      <c r="BX32" s="345"/>
      <c r="BY32" s="345"/>
      <c r="BZ32" s="345"/>
      <c r="CA32" s="345"/>
      <c r="CB32" s="345"/>
      <c r="CC32" s="345"/>
      <c r="CD32" s="345"/>
      <c r="CE32" s="345"/>
      <c r="CF32" s="345"/>
      <c r="CG32" s="345"/>
      <c r="CH32" s="345"/>
      <c r="CI32" s="345"/>
      <c r="CJ32" s="345"/>
      <c r="CK32" s="345"/>
      <c r="CL32" s="345"/>
      <c r="CM32" s="345"/>
      <c r="CN32" s="345"/>
      <c r="CO32" s="345"/>
      <c r="CP32" s="345"/>
      <c r="CQ32" s="345"/>
      <c r="CR32" s="345"/>
      <c r="CS32" s="345"/>
      <c r="CT32" s="345"/>
      <c r="CU32" s="345"/>
      <c r="CV32" s="345"/>
      <c r="CW32" s="345"/>
      <c r="CX32" s="345"/>
      <c r="CY32" s="345"/>
      <c r="CZ32" s="345"/>
      <c r="DA32" s="345"/>
      <c r="DB32" s="345"/>
      <c r="DC32" s="345"/>
      <c r="DD32" s="345"/>
      <c r="DE32" s="345"/>
      <c r="DF32" s="345"/>
      <c r="DG32" s="345"/>
      <c r="DH32" s="345"/>
      <c r="DI32" s="345"/>
      <c r="DJ32" s="345"/>
      <c r="DK32" s="345"/>
      <c r="DL32" s="345"/>
      <c r="DM32" s="345"/>
      <c r="DN32" s="345"/>
      <c r="DO32" s="345"/>
      <c r="DP32" s="345"/>
      <c r="DQ32" s="345"/>
      <c r="DR32" s="345"/>
      <c r="DS32" s="345"/>
      <c r="DT32" s="345"/>
      <c r="DU32" s="345"/>
      <c r="DV32" s="345"/>
      <c r="DW32" s="345"/>
      <c r="DX32" s="345"/>
      <c r="DY32" s="345"/>
      <c r="DZ32" s="345"/>
      <c r="EA32" s="345"/>
      <c r="EB32" s="345"/>
      <c r="EC32" s="345"/>
      <c r="ED32" s="345"/>
      <c r="EE32" s="345"/>
      <c r="EF32" s="345"/>
      <c r="EG32" s="345"/>
      <c r="EH32" s="345"/>
      <c r="EI32" s="345"/>
      <c r="EJ32" s="345"/>
      <c r="EK32" s="345"/>
      <c r="EL32" s="345"/>
      <c r="EM32" s="345"/>
      <c r="EN32" s="345"/>
      <c r="EO32" s="345"/>
      <c r="EP32" s="345"/>
      <c r="EQ32" s="345"/>
      <c r="ER32" s="345"/>
      <c r="ES32" s="345"/>
      <c r="ET32" s="345"/>
      <c r="EU32" s="345"/>
      <c r="EV32" s="345"/>
      <c r="EW32" s="345"/>
      <c r="EX32" s="345"/>
      <c r="EY32" s="345"/>
      <c r="EZ32" s="345"/>
      <c r="FA32" s="345"/>
      <c r="FB32" s="345"/>
      <c r="FC32" s="345"/>
      <c r="FD32" s="345"/>
      <c r="FE32" s="345"/>
      <c r="FF32" s="345"/>
      <c r="FG32" s="345"/>
      <c r="FH32" s="345"/>
      <c r="FI32" s="345"/>
      <c r="FJ32" s="345"/>
      <c r="FK32" s="345"/>
      <c r="FL32" s="345"/>
      <c r="FM32" s="345"/>
      <c r="FN32" s="345"/>
      <c r="FO32" s="345"/>
      <c r="FP32" s="345"/>
      <c r="FQ32" s="345"/>
      <c r="FR32" s="345"/>
      <c r="FS32" s="345"/>
      <c r="FT32" s="345"/>
      <c r="FU32" s="345"/>
      <c r="FV32" s="345"/>
      <c r="FW32" s="345"/>
      <c r="FX32" s="345"/>
      <c r="FY32" s="345"/>
      <c r="FZ32" s="345"/>
      <c r="GA32" s="345"/>
      <c r="GB32" s="345"/>
      <c r="GC32" s="345"/>
      <c r="GD32" s="345"/>
      <c r="GE32" s="345"/>
      <c r="GF32" s="345"/>
      <c r="GG32" s="345"/>
      <c r="GH32" s="345"/>
      <c r="GI32" s="345"/>
      <c r="GJ32" s="345"/>
      <c r="GK32" s="345"/>
      <c r="GL32" s="345"/>
      <c r="GM32" s="345"/>
      <c r="GN32" s="345"/>
      <c r="GO32" s="345"/>
      <c r="GP32" s="345"/>
      <c r="GQ32" s="345"/>
      <c r="GR32" s="345"/>
      <c r="GS32" s="345"/>
      <c r="GT32" s="345"/>
      <c r="GU32" s="345"/>
      <c r="GV32" s="345"/>
      <c r="GW32" s="345"/>
      <c r="GX32" s="345"/>
      <c r="GY32" s="345"/>
      <c r="GZ32" s="345"/>
      <c r="HA32" s="345"/>
      <c r="HB32" s="345"/>
      <c r="HC32" s="345"/>
      <c r="HD32" s="345"/>
      <c r="HE32" s="345"/>
      <c r="HF32" s="345"/>
      <c r="HG32" s="345"/>
      <c r="HH32" s="345"/>
      <c r="HI32" s="345"/>
      <c r="HJ32" s="345"/>
      <c r="HK32" s="345"/>
      <c r="HL32" s="345"/>
      <c r="HM32" s="345"/>
      <c r="HN32" s="345"/>
      <c r="HO32" s="345"/>
      <c r="HP32" s="345"/>
      <c r="HQ32" s="345"/>
      <c r="HR32" s="345"/>
      <c r="HS32" s="345"/>
      <c r="HT32" s="345"/>
      <c r="HU32" s="345"/>
      <c r="HV32" s="345"/>
      <c r="HW32" s="345"/>
      <c r="HX32" s="345"/>
      <c r="HY32" s="345"/>
      <c r="HZ32" s="345"/>
      <c r="IA32" s="345"/>
      <c r="IB32" s="345"/>
      <c r="IC32" s="345"/>
      <c r="ID32" s="345"/>
      <c r="IE32" s="345"/>
      <c r="IF32" s="345"/>
      <c r="IG32" s="345"/>
      <c r="IH32" s="345"/>
      <c r="II32" s="345"/>
      <c r="IJ32" s="345"/>
      <c r="IK32" s="345"/>
      <c r="IL32" s="345"/>
      <c r="IM32" s="345"/>
      <c r="IN32" s="345"/>
      <c r="IO32" s="345"/>
      <c r="IP32" s="345"/>
      <c r="IQ32" s="345"/>
      <c r="IR32" s="345"/>
      <c r="IS32" s="345"/>
      <c r="IT32" s="345"/>
      <c r="IU32" s="345"/>
      <c r="IV32" s="345"/>
    </row>
    <row r="33" spans="1:256" s="72" customFormat="1" ht="15.75" x14ac:dyDescent="0.2">
      <c r="A33" s="345"/>
      <c r="B33" s="345"/>
      <c r="C33" s="507" t="s">
        <v>323</v>
      </c>
      <c r="D33" s="2" t="s">
        <v>18</v>
      </c>
      <c r="E33" s="345"/>
      <c r="F33" s="345"/>
      <c r="G33" s="18">
        <f t="shared" si="0"/>
        <v>0.45208333333333328</v>
      </c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5"/>
      <c r="AU33" s="345"/>
      <c r="AV33" s="345"/>
      <c r="AW33" s="345"/>
      <c r="AX33" s="345"/>
      <c r="AY33" s="345"/>
      <c r="AZ33" s="345"/>
      <c r="BA33" s="345"/>
      <c r="BB33" s="345"/>
      <c r="BC33" s="345"/>
      <c r="BD33" s="345"/>
      <c r="BE33" s="345"/>
      <c r="BF33" s="345"/>
      <c r="BG33" s="345"/>
      <c r="BH33" s="345"/>
      <c r="BI33" s="345"/>
      <c r="BJ33" s="345"/>
      <c r="BK33" s="345"/>
      <c r="BL33" s="345"/>
      <c r="BM33" s="345"/>
      <c r="BN33" s="345"/>
      <c r="BO33" s="345"/>
      <c r="BP33" s="345"/>
      <c r="BQ33" s="345"/>
      <c r="BR33" s="345"/>
      <c r="BS33" s="345"/>
      <c r="BT33" s="345"/>
      <c r="BU33" s="345"/>
      <c r="BV33" s="345"/>
      <c r="BW33" s="345"/>
      <c r="BX33" s="345"/>
      <c r="BY33" s="345"/>
      <c r="BZ33" s="345"/>
      <c r="CA33" s="345"/>
      <c r="CB33" s="345"/>
      <c r="CC33" s="345"/>
      <c r="CD33" s="345"/>
      <c r="CE33" s="345"/>
      <c r="CF33" s="345"/>
      <c r="CG33" s="345"/>
      <c r="CH33" s="345"/>
      <c r="CI33" s="345"/>
      <c r="CJ33" s="345"/>
      <c r="CK33" s="345"/>
      <c r="CL33" s="345"/>
      <c r="CM33" s="345"/>
      <c r="CN33" s="345"/>
      <c r="CO33" s="345"/>
      <c r="CP33" s="345"/>
      <c r="CQ33" s="345"/>
      <c r="CR33" s="345"/>
      <c r="CS33" s="345"/>
      <c r="CT33" s="345"/>
      <c r="CU33" s="345"/>
      <c r="CV33" s="345"/>
      <c r="CW33" s="345"/>
      <c r="CX33" s="345"/>
      <c r="CY33" s="345"/>
      <c r="CZ33" s="345"/>
      <c r="DA33" s="345"/>
      <c r="DB33" s="345"/>
      <c r="DC33" s="345"/>
      <c r="DD33" s="345"/>
      <c r="DE33" s="345"/>
      <c r="DF33" s="345"/>
      <c r="DG33" s="345"/>
      <c r="DH33" s="345"/>
      <c r="DI33" s="345"/>
      <c r="DJ33" s="345"/>
      <c r="DK33" s="345"/>
      <c r="DL33" s="345"/>
      <c r="DM33" s="345"/>
      <c r="DN33" s="345"/>
      <c r="DO33" s="345"/>
      <c r="DP33" s="345"/>
      <c r="DQ33" s="345"/>
      <c r="DR33" s="345"/>
      <c r="DS33" s="345"/>
      <c r="DT33" s="345"/>
      <c r="DU33" s="345"/>
      <c r="DV33" s="345"/>
      <c r="DW33" s="345"/>
      <c r="DX33" s="345"/>
      <c r="DY33" s="345"/>
      <c r="DZ33" s="345"/>
      <c r="EA33" s="345"/>
      <c r="EB33" s="345"/>
      <c r="EC33" s="345"/>
      <c r="ED33" s="345"/>
      <c r="EE33" s="345"/>
      <c r="EF33" s="345"/>
      <c r="EG33" s="345"/>
      <c r="EH33" s="345"/>
      <c r="EI33" s="345"/>
      <c r="EJ33" s="345"/>
      <c r="EK33" s="345"/>
      <c r="EL33" s="345"/>
      <c r="EM33" s="345"/>
      <c r="EN33" s="345"/>
      <c r="EO33" s="345"/>
      <c r="EP33" s="345"/>
      <c r="EQ33" s="345"/>
      <c r="ER33" s="345"/>
      <c r="ES33" s="345"/>
      <c r="ET33" s="345"/>
      <c r="EU33" s="345"/>
      <c r="EV33" s="345"/>
      <c r="EW33" s="345"/>
      <c r="EX33" s="345"/>
      <c r="EY33" s="345"/>
      <c r="EZ33" s="345"/>
      <c r="FA33" s="345"/>
      <c r="FB33" s="345"/>
      <c r="FC33" s="345"/>
      <c r="FD33" s="345"/>
      <c r="FE33" s="345"/>
      <c r="FF33" s="345"/>
      <c r="FG33" s="345"/>
      <c r="FH33" s="345"/>
      <c r="FI33" s="345"/>
      <c r="FJ33" s="345"/>
      <c r="FK33" s="345"/>
      <c r="FL33" s="345"/>
      <c r="FM33" s="345"/>
      <c r="FN33" s="345"/>
      <c r="FO33" s="345"/>
      <c r="FP33" s="345"/>
      <c r="FQ33" s="345"/>
      <c r="FR33" s="345"/>
      <c r="FS33" s="345"/>
      <c r="FT33" s="345"/>
      <c r="FU33" s="345"/>
      <c r="FV33" s="345"/>
      <c r="FW33" s="345"/>
      <c r="FX33" s="345"/>
      <c r="FY33" s="345"/>
      <c r="FZ33" s="345"/>
      <c r="GA33" s="345"/>
      <c r="GB33" s="345"/>
      <c r="GC33" s="345"/>
      <c r="GD33" s="345"/>
      <c r="GE33" s="345"/>
      <c r="GF33" s="345"/>
      <c r="GG33" s="345"/>
      <c r="GH33" s="345"/>
      <c r="GI33" s="345"/>
      <c r="GJ33" s="345"/>
      <c r="GK33" s="345"/>
      <c r="GL33" s="345"/>
      <c r="GM33" s="345"/>
      <c r="GN33" s="345"/>
      <c r="GO33" s="345"/>
      <c r="GP33" s="345"/>
      <c r="GQ33" s="345"/>
      <c r="GR33" s="345"/>
      <c r="GS33" s="345"/>
      <c r="GT33" s="345"/>
      <c r="GU33" s="345"/>
      <c r="GV33" s="345"/>
      <c r="GW33" s="345"/>
      <c r="GX33" s="345"/>
      <c r="GY33" s="345"/>
      <c r="GZ33" s="345"/>
      <c r="HA33" s="345"/>
      <c r="HB33" s="345"/>
      <c r="HC33" s="345"/>
      <c r="HD33" s="345"/>
      <c r="HE33" s="345"/>
      <c r="HF33" s="345"/>
      <c r="HG33" s="345"/>
      <c r="HH33" s="345"/>
      <c r="HI33" s="345"/>
      <c r="HJ33" s="345"/>
      <c r="HK33" s="345"/>
      <c r="HL33" s="345"/>
      <c r="HM33" s="345"/>
      <c r="HN33" s="345"/>
      <c r="HO33" s="345"/>
      <c r="HP33" s="345"/>
      <c r="HQ33" s="345"/>
      <c r="HR33" s="345"/>
      <c r="HS33" s="345"/>
      <c r="HT33" s="345"/>
      <c r="HU33" s="345"/>
      <c r="HV33" s="345"/>
      <c r="HW33" s="345"/>
      <c r="HX33" s="345"/>
      <c r="HY33" s="345"/>
      <c r="HZ33" s="345"/>
      <c r="IA33" s="345"/>
      <c r="IB33" s="345"/>
      <c r="IC33" s="345"/>
      <c r="ID33" s="345"/>
      <c r="IE33" s="345"/>
      <c r="IF33" s="345"/>
      <c r="IG33" s="345"/>
      <c r="IH33" s="345"/>
      <c r="II33" s="345"/>
      <c r="IJ33" s="345"/>
      <c r="IK33" s="345"/>
      <c r="IL33" s="345"/>
      <c r="IM33" s="345"/>
      <c r="IN33" s="345"/>
      <c r="IO33" s="345"/>
      <c r="IP33" s="345"/>
      <c r="IQ33" s="345"/>
      <c r="IR33" s="345"/>
      <c r="IS33" s="345"/>
      <c r="IT33" s="345"/>
      <c r="IU33" s="345"/>
      <c r="IV33" s="345"/>
    </row>
    <row r="34" spans="1:256" s="72" customFormat="1" ht="15.75" x14ac:dyDescent="0.2">
      <c r="A34" s="345"/>
      <c r="B34" s="345"/>
      <c r="C34" s="507" t="s">
        <v>324</v>
      </c>
      <c r="D34" s="2"/>
      <c r="E34" s="345"/>
      <c r="F34" s="345"/>
      <c r="G34" s="18">
        <f t="shared" si="0"/>
        <v>0.45208333333333328</v>
      </c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5"/>
      <c r="AL34" s="345"/>
      <c r="AM34" s="345"/>
      <c r="AN34" s="345"/>
      <c r="AO34" s="345"/>
      <c r="AP34" s="345"/>
      <c r="AQ34" s="345"/>
      <c r="AR34" s="345"/>
      <c r="AS34" s="345"/>
      <c r="AT34" s="345"/>
      <c r="AU34" s="345"/>
      <c r="AV34" s="345"/>
      <c r="AW34" s="345"/>
      <c r="AX34" s="345"/>
      <c r="AY34" s="345"/>
      <c r="AZ34" s="345"/>
      <c r="BA34" s="345"/>
      <c r="BB34" s="345"/>
      <c r="BC34" s="345"/>
      <c r="BD34" s="345"/>
      <c r="BE34" s="345"/>
      <c r="BF34" s="345"/>
      <c r="BG34" s="345"/>
      <c r="BH34" s="345"/>
      <c r="BI34" s="345"/>
      <c r="BJ34" s="345"/>
      <c r="BK34" s="345"/>
      <c r="BL34" s="345"/>
      <c r="BM34" s="345"/>
      <c r="BN34" s="345"/>
      <c r="BO34" s="345"/>
      <c r="BP34" s="345"/>
      <c r="BQ34" s="345"/>
      <c r="BR34" s="345"/>
      <c r="BS34" s="345"/>
      <c r="BT34" s="345"/>
      <c r="BU34" s="345"/>
      <c r="BV34" s="345"/>
      <c r="BW34" s="345"/>
      <c r="BX34" s="345"/>
      <c r="BY34" s="345"/>
      <c r="BZ34" s="345"/>
      <c r="CA34" s="345"/>
      <c r="CB34" s="345"/>
      <c r="CC34" s="345"/>
      <c r="CD34" s="345"/>
      <c r="CE34" s="345"/>
      <c r="CF34" s="345"/>
      <c r="CG34" s="345"/>
      <c r="CH34" s="345"/>
      <c r="CI34" s="345"/>
      <c r="CJ34" s="345"/>
      <c r="CK34" s="345"/>
      <c r="CL34" s="345"/>
      <c r="CM34" s="345"/>
      <c r="CN34" s="345"/>
      <c r="CO34" s="345"/>
      <c r="CP34" s="345"/>
      <c r="CQ34" s="345"/>
      <c r="CR34" s="345"/>
      <c r="CS34" s="345"/>
      <c r="CT34" s="345"/>
      <c r="CU34" s="345"/>
      <c r="CV34" s="345"/>
      <c r="CW34" s="345"/>
      <c r="CX34" s="345"/>
      <c r="CY34" s="345"/>
      <c r="CZ34" s="345"/>
      <c r="DA34" s="345"/>
      <c r="DB34" s="345"/>
      <c r="DC34" s="345"/>
      <c r="DD34" s="345"/>
      <c r="DE34" s="345"/>
      <c r="DF34" s="345"/>
      <c r="DG34" s="345"/>
      <c r="DH34" s="345"/>
      <c r="DI34" s="345"/>
      <c r="DJ34" s="345"/>
      <c r="DK34" s="345"/>
      <c r="DL34" s="345"/>
      <c r="DM34" s="345"/>
      <c r="DN34" s="345"/>
      <c r="DO34" s="345"/>
      <c r="DP34" s="345"/>
      <c r="DQ34" s="345"/>
      <c r="DR34" s="345"/>
      <c r="DS34" s="345"/>
      <c r="DT34" s="345"/>
      <c r="DU34" s="345"/>
      <c r="DV34" s="345"/>
      <c r="DW34" s="345"/>
      <c r="DX34" s="345"/>
      <c r="DY34" s="345"/>
      <c r="DZ34" s="345"/>
      <c r="EA34" s="345"/>
      <c r="EB34" s="345"/>
      <c r="EC34" s="345"/>
      <c r="ED34" s="345"/>
      <c r="EE34" s="345"/>
      <c r="EF34" s="345"/>
      <c r="EG34" s="345"/>
      <c r="EH34" s="345"/>
      <c r="EI34" s="345"/>
      <c r="EJ34" s="345"/>
      <c r="EK34" s="345"/>
      <c r="EL34" s="345"/>
      <c r="EM34" s="345"/>
      <c r="EN34" s="345"/>
      <c r="EO34" s="345"/>
      <c r="EP34" s="345"/>
      <c r="EQ34" s="345"/>
      <c r="ER34" s="345"/>
      <c r="ES34" s="345"/>
      <c r="ET34" s="345"/>
      <c r="EU34" s="345"/>
      <c r="EV34" s="345"/>
      <c r="EW34" s="345"/>
      <c r="EX34" s="345"/>
      <c r="EY34" s="345"/>
      <c r="EZ34" s="345"/>
      <c r="FA34" s="345"/>
      <c r="FB34" s="345"/>
      <c r="FC34" s="345"/>
      <c r="FD34" s="345"/>
      <c r="FE34" s="345"/>
      <c r="FF34" s="345"/>
      <c r="FG34" s="345"/>
      <c r="FH34" s="345"/>
      <c r="FI34" s="345"/>
      <c r="FJ34" s="345"/>
      <c r="FK34" s="345"/>
      <c r="FL34" s="345"/>
      <c r="FM34" s="345"/>
      <c r="FN34" s="345"/>
      <c r="FO34" s="345"/>
      <c r="FP34" s="345"/>
      <c r="FQ34" s="345"/>
      <c r="FR34" s="345"/>
      <c r="FS34" s="345"/>
      <c r="FT34" s="345"/>
      <c r="FU34" s="345"/>
      <c r="FV34" s="345"/>
      <c r="FW34" s="345"/>
      <c r="FX34" s="345"/>
      <c r="FY34" s="345"/>
      <c r="FZ34" s="345"/>
      <c r="GA34" s="345"/>
      <c r="GB34" s="345"/>
      <c r="GC34" s="345"/>
      <c r="GD34" s="345"/>
      <c r="GE34" s="345"/>
      <c r="GF34" s="345"/>
      <c r="GG34" s="345"/>
      <c r="GH34" s="345"/>
      <c r="GI34" s="345"/>
      <c r="GJ34" s="345"/>
      <c r="GK34" s="345"/>
      <c r="GL34" s="345"/>
      <c r="GM34" s="345"/>
      <c r="GN34" s="345"/>
      <c r="GO34" s="345"/>
      <c r="GP34" s="345"/>
      <c r="GQ34" s="345"/>
      <c r="GR34" s="345"/>
      <c r="GS34" s="345"/>
      <c r="GT34" s="345"/>
      <c r="GU34" s="345"/>
      <c r="GV34" s="345"/>
      <c r="GW34" s="345"/>
      <c r="GX34" s="345"/>
      <c r="GY34" s="345"/>
      <c r="GZ34" s="345"/>
      <c r="HA34" s="345"/>
      <c r="HB34" s="345"/>
      <c r="HC34" s="345"/>
      <c r="HD34" s="345"/>
      <c r="HE34" s="345"/>
      <c r="HF34" s="345"/>
      <c r="HG34" s="345"/>
      <c r="HH34" s="345"/>
      <c r="HI34" s="345"/>
      <c r="HJ34" s="345"/>
      <c r="HK34" s="345"/>
      <c r="HL34" s="345"/>
      <c r="HM34" s="345"/>
      <c r="HN34" s="345"/>
      <c r="HO34" s="345"/>
      <c r="HP34" s="345"/>
      <c r="HQ34" s="345"/>
      <c r="HR34" s="345"/>
      <c r="HS34" s="345"/>
      <c r="HT34" s="345"/>
      <c r="HU34" s="345"/>
      <c r="HV34" s="345"/>
      <c r="HW34" s="345"/>
      <c r="HX34" s="345"/>
      <c r="HY34" s="345"/>
      <c r="HZ34" s="345"/>
      <c r="IA34" s="345"/>
      <c r="IB34" s="345"/>
      <c r="IC34" s="345"/>
      <c r="ID34" s="345"/>
      <c r="IE34" s="345"/>
      <c r="IF34" s="345"/>
      <c r="IG34" s="345"/>
      <c r="IH34" s="345"/>
      <c r="II34" s="345"/>
      <c r="IJ34" s="345"/>
      <c r="IK34" s="345"/>
      <c r="IL34" s="345"/>
      <c r="IM34" s="345"/>
      <c r="IN34" s="345"/>
      <c r="IO34" s="345"/>
      <c r="IP34" s="345"/>
      <c r="IQ34" s="345"/>
      <c r="IR34" s="345"/>
      <c r="IS34" s="345"/>
      <c r="IT34" s="345"/>
      <c r="IU34" s="345"/>
      <c r="IV34" s="345"/>
    </row>
    <row r="35" spans="1:256" s="72" customFormat="1" ht="15.75" x14ac:dyDescent="0.2">
      <c r="A35" s="345">
        <v>2.4</v>
      </c>
      <c r="B35" s="345" t="s">
        <v>24</v>
      </c>
      <c r="C35" s="509" t="s">
        <v>281</v>
      </c>
      <c r="D35" s="2" t="s">
        <v>18</v>
      </c>
      <c r="E35" s="345" t="s">
        <v>32</v>
      </c>
      <c r="F35" s="350">
        <v>10</v>
      </c>
      <c r="G35" s="18">
        <f t="shared" si="0"/>
        <v>0.45208333333333328</v>
      </c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5"/>
      <c r="AW35" s="345"/>
      <c r="AX35" s="345"/>
      <c r="AY35" s="345"/>
      <c r="AZ35" s="345"/>
      <c r="BA35" s="345"/>
      <c r="BB35" s="345"/>
      <c r="BC35" s="345"/>
      <c r="BD35" s="345"/>
      <c r="BE35" s="345"/>
      <c r="BF35" s="345"/>
      <c r="BG35" s="345"/>
      <c r="BH35" s="345"/>
      <c r="BI35" s="345"/>
      <c r="BJ35" s="345"/>
      <c r="BK35" s="345"/>
      <c r="BL35" s="345"/>
      <c r="BM35" s="345"/>
      <c r="BN35" s="345"/>
      <c r="BO35" s="345"/>
      <c r="BP35" s="345"/>
      <c r="BQ35" s="345"/>
      <c r="BR35" s="345"/>
      <c r="BS35" s="345"/>
      <c r="BT35" s="345"/>
      <c r="BU35" s="345"/>
      <c r="BV35" s="345"/>
      <c r="BW35" s="345"/>
      <c r="BX35" s="345"/>
      <c r="BY35" s="345"/>
      <c r="BZ35" s="345"/>
      <c r="CA35" s="345"/>
      <c r="CB35" s="345"/>
      <c r="CC35" s="345"/>
      <c r="CD35" s="345"/>
      <c r="CE35" s="345"/>
      <c r="CF35" s="345"/>
      <c r="CG35" s="345"/>
      <c r="CH35" s="345"/>
      <c r="CI35" s="345"/>
      <c r="CJ35" s="345"/>
      <c r="CK35" s="345"/>
      <c r="CL35" s="345"/>
      <c r="CM35" s="345"/>
      <c r="CN35" s="345"/>
      <c r="CO35" s="345"/>
      <c r="CP35" s="345"/>
      <c r="CQ35" s="345"/>
      <c r="CR35" s="345"/>
      <c r="CS35" s="345"/>
      <c r="CT35" s="345"/>
      <c r="CU35" s="345"/>
      <c r="CV35" s="345"/>
      <c r="CW35" s="345"/>
      <c r="CX35" s="345"/>
      <c r="CY35" s="345"/>
      <c r="CZ35" s="345"/>
      <c r="DA35" s="345"/>
      <c r="DB35" s="345"/>
      <c r="DC35" s="345"/>
      <c r="DD35" s="345"/>
      <c r="DE35" s="345"/>
      <c r="DF35" s="345"/>
      <c r="DG35" s="345"/>
      <c r="DH35" s="345"/>
      <c r="DI35" s="345"/>
      <c r="DJ35" s="345"/>
      <c r="DK35" s="345"/>
      <c r="DL35" s="345"/>
      <c r="DM35" s="345"/>
      <c r="DN35" s="345"/>
      <c r="DO35" s="345"/>
      <c r="DP35" s="345"/>
      <c r="DQ35" s="345"/>
      <c r="DR35" s="345"/>
      <c r="DS35" s="345"/>
      <c r="DT35" s="345"/>
      <c r="DU35" s="345"/>
      <c r="DV35" s="345"/>
      <c r="DW35" s="345"/>
      <c r="DX35" s="345"/>
      <c r="DY35" s="345"/>
      <c r="DZ35" s="345"/>
      <c r="EA35" s="345"/>
      <c r="EB35" s="345"/>
      <c r="EC35" s="345"/>
      <c r="ED35" s="345"/>
      <c r="EE35" s="345"/>
      <c r="EF35" s="345"/>
      <c r="EG35" s="345"/>
      <c r="EH35" s="345"/>
      <c r="EI35" s="345"/>
      <c r="EJ35" s="345"/>
      <c r="EK35" s="345"/>
      <c r="EL35" s="345"/>
      <c r="EM35" s="345"/>
      <c r="EN35" s="345"/>
      <c r="EO35" s="345"/>
      <c r="EP35" s="345"/>
      <c r="EQ35" s="345"/>
      <c r="ER35" s="345"/>
      <c r="ES35" s="345"/>
      <c r="ET35" s="345"/>
      <c r="EU35" s="345"/>
      <c r="EV35" s="345"/>
      <c r="EW35" s="345"/>
      <c r="EX35" s="345"/>
      <c r="EY35" s="345"/>
      <c r="EZ35" s="345"/>
      <c r="FA35" s="345"/>
      <c r="FB35" s="345"/>
      <c r="FC35" s="345"/>
      <c r="FD35" s="345"/>
      <c r="FE35" s="345"/>
      <c r="FF35" s="345"/>
      <c r="FG35" s="345"/>
      <c r="FH35" s="345"/>
      <c r="FI35" s="345"/>
      <c r="FJ35" s="345"/>
      <c r="FK35" s="345"/>
      <c r="FL35" s="345"/>
      <c r="FM35" s="345"/>
      <c r="FN35" s="345"/>
      <c r="FO35" s="345"/>
      <c r="FP35" s="345"/>
      <c r="FQ35" s="345"/>
      <c r="FR35" s="345"/>
      <c r="FS35" s="345"/>
      <c r="FT35" s="345"/>
      <c r="FU35" s="345"/>
      <c r="FV35" s="345"/>
      <c r="FW35" s="345"/>
      <c r="FX35" s="345"/>
      <c r="FY35" s="345"/>
      <c r="FZ35" s="345"/>
      <c r="GA35" s="345"/>
      <c r="GB35" s="345"/>
      <c r="GC35" s="345"/>
      <c r="GD35" s="345"/>
      <c r="GE35" s="345"/>
      <c r="GF35" s="345"/>
      <c r="GG35" s="345"/>
      <c r="GH35" s="345"/>
      <c r="GI35" s="345"/>
      <c r="GJ35" s="345"/>
      <c r="GK35" s="345"/>
      <c r="GL35" s="345"/>
      <c r="GM35" s="345"/>
      <c r="GN35" s="345"/>
      <c r="GO35" s="345"/>
      <c r="GP35" s="345"/>
      <c r="GQ35" s="345"/>
      <c r="GR35" s="345"/>
      <c r="GS35" s="345"/>
      <c r="GT35" s="345"/>
      <c r="GU35" s="345"/>
      <c r="GV35" s="345"/>
      <c r="GW35" s="345"/>
      <c r="GX35" s="345"/>
      <c r="GY35" s="345"/>
      <c r="GZ35" s="345"/>
      <c r="HA35" s="345"/>
      <c r="HB35" s="345"/>
      <c r="HC35" s="345"/>
      <c r="HD35" s="345"/>
      <c r="HE35" s="345"/>
      <c r="HF35" s="345"/>
      <c r="HG35" s="345"/>
      <c r="HH35" s="345"/>
      <c r="HI35" s="345"/>
      <c r="HJ35" s="345"/>
      <c r="HK35" s="345"/>
      <c r="HL35" s="345"/>
      <c r="HM35" s="345"/>
      <c r="HN35" s="345"/>
      <c r="HO35" s="345"/>
      <c r="HP35" s="345"/>
      <c r="HQ35" s="345"/>
      <c r="HR35" s="345"/>
      <c r="HS35" s="345"/>
      <c r="HT35" s="345"/>
      <c r="HU35" s="345"/>
      <c r="HV35" s="345"/>
      <c r="HW35" s="345"/>
      <c r="HX35" s="345"/>
      <c r="HY35" s="345"/>
      <c r="HZ35" s="345"/>
      <c r="IA35" s="345"/>
      <c r="IB35" s="345"/>
      <c r="IC35" s="345"/>
      <c r="ID35" s="345"/>
      <c r="IE35" s="345"/>
      <c r="IF35" s="345"/>
      <c r="IG35" s="345"/>
      <c r="IH35" s="345"/>
      <c r="II35" s="345"/>
      <c r="IJ35" s="345"/>
      <c r="IK35" s="345"/>
      <c r="IL35" s="345"/>
      <c r="IM35" s="345"/>
      <c r="IN35" s="345"/>
      <c r="IO35" s="345"/>
      <c r="IP35" s="345"/>
      <c r="IQ35" s="345"/>
      <c r="IR35" s="345"/>
      <c r="IS35" s="345"/>
      <c r="IT35" s="345"/>
      <c r="IU35" s="345"/>
      <c r="IV35" s="345"/>
    </row>
    <row r="36" spans="1:256" s="72" customFormat="1" ht="15.75" x14ac:dyDescent="0.2">
      <c r="A36" s="345"/>
      <c r="B36" s="345"/>
      <c r="C36" s="509"/>
      <c r="D36" s="345"/>
      <c r="E36" s="345"/>
      <c r="F36" s="345"/>
      <c r="G36" s="18">
        <f t="shared" si="0"/>
        <v>0.4590277777777777</v>
      </c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5"/>
      <c r="AU36" s="345"/>
      <c r="AV36" s="345"/>
      <c r="AW36" s="345"/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5"/>
      <c r="BJ36" s="345"/>
      <c r="BK36" s="345"/>
      <c r="BL36" s="345"/>
      <c r="BM36" s="345"/>
      <c r="BN36" s="345"/>
      <c r="BO36" s="345"/>
      <c r="BP36" s="345"/>
      <c r="BQ36" s="345"/>
      <c r="BR36" s="345"/>
      <c r="BS36" s="345"/>
      <c r="BT36" s="345"/>
      <c r="BU36" s="345"/>
      <c r="BV36" s="345"/>
      <c r="BW36" s="345"/>
      <c r="BX36" s="345"/>
      <c r="BY36" s="345"/>
      <c r="BZ36" s="345"/>
      <c r="CA36" s="345"/>
      <c r="CB36" s="345"/>
      <c r="CC36" s="345"/>
      <c r="CD36" s="345"/>
      <c r="CE36" s="345"/>
      <c r="CF36" s="345"/>
      <c r="CG36" s="345"/>
      <c r="CH36" s="345"/>
      <c r="CI36" s="345"/>
      <c r="CJ36" s="345"/>
      <c r="CK36" s="345"/>
      <c r="CL36" s="345"/>
      <c r="CM36" s="345"/>
      <c r="CN36" s="345"/>
      <c r="CO36" s="345"/>
      <c r="CP36" s="345"/>
      <c r="CQ36" s="345"/>
      <c r="CR36" s="345"/>
      <c r="CS36" s="345"/>
      <c r="CT36" s="345"/>
      <c r="CU36" s="345"/>
      <c r="CV36" s="345"/>
      <c r="CW36" s="345"/>
      <c r="CX36" s="345"/>
      <c r="CY36" s="345"/>
      <c r="CZ36" s="345"/>
      <c r="DA36" s="345"/>
      <c r="DB36" s="345"/>
      <c r="DC36" s="345"/>
      <c r="DD36" s="345"/>
      <c r="DE36" s="345"/>
      <c r="DF36" s="345"/>
      <c r="DG36" s="345"/>
      <c r="DH36" s="345"/>
      <c r="DI36" s="345"/>
      <c r="DJ36" s="345"/>
      <c r="DK36" s="345"/>
      <c r="DL36" s="345"/>
      <c r="DM36" s="345"/>
      <c r="DN36" s="345"/>
      <c r="DO36" s="345"/>
      <c r="DP36" s="345"/>
      <c r="DQ36" s="345"/>
      <c r="DR36" s="345"/>
      <c r="DS36" s="345"/>
      <c r="DT36" s="345"/>
      <c r="DU36" s="345"/>
      <c r="DV36" s="345"/>
      <c r="DW36" s="345"/>
      <c r="DX36" s="345"/>
      <c r="DY36" s="345"/>
      <c r="DZ36" s="345"/>
      <c r="EA36" s="345"/>
      <c r="EB36" s="345"/>
      <c r="EC36" s="345"/>
      <c r="ED36" s="345"/>
      <c r="EE36" s="345"/>
      <c r="EF36" s="345"/>
      <c r="EG36" s="345"/>
      <c r="EH36" s="345"/>
      <c r="EI36" s="345"/>
      <c r="EJ36" s="345"/>
      <c r="EK36" s="345"/>
      <c r="EL36" s="345"/>
      <c r="EM36" s="345"/>
      <c r="EN36" s="345"/>
      <c r="EO36" s="345"/>
      <c r="EP36" s="345"/>
      <c r="EQ36" s="345"/>
      <c r="ER36" s="345"/>
      <c r="ES36" s="345"/>
      <c r="ET36" s="345"/>
      <c r="EU36" s="345"/>
      <c r="EV36" s="345"/>
      <c r="EW36" s="345"/>
      <c r="EX36" s="345"/>
      <c r="EY36" s="345"/>
      <c r="EZ36" s="345"/>
      <c r="FA36" s="345"/>
      <c r="FB36" s="345"/>
      <c r="FC36" s="345"/>
      <c r="FD36" s="345"/>
      <c r="FE36" s="345"/>
      <c r="FF36" s="345"/>
      <c r="FG36" s="345"/>
      <c r="FH36" s="345"/>
      <c r="FI36" s="345"/>
      <c r="FJ36" s="345"/>
      <c r="FK36" s="345"/>
      <c r="FL36" s="345"/>
      <c r="FM36" s="345"/>
      <c r="FN36" s="345"/>
      <c r="FO36" s="345"/>
      <c r="FP36" s="345"/>
      <c r="FQ36" s="345"/>
      <c r="FR36" s="345"/>
      <c r="FS36" s="345"/>
      <c r="FT36" s="345"/>
      <c r="FU36" s="345"/>
      <c r="FV36" s="345"/>
      <c r="FW36" s="345"/>
      <c r="FX36" s="345"/>
      <c r="FY36" s="345"/>
      <c r="FZ36" s="345"/>
      <c r="GA36" s="345"/>
      <c r="GB36" s="345"/>
      <c r="GC36" s="345"/>
      <c r="GD36" s="345"/>
      <c r="GE36" s="345"/>
      <c r="GF36" s="345"/>
      <c r="GG36" s="345"/>
      <c r="GH36" s="345"/>
      <c r="GI36" s="345"/>
      <c r="GJ36" s="345"/>
      <c r="GK36" s="345"/>
      <c r="GL36" s="345"/>
      <c r="GM36" s="345"/>
      <c r="GN36" s="345"/>
      <c r="GO36" s="345"/>
      <c r="GP36" s="345"/>
      <c r="GQ36" s="345"/>
      <c r="GR36" s="345"/>
      <c r="GS36" s="345"/>
      <c r="GT36" s="345"/>
      <c r="GU36" s="345"/>
      <c r="GV36" s="345"/>
      <c r="GW36" s="345"/>
      <c r="GX36" s="345"/>
      <c r="GY36" s="345"/>
      <c r="GZ36" s="345"/>
      <c r="HA36" s="345"/>
      <c r="HB36" s="345"/>
      <c r="HC36" s="345"/>
      <c r="HD36" s="345"/>
      <c r="HE36" s="345"/>
      <c r="HF36" s="345"/>
      <c r="HG36" s="345"/>
      <c r="HH36" s="345"/>
      <c r="HI36" s="345"/>
      <c r="HJ36" s="345"/>
      <c r="HK36" s="345"/>
      <c r="HL36" s="345"/>
      <c r="HM36" s="345"/>
      <c r="HN36" s="345"/>
      <c r="HO36" s="345"/>
      <c r="HP36" s="345"/>
      <c r="HQ36" s="345"/>
      <c r="HR36" s="345"/>
      <c r="HS36" s="345"/>
      <c r="HT36" s="345"/>
      <c r="HU36" s="345"/>
      <c r="HV36" s="345"/>
      <c r="HW36" s="345"/>
      <c r="HX36" s="345"/>
      <c r="HY36" s="345"/>
      <c r="HZ36" s="345"/>
      <c r="IA36" s="345"/>
      <c r="IB36" s="345"/>
      <c r="IC36" s="345"/>
      <c r="ID36" s="345"/>
      <c r="IE36" s="345"/>
      <c r="IF36" s="345"/>
      <c r="IG36" s="345"/>
      <c r="IH36" s="345"/>
      <c r="II36" s="345"/>
      <c r="IJ36" s="345"/>
      <c r="IK36" s="345"/>
      <c r="IL36" s="345"/>
      <c r="IM36" s="345"/>
      <c r="IN36" s="345"/>
      <c r="IO36" s="345"/>
      <c r="IP36" s="345"/>
      <c r="IQ36" s="345"/>
      <c r="IR36" s="345"/>
      <c r="IS36" s="345"/>
      <c r="IT36" s="345"/>
      <c r="IU36" s="345"/>
      <c r="IV36" s="345"/>
    </row>
    <row r="37" spans="1:256" s="72" customFormat="1" ht="15.75" x14ac:dyDescent="0.2">
      <c r="A37" s="308">
        <v>3</v>
      </c>
      <c r="B37" s="2"/>
      <c r="C37" s="2" t="s">
        <v>134</v>
      </c>
      <c r="D37" s="3"/>
      <c r="E37" s="2"/>
      <c r="F37" s="17"/>
      <c r="G37" s="18">
        <f t="shared" si="0"/>
        <v>0.4590277777777777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s="72" customFormat="1" ht="15.75" x14ac:dyDescent="0.2">
      <c r="A38" s="308">
        <f>A37+0.1</f>
        <v>3.1</v>
      </c>
      <c r="B38" s="2" t="s">
        <v>24</v>
      </c>
      <c r="C38" s="32" t="s">
        <v>282</v>
      </c>
      <c r="D38" s="3" t="s">
        <v>39</v>
      </c>
      <c r="E38" s="2" t="s">
        <v>227</v>
      </c>
      <c r="F38" s="17">
        <v>1</v>
      </c>
      <c r="G38" s="18">
        <f t="shared" si="0"/>
        <v>0.4590277777777777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s="72" customFormat="1" ht="15.75" x14ac:dyDescent="0.2">
      <c r="A39" s="308">
        <f t="shared" ref="A39:A46" si="1">A38+0.1</f>
        <v>3.2</v>
      </c>
      <c r="B39" s="2" t="s">
        <v>24</v>
      </c>
      <c r="C39" s="9" t="s">
        <v>283</v>
      </c>
      <c r="D39" s="3" t="s">
        <v>39</v>
      </c>
      <c r="E39" s="2" t="s">
        <v>284</v>
      </c>
      <c r="F39" s="17">
        <v>1</v>
      </c>
      <c r="G39" s="18">
        <f t="shared" si="0"/>
        <v>0.45972222222222214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s="72" customFormat="1" ht="15.75" x14ac:dyDescent="0.2">
      <c r="A40" s="308">
        <f t="shared" si="1"/>
        <v>3.3000000000000003</v>
      </c>
      <c r="B40" s="2" t="s">
        <v>24</v>
      </c>
      <c r="C40" s="9" t="s">
        <v>285</v>
      </c>
      <c r="D40" s="3" t="s">
        <v>39</v>
      </c>
      <c r="E40" s="2" t="s">
        <v>186</v>
      </c>
      <c r="F40" s="17">
        <v>1</v>
      </c>
      <c r="G40" s="18">
        <f t="shared" si="0"/>
        <v>0.46041666666666659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s="72" customFormat="1" ht="15.75" x14ac:dyDescent="0.2">
      <c r="A41" s="308">
        <f t="shared" si="1"/>
        <v>3.4000000000000004</v>
      </c>
      <c r="B41" s="2" t="s">
        <v>22</v>
      </c>
      <c r="C41" s="32" t="s">
        <v>286</v>
      </c>
      <c r="D41" s="3" t="s">
        <v>39</v>
      </c>
      <c r="E41" s="2" t="s">
        <v>330</v>
      </c>
      <c r="F41" s="17">
        <v>10</v>
      </c>
      <c r="G41" s="18">
        <f t="shared" si="0"/>
        <v>0.46111111111111103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s="72" customFormat="1" ht="15.75" x14ac:dyDescent="0.2">
      <c r="A42" s="308">
        <f t="shared" si="1"/>
        <v>3.5000000000000004</v>
      </c>
      <c r="B42" s="2" t="s">
        <v>24</v>
      </c>
      <c r="C42" s="9" t="s">
        <v>287</v>
      </c>
      <c r="D42" s="3" t="s">
        <v>39</v>
      </c>
      <c r="E42" s="2" t="s">
        <v>288</v>
      </c>
      <c r="F42" s="17">
        <v>1</v>
      </c>
      <c r="G42" s="18">
        <f t="shared" si="0"/>
        <v>0.46805555555555545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t="15" x14ac:dyDescent="0.2">
      <c r="A43" s="308">
        <f t="shared" si="1"/>
        <v>3.6000000000000005</v>
      </c>
      <c r="B43" s="2" t="s">
        <v>24</v>
      </c>
      <c r="C43" s="32" t="s">
        <v>289</v>
      </c>
      <c r="D43" s="3" t="s">
        <v>39</v>
      </c>
      <c r="E43" s="2" t="s">
        <v>135</v>
      </c>
      <c r="F43" s="17">
        <v>1</v>
      </c>
      <c r="G43" s="18">
        <f t="shared" si="0"/>
        <v>0.46874999999999989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t="15" x14ac:dyDescent="0.2">
      <c r="A44" s="308">
        <f t="shared" si="1"/>
        <v>3.7000000000000006</v>
      </c>
      <c r="B44" s="2" t="s">
        <v>24</v>
      </c>
      <c r="C44" s="32" t="s">
        <v>290</v>
      </c>
      <c r="D44" s="3" t="s">
        <v>39</v>
      </c>
      <c r="E44" s="2" t="s">
        <v>244</v>
      </c>
      <c r="F44" s="17">
        <v>1</v>
      </c>
      <c r="G44" s="18">
        <f t="shared" si="0"/>
        <v>0.46944444444444433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t="15" x14ac:dyDescent="0.2">
      <c r="A45" s="308">
        <f>A43+0.1</f>
        <v>3.7000000000000006</v>
      </c>
      <c r="B45" s="2" t="s">
        <v>24</v>
      </c>
      <c r="C45" s="9" t="s">
        <v>291</v>
      </c>
      <c r="D45" s="3" t="s">
        <v>39</v>
      </c>
      <c r="E45" s="2" t="s">
        <v>130</v>
      </c>
      <c r="F45" s="17">
        <v>1</v>
      </c>
      <c r="G45" s="18">
        <f t="shared" si="0"/>
        <v>0.47013888888888877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ht="15" x14ac:dyDescent="0.2">
      <c r="A46" s="308">
        <f t="shared" si="1"/>
        <v>3.8000000000000007</v>
      </c>
      <c r="B46" s="2" t="s">
        <v>24</v>
      </c>
      <c r="C46" s="32" t="s">
        <v>292</v>
      </c>
      <c r="D46" s="3" t="s">
        <v>39</v>
      </c>
      <c r="E46" s="2" t="s">
        <v>118</v>
      </c>
      <c r="F46" s="17">
        <v>1</v>
      </c>
      <c r="G46" s="18">
        <f t="shared" si="0"/>
        <v>0.47083333333333321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 ht="15" x14ac:dyDescent="0.2">
      <c r="A47" s="307">
        <v>3.1</v>
      </c>
      <c r="B47" s="2" t="s">
        <v>24</v>
      </c>
      <c r="C47" s="32" t="s">
        <v>292</v>
      </c>
      <c r="D47" s="3" t="s">
        <v>39</v>
      </c>
      <c r="E47" s="2" t="s">
        <v>118</v>
      </c>
      <c r="F47" s="17">
        <v>1</v>
      </c>
      <c r="G47" s="18">
        <f t="shared" si="0"/>
        <v>0.47152777777777766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5" x14ac:dyDescent="0.2">
      <c r="A48" s="307">
        <f>A47+0.01</f>
        <v>3.11</v>
      </c>
      <c r="B48" s="2" t="s">
        <v>24</v>
      </c>
      <c r="C48" s="32" t="s">
        <v>293</v>
      </c>
      <c r="D48" s="1" t="s">
        <v>39</v>
      </c>
      <c r="E48" s="1" t="s">
        <v>135</v>
      </c>
      <c r="F48" s="17">
        <v>1</v>
      </c>
      <c r="G48" s="18">
        <f t="shared" si="0"/>
        <v>0.4722222222222221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t="15" x14ac:dyDescent="0.2">
      <c r="A49" s="307">
        <f t="shared" ref="A49:A59" si="2">A48+0.01</f>
        <v>3.1199999999999997</v>
      </c>
      <c r="B49" s="2" t="s">
        <v>24</v>
      </c>
      <c r="C49" s="32" t="s">
        <v>294</v>
      </c>
      <c r="D49" s="1" t="s">
        <v>39</v>
      </c>
      <c r="E49" s="1" t="s">
        <v>86</v>
      </c>
      <c r="F49" s="17">
        <v>1</v>
      </c>
      <c r="G49" s="18">
        <f t="shared" si="0"/>
        <v>0.47291666666666654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ht="15" x14ac:dyDescent="0.2">
      <c r="A50" s="307">
        <f t="shared" si="2"/>
        <v>3.1299999999999994</v>
      </c>
      <c r="B50" s="2" t="s">
        <v>24</v>
      </c>
      <c r="C50" s="32" t="s">
        <v>295</v>
      </c>
      <c r="D50" s="1" t="s">
        <v>39</v>
      </c>
      <c r="E50" s="1" t="s">
        <v>187</v>
      </c>
      <c r="F50" s="17">
        <v>1</v>
      </c>
      <c r="G50" s="18">
        <f t="shared" si="0"/>
        <v>0.47361111111111098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 ht="15" x14ac:dyDescent="0.2">
      <c r="A51" s="307">
        <f t="shared" si="2"/>
        <v>3.1399999999999992</v>
      </c>
      <c r="B51" s="2" t="s">
        <v>24</v>
      </c>
      <c r="C51" s="9" t="s">
        <v>296</v>
      </c>
      <c r="D51" s="3" t="s">
        <v>39</v>
      </c>
      <c r="E51" s="2" t="s">
        <v>147</v>
      </c>
      <c r="F51" s="17">
        <v>1</v>
      </c>
      <c r="G51" s="18">
        <f t="shared" si="0"/>
        <v>0.47430555555555542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ht="15" x14ac:dyDescent="0.2">
      <c r="A52" s="307">
        <f t="shared" si="2"/>
        <v>3.149999999999999</v>
      </c>
      <c r="B52" s="2" t="s">
        <v>24</v>
      </c>
      <c r="C52" s="32" t="s">
        <v>297</v>
      </c>
      <c r="D52" s="1" t="s">
        <v>39</v>
      </c>
      <c r="E52" s="2" t="s">
        <v>284</v>
      </c>
      <c r="F52" s="17">
        <v>1</v>
      </c>
      <c r="G52" s="18">
        <f t="shared" si="0"/>
        <v>0.47499999999999987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 ht="15" x14ac:dyDescent="0.2">
      <c r="A53" s="307">
        <f t="shared" si="2"/>
        <v>3.1599999999999988</v>
      </c>
      <c r="B53" s="2" t="s">
        <v>24</v>
      </c>
      <c r="C53" s="32" t="s">
        <v>329</v>
      </c>
      <c r="D53" s="1" t="s">
        <v>39</v>
      </c>
      <c r="E53" s="2" t="s">
        <v>270</v>
      </c>
      <c r="F53" s="17">
        <v>1</v>
      </c>
      <c r="G53" s="18">
        <f t="shared" si="0"/>
        <v>0.47569444444444431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ht="15" x14ac:dyDescent="0.2">
      <c r="A54" s="307">
        <f t="shared" si="2"/>
        <v>3.1699999999999986</v>
      </c>
      <c r="B54" s="2" t="s">
        <v>24</v>
      </c>
      <c r="C54" s="32" t="s">
        <v>298</v>
      </c>
      <c r="D54" s="1" t="s">
        <v>39</v>
      </c>
      <c r="E54" s="1" t="s">
        <v>86</v>
      </c>
      <c r="F54" s="17">
        <v>1</v>
      </c>
      <c r="G54" s="18">
        <f t="shared" si="0"/>
        <v>0.47638888888888875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 ht="15" x14ac:dyDescent="0.2">
      <c r="A55" s="307">
        <f t="shared" si="2"/>
        <v>3.1799999999999984</v>
      </c>
      <c r="B55" s="2" t="s">
        <v>24</v>
      </c>
      <c r="C55" s="32" t="s">
        <v>299</v>
      </c>
      <c r="D55" s="1" t="s">
        <v>39</v>
      </c>
      <c r="E55" s="1" t="s">
        <v>86</v>
      </c>
      <c r="F55" s="17">
        <v>1</v>
      </c>
      <c r="G55" s="18">
        <f t="shared" si="0"/>
        <v>0.47708333333333319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pans="1:256" ht="15" x14ac:dyDescent="0.2">
      <c r="A56" s="307">
        <f t="shared" si="2"/>
        <v>3.1899999999999982</v>
      </c>
      <c r="B56" s="2" t="s">
        <v>24</v>
      </c>
      <c r="C56" s="32"/>
      <c r="D56" s="1"/>
      <c r="E56" s="1"/>
      <c r="F56" s="17"/>
      <c r="G56" s="18">
        <f t="shared" si="0"/>
        <v>0.47777777777777763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pans="1:256" ht="15" x14ac:dyDescent="0.2">
      <c r="A57" s="307">
        <f t="shared" si="2"/>
        <v>3.199999999999998</v>
      </c>
      <c r="B57" s="2" t="s">
        <v>24</v>
      </c>
      <c r="C57" s="32"/>
      <c r="D57" s="1"/>
      <c r="E57" s="1"/>
      <c r="F57" s="17"/>
      <c r="G57" s="18">
        <f t="shared" si="0"/>
        <v>0.47777777777777763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pans="1:256" ht="15" x14ac:dyDescent="0.2">
      <c r="A58" s="307">
        <f t="shared" si="2"/>
        <v>3.2099999999999977</v>
      </c>
      <c r="B58" s="2" t="s">
        <v>24</v>
      </c>
      <c r="C58" s="32"/>
      <c r="D58" s="1"/>
      <c r="E58" s="1"/>
      <c r="F58" s="17"/>
      <c r="G58" s="18">
        <f t="shared" si="0"/>
        <v>0.47777777777777763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 ht="15" x14ac:dyDescent="0.2">
      <c r="A59" s="307">
        <f t="shared" si="2"/>
        <v>3.2199999999999975</v>
      </c>
      <c r="B59" s="2" t="s">
        <v>24</v>
      </c>
      <c r="C59" s="32"/>
      <c r="D59" s="1"/>
      <c r="E59" s="1"/>
      <c r="F59" s="17"/>
      <c r="G59" s="18">
        <f t="shared" si="0"/>
        <v>0.47777777777777763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ht="15" x14ac:dyDescent="0.2">
      <c r="A60" s="307"/>
      <c r="B60" s="2"/>
      <c r="C60" s="32"/>
      <c r="D60" s="3"/>
      <c r="E60" s="2"/>
      <c r="F60" s="17"/>
      <c r="G60" s="18">
        <f t="shared" si="0"/>
        <v>0.47777777777777763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pans="1:256" ht="15" x14ac:dyDescent="0.2">
      <c r="A61" s="4"/>
      <c r="B61" s="349"/>
      <c r="C61" s="32"/>
      <c r="D61" s="1"/>
      <c r="E61" s="1"/>
      <c r="F61" s="17"/>
      <c r="G61" s="18">
        <f t="shared" si="0"/>
        <v>0.47777777777777763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 ht="15.75" x14ac:dyDescent="0.2">
      <c r="A62" s="4" t="s">
        <v>33</v>
      </c>
      <c r="B62" s="349"/>
      <c r="C62" s="345" t="s">
        <v>116</v>
      </c>
      <c r="D62" s="347" t="s">
        <v>18</v>
      </c>
      <c r="E62" s="349"/>
      <c r="F62" s="350"/>
      <c r="G62" s="18">
        <f t="shared" si="0"/>
        <v>0.47777777777777763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</row>
    <row r="63" spans="1:256" ht="15.75" x14ac:dyDescent="0.2">
      <c r="A63" s="4" t="s">
        <v>0</v>
      </c>
      <c r="B63" s="349"/>
      <c r="C63" s="345"/>
      <c r="D63" s="347" t="s">
        <v>18</v>
      </c>
      <c r="E63" s="349"/>
      <c r="F63" s="350"/>
      <c r="G63" s="18">
        <f t="shared" si="0"/>
        <v>0.47777777777777763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</row>
    <row r="64" spans="1:256" ht="15" x14ac:dyDescent="0.2">
      <c r="A64" s="4"/>
      <c r="B64" s="349"/>
      <c r="C64" s="510"/>
      <c r="D64" s="347"/>
      <c r="E64" s="349"/>
      <c r="F64" s="350"/>
      <c r="G64" s="18">
        <f t="shared" si="0"/>
        <v>0.47777777777777763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256" ht="15" x14ac:dyDescent="0.2">
      <c r="A65" s="4" t="s">
        <v>34</v>
      </c>
      <c r="B65" s="349" t="s">
        <v>22</v>
      </c>
      <c r="C65" s="349" t="s">
        <v>117</v>
      </c>
      <c r="D65" s="347" t="s">
        <v>18</v>
      </c>
      <c r="E65" s="349" t="s">
        <v>32</v>
      </c>
      <c r="F65" s="350">
        <v>1</v>
      </c>
      <c r="G65" s="18">
        <f t="shared" si="0"/>
        <v>0.47777777777777763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pans="1:256" ht="15" x14ac:dyDescent="0.2">
      <c r="A66" s="308"/>
      <c r="B66" s="349"/>
      <c r="C66" s="349"/>
      <c r="D66" s="347"/>
      <c r="E66" s="349"/>
      <c r="F66" s="350"/>
      <c r="G66" s="18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x14ac:dyDescent="0.2">
      <c r="A67" s="308"/>
      <c r="B67" s="349"/>
      <c r="C67" s="352"/>
      <c r="D67" s="347"/>
      <c r="E67" s="349"/>
      <c r="F67" s="350"/>
      <c r="G67" s="350"/>
    </row>
    <row r="68" spans="1:256" ht="15.75" x14ac:dyDescent="0.2">
      <c r="A68" s="349"/>
      <c r="B68" s="349"/>
      <c r="C68" s="352"/>
      <c r="D68" s="347"/>
      <c r="E68" s="349"/>
      <c r="F68" s="350"/>
      <c r="G68" s="350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  <c r="EO68" s="72"/>
      <c r="EP68" s="72"/>
      <c r="EQ68" s="72"/>
      <c r="ER68" s="72"/>
      <c r="ES68" s="72"/>
      <c r="ET68" s="72"/>
      <c r="EU68" s="72"/>
      <c r="EV68" s="72"/>
      <c r="EW68" s="72"/>
      <c r="EX68" s="72"/>
      <c r="EY68" s="72"/>
      <c r="EZ68" s="72"/>
      <c r="FA68" s="72"/>
      <c r="FB68" s="72"/>
      <c r="FC68" s="72"/>
      <c r="FD68" s="72"/>
      <c r="FE68" s="72"/>
      <c r="FF68" s="72"/>
      <c r="FG68" s="72"/>
      <c r="FH68" s="72"/>
      <c r="FI68" s="72"/>
      <c r="FJ68" s="72"/>
      <c r="FK68" s="72"/>
      <c r="FL68" s="72"/>
      <c r="FM68" s="72"/>
      <c r="FN68" s="72"/>
      <c r="FO68" s="72"/>
      <c r="FP68" s="72"/>
      <c r="FQ68" s="72"/>
      <c r="FR68" s="72"/>
      <c r="FS68" s="72"/>
      <c r="FT68" s="72"/>
      <c r="FU68" s="72"/>
      <c r="FV68" s="72"/>
      <c r="FW68" s="72"/>
      <c r="FX68" s="72"/>
      <c r="FY68" s="72"/>
      <c r="FZ68" s="72"/>
      <c r="GA68" s="72"/>
      <c r="GB68" s="72"/>
      <c r="GC68" s="72"/>
      <c r="GD68" s="72"/>
      <c r="GE68" s="72"/>
      <c r="GF68" s="72"/>
      <c r="GG68" s="72"/>
      <c r="GH68" s="72"/>
      <c r="GI68" s="72"/>
      <c r="GJ68" s="72"/>
      <c r="GK68" s="72"/>
      <c r="GL68" s="72"/>
      <c r="GM68" s="72"/>
      <c r="GN68" s="72"/>
      <c r="GO68" s="72"/>
      <c r="GP68" s="72"/>
      <c r="GQ68" s="72"/>
      <c r="GR68" s="72"/>
      <c r="GS68" s="72"/>
      <c r="GT68" s="72"/>
      <c r="GU68" s="72"/>
      <c r="GV68" s="72"/>
      <c r="GW68" s="72"/>
      <c r="GX68" s="72"/>
      <c r="GY68" s="72"/>
      <c r="GZ68" s="72"/>
      <c r="HA68" s="72"/>
      <c r="HB68" s="72"/>
      <c r="HC68" s="72"/>
      <c r="HD68" s="72"/>
      <c r="HE68" s="72"/>
      <c r="HF68" s="72"/>
      <c r="HG68" s="72"/>
      <c r="HH68" s="72"/>
      <c r="HI68" s="72"/>
      <c r="HJ68" s="72"/>
      <c r="HK68" s="72"/>
      <c r="HL68" s="72"/>
      <c r="HM68" s="72"/>
      <c r="HN68" s="72"/>
      <c r="HO68" s="72"/>
      <c r="HP68" s="72"/>
      <c r="HQ68" s="72"/>
      <c r="HR68" s="72"/>
      <c r="HS68" s="72"/>
      <c r="HT68" s="72"/>
      <c r="HU68" s="72"/>
      <c r="HV68" s="72"/>
      <c r="HW68" s="72"/>
      <c r="HX68" s="72"/>
      <c r="HY68" s="72"/>
      <c r="HZ68" s="72"/>
      <c r="IA68" s="72"/>
      <c r="IB68" s="72"/>
      <c r="IC68" s="72"/>
      <c r="ID68" s="72"/>
      <c r="IE68" s="72"/>
      <c r="IF68" s="72"/>
      <c r="IG68" s="72"/>
      <c r="IH68" s="72"/>
      <c r="II68" s="72"/>
      <c r="IJ68" s="72"/>
      <c r="IK68" s="72"/>
      <c r="IL68" s="72"/>
      <c r="IM68" s="72"/>
      <c r="IN68" s="72"/>
      <c r="IO68" s="72"/>
      <c r="IP68" s="72"/>
      <c r="IQ68" s="72"/>
      <c r="IR68" s="72"/>
      <c r="IS68" s="72"/>
      <c r="IT68" s="72"/>
      <c r="IU68" s="72"/>
      <c r="IV68" s="72"/>
    </row>
    <row r="69" spans="1:256" ht="15.75" x14ac:dyDescent="0.2">
      <c r="A69" s="308"/>
      <c r="B69" s="349" t="s">
        <v>25</v>
      </c>
      <c r="C69" s="352" t="s">
        <v>26</v>
      </c>
      <c r="D69" s="347" t="s">
        <v>25</v>
      </c>
      <c r="E69" s="349"/>
      <c r="F69" s="350" t="s">
        <v>25</v>
      </c>
      <c r="G69" s="18" t="s">
        <v>25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  <c r="EO69" s="72"/>
      <c r="EP69" s="72"/>
      <c r="EQ69" s="72"/>
      <c r="ER69" s="72"/>
      <c r="ES69" s="72"/>
      <c r="ET69" s="72"/>
      <c r="EU69" s="72"/>
      <c r="EV69" s="72"/>
      <c r="EW69" s="72"/>
      <c r="EX69" s="72"/>
      <c r="EY69" s="72"/>
      <c r="EZ69" s="72"/>
      <c r="FA69" s="72"/>
      <c r="FB69" s="72"/>
      <c r="FC69" s="72"/>
      <c r="FD69" s="72"/>
      <c r="FE69" s="72"/>
      <c r="FF69" s="72"/>
      <c r="FG69" s="72"/>
      <c r="FH69" s="72"/>
      <c r="FI69" s="72"/>
      <c r="FJ69" s="72"/>
      <c r="FK69" s="72"/>
      <c r="FL69" s="72"/>
      <c r="FM69" s="72"/>
      <c r="FN69" s="72"/>
      <c r="FO69" s="72"/>
      <c r="FP69" s="72"/>
      <c r="FQ69" s="72"/>
      <c r="FR69" s="72"/>
      <c r="FS69" s="72"/>
      <c r="FT69" s="72"/>
      <c r="FU69" s="72"/>
      <c r="FV69" s="72"/>
      <c r="FW69" s="72"/>
      <c r="FX69" s="72"/>
      <c r="FY69" s="72"/>
      <c r="FZ69" s="72"/>
      <c r="GA69" s="72"/>
      <c r="GB69" s="72"/>
      <c r="GC69" s="72"/>
      <c r="GD69" s="72"/>
      <c r="GE69" s="72"/>
      <c r="GF69" s="72"/>
      <c r="GG69" s="72"/>
      <c r="GH69" s="72"/>
      <c r="GI69" s="72"/>
      <c r="GJ69" s="72"/>
      <c r="GK69" s="72"/>
      <c r="GL69" s="72"/>
      <c r="GM69" s="72"/>
      <c r="GN69" s="72"/>
      <c r="GO69" s="72"/>
      <c r="GP69" s="72"/>
      <c r="GQ69" s="72"/>
      <c r="GR69" s="72"/>
      <c r="GS69" s="72"/>
      <c r="GT69" s="72"/>
      <c r="GU69" s="72"/>
      <c r="GV69" s="72"/>
      <c r="GW69" s="72"/>
      <c r="GX69" s="72"/>
      <c r="GY69" s="72"/>
      <c r="GZ69" s="72"/>
      <c r="HA69" s="72"/>
      <c r="HB69" s="72"/>
      <c r="HC69" s="72"/>
      <c r="HD69" s="72"/>
      <c r="HE69" s="72"/>
      <c r="HF69" s="72"/>
      <c r="HG69" s="72"/>
      <c r="HH69" s="72"/>
      <c r="HI69" s="72"/>
      <c r="HJ69" s="72"/>
      <c r="HK69" s="72"/>
      <c r="HL69" s="72"/>
      <c r="HM69" s="72"/>
      <c r="HN69" s="72"/>
      <c r="HO69" s="72"/>
      <c r="HP69" s="72"/>
      <c r="HQ69" s="72"/>
      <c r="HR69" s="72"/>
      <c r="HS69" s="72"/>
      <c r="HT69" s="72"/>
      <c r="HU69" s="72"/>
      <c r="HV69" s="72"/>
      <c r="HW69" s="72"/>
      <c r="HX69" s="72"/>
      <c r="HY69" s="72"/>
      <c r="HZ69" s="72"/>
      <c r="IA69" s="72"/>
      <c r="IB69" s="72"/>
      <c r="IC69" s="72"/>
      <c r="ID69" s="72"/>
      <c r="IE69" s="72"/>
      <c r="IF69" s="72"/>
      <c r="IG69" s="72"/>
      <c r="IH69" s="72"/>
      <c r="II69" s="72"/>
      <c r="IJ69" s="72"/>
      <c r="IK69" s="72"/>
      <c r="IL69" s="72"/>
      <c r="IM69" s="72"/>
      <c r="IN69" s="72"/>
      <c r="IO69" s="72"/>
      <c r="IP69" s="72"/>
      <c r="IQ69" s="72"/>
      <c r="IR69" s="72"/>
      <c r="IS69" s="72"/>
      <c r="IT69" s="72"/>
      <c r="IU69" s="72"/>
      <c r="IV69" s="72"/>
    </row>
    <row r="70" spans="1:256" ht="15.75" x14ac:dyDescent="0.2">
      <c r="A70" s="308" t="s">
        <v>25</v>
      </c>
      <c r="B70" s="349"/>
      <c r="C70" s="9" t="s">
        <v>112</v>
      </c>
      <c r="D70" s="347"/>
      <c r="E70" s="349"/>
      <c r="F70" s="350"/>
      <c r="G70" s="350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  <c r="EN70" s="72"/>
      <c r="EO70" s="72"/>
      <c r="EP70" s="72"/>
      <c r="EQ70" s="72"/>
      <c r="ER70" s="72"/>
      <c r="ES70" s="72"/>
      <c r="ET70" s="72"/>
      <c r="EU70" s="72"/>
      <c r="EV70" s="72"/>
      <c r="EW70" s="72"/>
      <c r="EX70" s="72"/>
      <c r="EY70" s="72"/>
      <c r="EZ70" s="72"/>
      <c r="FA70" s="72"/>
      <c r="FB70" s="72"/>
      <c r="FC70" s="72"/>
      <c r="FD70" s="72"/>
      <c r="FE70" s="72"/>
      <c r="FF70" s="72"/>
      <c r="FG70" s="72"/>
      <c r="FH70" s="72"/>
      <c r="FI70" s="72"/>
      <c r="FJ70" s="72"/>
      <c r="FK70" s="72"/>
      <c r="FL70" s="72"/>
      <c r="FM70" s="72"/>
      <c r="FN70" s="72"/>
      <c r="FO70" s="72"/>
      <c r="FP70" s="72"/>
      <c r="FQ70" s="72"/>
      <c r="FR70" s="72"/>
      <c r="FS70" s="72"/>
      <c r="FT70" s="72"/>
      <c r="FU70" s="72"/>
      <c r="FV70" s="72"/>
      <c r="FW70" s="72"/>
      <c r="FX70" s="72"/>
      <c r="FY70" s="72"/>
      <c r="FZ70" s="72"/>
      <c r="GA70" s="72"/>
      <c r="GB70" s="72"/>
      <c r="GC70" s="72"/>
      <c r="GD70" s="72"/>
      <c r="GE70" s="72"/>
      <c r="GF70" s="72"/>
      <c r="GG70" s="72"/>
      <c r="GH70" s="72"/>
      <c r="GI70" s="72"/>
      <c r="GJ70" s="72"/>
      <c r="GK70" s="72"/>
      <c r="GL70" s="72"/>
      <c r="GM70" s="72"/>
      <c r="GN70" s="72"/>
      <c r="GO70" s="72"/>
      <c r="GP70" s="72"/>
      <c r="GQ70" s="72"/>
      <c r="GR70" s="72"/>
      <c r="GS70" s="72"/>
      <c r="GT70" s="72"/>
      <c r="GU70" s="72"/>
      <c r="GV70" s="72"/>
      <c r="GW70" s="72"/>
      <c r="GX70" s="72"/>
      <c r="GY70" s="72"/>
      <c r="GZ70" s="72"/>
      <c r="HA70" s="72"/>
      <c r="HB70" s="72"/>
      <c r="HC70" s="72"/>
      <c r="HD70" s="72"/>
      <c r="HE70" s="72"/>
      <c r="HF70" s="72"/>
      <c r="HG70" s="72"/>
      <c r="HH70" s="72"/>
      <c r="HI70" s="72"/>
      <c r="HJ70" s="72"/>
      <c r="HK70" s="72"/>
      <c r="HL70" s="72"/>
      <c r="HM70" s="72"/>
      <c r="HN70" s="72"/>
      <c r="HO70" s="72"/>
      <c r="HP70" s="72"/>
      <c r="HQ70" s="72"/>
      <c r="HR70" s="72"/>
      <c r="HS70" s="72"/>
      <c r="HT70" s="72"/>
      <c r="HU70" s="72"/>
      <c r="HV70" s="72"/>
      <c r="HW70" s="72"/>
      <c r="HX70" s="72"/>
      <c r="HY70" s="72"/>
      <c r="HZ70" s="72"/>
      <c r="IA70" s="72"/>
      <c r="IB70" s="72"/>
      <c r="IC70" s="72"/>
      <c r="ID70" s="72"/>
      <c r="IE70" s="72"/>
      <c r="IF70" s="72"/>
      <c r="IG70" s="72"/>
      <c r="IH70" s="72"/>
      <c r="II70" s="72"/>
      <c r="IJ70" s="72"/>
      <c r="IK70" s="72"/>
      <c r="IL70" s="72"/>
      <c r="IM70" s="72"/>
      <c r="IN70" s="72"/>
      <c r="IO70" s="72"/>
      <c r="IP70" s="72"/>
      <c r="IQ70" s="72"/>
      <c r="IR70" s="72"/>
      <c r="IS70" s="72"/>
      <c r="IT70" s="72"/>
      <c r="IU70" s="72"/>
      <c r="IV70" s="72"/>
    </row>
    <row r="71" spans="1:256" ht="15.75" x14ac:dyDescent="0.2">
      <c r="A71" s="308"/>
      <c r="B71" s="2"/>
      <c r="C71" s="32"/>
      <c r="D71" s="3"/>
      <c r="E71" s="2"/>
      <c r="F71" s="17"/>
      <c r="G71" s="18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  <c r="EN71" s="72"/>
      <c r="EO71" s="72"/>
      <c r="EP71" s="72"/>
      <c r="EQ71" s="72"/>
      <c r="ER71" s="72"/>
      <c r="ES71" s="72"/>
      <c r="ET71" s="72"/>
      <c r="EU71" s="72"/>
      <c r="EV71" s="72"/>
      <c r="EW71" s="72"/>
      <c r="EX71" s="72"/>
      <c r="EY71" s="72"/>
      <c r="EZ71" s="72"/>
      <c r="FA71" s="72"/>
      <c r="FB71" s="72"/>
      <c r="FC71" s="72"/>
      <c r="FD71" s="72"/>
      <c r="FE71" s="72"/>
      <c r="FF71" s="72"/>
      <c r="FG71" s="72"/>
      <c r="FH71" s="72"/>
      <c r="FI71" s="72"/>
      <c r="FJ71" s="72"/>
      <c r="FK71" s="72"/>
      <c r="FL71" s="72"/>
      <c r="FM71" s="72"/>
      <c r="FN71" s="72"/>
      <c r="FO71" s="72"/>
      <c r="FP71" s="72"/>
      <c r="FQ71" s="72"/>
      <c r="FR71" s="72"/>
      <c r="FS71" s="72"/>
      <c r="FT71" s="72"/>
      <c r="FU71" s="72"/>
      <c r="FV71" s="72"/>
      <c r="FW71" s="72"/>
      <c r="FX71" s="72"/>
      <c r="FY71" s="72"/>
      <c r="FZ71" s="72"/>
      <c r="GA71" s="72"/>
      <c r="GB71" s="72"/>
      <c r="GC71" s="72"/>
      <c r="GD71" s="72"/>
      <c r="GE71" s="72"/>
      <c r="GF71" s="72"/>
      <c r="GG71" s="72"/>
      <c r="GH71" s="72"/>
      <c r="GI71" s="72"/>
      <c r="GJ71" s="72"/>
      <c r="GK71" s="72"/>
      <c r="GL71" s="72"/>
      <c r="GM71" s="72"/>
      <c r="GN71" s="72"/>
      <c r="GO71" s="72"/>
      <c r="GP71" s="72"/>
      <c r="GQ71" s="72"/>
      <c r="GR71" s="72"/>
      <c r="GS71" s="72"/>
      <c r="GT71" s="72"/>
      <c r="GU71" s="72"/>
      <c r="GV71" s="72"/>
      <c r="GW71" s="72"/>
      <c r="GX71" s="72"/>
      <c r="GY71" s="72"/>
      <c r="GZ71" s="72"/>
      <c r="HA71" s="72"/>
      <c r="HB71" s="72"/>
      <c r="HC71" s="72"/>
      <c r="HD71" s="72"/>
      <c r="HE71" s="72"/>
      <c r="HF71" s="72"/>
      <c r="HG71" s="72"/>
      <c r="HH71" s="72"/>
      <c r="HI71" s="72"/>
      <c r="HJ71" s="72"/>
      <c r="HK71" s="72"/>
      <c r="HL71" s="72"/>
      <c r="HM71" s="72"/>
      <c r="HN71" s="72"/>
      <c r="HO71" s="72"/>
      <c r="HP71" s="72"/>
      <c r="HQ71" s="72"/>
      <c r="HR71" s="72"/>
      <c r="HS71" s="72"/>
      <c r="HT71" s="72"/>
      <c r="HU71" s="72"/>
      <c r="HV71" s="72"/>
      <c r="HW71" s="72"/>
      <c r="HX71" s="72"/>
      <c r="HY71" s="72"/>
      <c r="HZ71" s="72"/>
      <c r="IA71" s="72"/>
      <c r="IB71" s="72"/>
      <c r="IC71" s="72"/>
      <c r="ID71" s="72"/>
      <c r="IE71" s="72"/>
      <c r="IF71" s="72"/>
      <c r="IG71" s="72"/>
      <c r="IH71" s="72"/>
      <c r="II71" s="72"/>
      <c r="IJ71" s="72"/>
      <c r="IK71" s="72"/>
      <c r="IL71" s="72"/>
      <c r="IM71" s="72"/>
      <c r="IN71" s="72"/>
      <c r="IO71" s="72"/>
      <c r="IP71" s="72"/>
      <c r="IQ71" s="72"/>
      <c r="IR71" s="72"/>
      <c r="IS71" s="72"/>
      <c r="IT71" s="72"/>
      <c r="IU71" s="72"/>
      <c r="IV71" s="72"/>
    </row>
    <row r="72" spans="1:256" ht="15.75" x14ac:dyDescent="0.2">
      <c r="A72" s="308"/>
      <c r="B72" s="2"/>
      <c r="C72" s="32"/>
      <c r="D72" s="3"/>
      <c r="E72" s="2"/>
      <c r="F72" s="17"/>
      <c r="G72" s="18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72"/>
      <c r="GB72" s="72"/>
      <c r="GC72" s="72"/>
      <c r="GD72" s="72"/>
      <c r="GE72" s="72"/>
      <c r="GF72" s="72"/>
      <c r="GG72" s="72"/>
      <c r="GH72" s="72"/>
      <c r="GI72" s="72"/>
      <c r="GJ72" s="72"/>
      <c r="GK72" s="72"/>
      <c r="GL72" s="72"/>
      <c r="GM72" s="72"/>
      <c r="GN72" s="72"/>
      <c r="GO72" s="72"/>
      <c r="GP72" s="72"/>
      <c r="GQ72" s="72"/>
      <c r="GR72" s="72"/>
      <c r="GS72" s="72"/>
      <c r="GT72" s="72"/>
      <c r="GU72" s="72"/>
      <c r="GV72" s="72"/>
      <c r="GW72" s="72"/>
      <c r="GX72" s="72"/>
      <c r="GY72" s="72"/>
      <c r="GZ72" s="72"/>
      <c r="HA72" s="72"/>
      <c r="HB72" s="72"/>
      <c r="HC72" s="72"/>
      <c r="HD72" s="72"/>
      <c r="HE72" s="72"/>
      <c r="HF72" s="72"/>
      <c r="HG72" s="72"/>
      <c r="HH72" s="72"/>
      <c r="HI72" s="72"/>
      <c r="HJ72" s="72"/>
      <c r="HK72" s="72"/>
      <c r="HL72" s="72"/>
      <c r="HM72" s="72"/>
      <c r="HN72" s="72"/>
      <c r="HO72" s="72"/>
      <c r="HP72" s="72"/>
      <c r="HQ72" s="72"/>
      <c r="HR72" s="72"/>
      <c r="HS72" s="72"/>
      <c r="HT72" s="72"/>
      <c r="HU72" s="72"/>
      <c r="HV72" s="72"/>
      <c r="HW72" s="72"/>
      <c r="HX72" s="72"/>
      <c r="HY72" s="72"/>
      <c r="HZ72" s="72"/>
      <c r="IA72" s="72"/>
      <c r="IB72" s="72"/>
      <c r="IC72" s="72"/>
      <c r="ID72" s="72"/>
      <c r="IE72" s="72"/>
      <c r="IF72" s="72"/>
      <c r="IG72" s="72"/>
      <c r="IH72" s="72"/>
      <c r="II72" s="72"/>
      <c r="IJ72" s="72"/>
      <c r="IK72" s="72"/>
      <c r="IL72" s="72"/>
      <c r="IM72" s="72"/>
      <c r="IN72" s="72"/>
      <c r="IO72" s="72"/>
      <c r="IP72" s="72"/>
      <c r="IQ72" s="72"/>
      <c r="IR72" s="72"/>
      <c r="IS72" s="72"/>
      <c r="IT72" s="72"/>
      <c r="IU72" s="72"/>
      <c r="IV72" s="72"/>
    </row>
    <row r="73" spans="1:256" ht="15.75" x14ac:dyDescent="0.2">
      <c r="A73" s="308"/>
      <c r="B73" s="2"/>
      <c r="C73" s="9"/>
      <c r="D73" s="3"/>
      <c r="E73" s="2"/>
      <c r="F73" s="17"/>
      <c r="G73" s="18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72"/>
      <c r="GB73" s="72"/>
      <c r="GC73" s="72"/>
      <c r="GD73" s="72"/>
      <c r="GE73" s="72"/>
      <c r="GF73" s="72"/>
      <c r="GG73" s="72"/>
      <c r="GH73" s="72"/>
      <c r="GI73" s="72"/>
      <c r="GJ73" s="72"/>
      <c r="GK73" s="72"/>
      <c r="GL73" s="72"/>
      <c r="GM73" s="72"/>
      <c r="GN73" s="72"/>
      <c r="GO73" s="72"/>
      <c r="GP73" s="72"/>
      <c r="GQ73" s="72"/>
      <c r="GR73" s="72"/>
      <c r="GS73" s="72"/>
      <c r="GT73" s="72"/>
      <c r="GU73" s="72"/>
      <c r="GV73" s="72"/>
      <c r="GW73" s="72"/>
      <c r="GX73" s="72"/>
      <c r="GY73" s="72"/>
      <c r="GZ73" s="72"/>
      <c r="HA73" s="72"/>
      <c r="HB73" s="72"/>
      <c r="HC73" s="72"/>
      <c r="HD73" s="72"/>
      <c r="HE73" s="72"/>
      <c r="HF73" s="72"/>
      <c r="HG73" s="72"/>
      <c r="HH73" s="72"/>
      <c r="HI73" s="72"/>
      <c r="HJ73" s="72"/>
      <c r="HK73" s="72"/>
      <c r="HL73" s="72"/>
      <c r="HM73" s="72"/>
      <c r="HN73" s="72"/>
      <c r="HO73" s="72"/>
      <c r="HP73" s="72"/>
      <c r="HQ73" s="72"/>
      <c r="HR73" s="72"/>
      <c r="HS73" s="72"/>
      <c r="HT73" s="72"/>
      <c r="HU73" s="72"/>
      <c r="HV73" s="72"/>
      <c r="HW73" s="72"/>
      <c r="HX73" s="72"/>
      <c r="HY73" s="72"/>
      <c r="HZ73" s="72"/>
      <c r="IA73" s="72"/>
      <c r="IB73" s="72"/>
      <c r="IC73" s="72"/>
      <c r="ID73" s="72"/>
      <c r="IE73" s="72"/>
      <c r="IF73" s="72"/>
      <c r="IG73" s="72"/>
      <c r="IH73" s="72"/>
      <c r="II73" s="72"/>
      <c r="IJ73" s="72"/>
      <c r="IK73" s="72"/>
      <c r="IL73" s="72"/>
      <c r="IM73" s="72"/>
      <c r="IN73" s="72"/>
      <c r="IO73" s="72"/>
      <c r="IP73" s="72"/>
      <c r="IQ73" s="72"/>
      <c r="IR73" s="72"/>
      <c r="IS73" s="72"/>
      <c r="IT73" s="72"/>
      <c r="IU73" s="72"/>
      <c r="IV73" s="72"/>
    </row>
    <row r="74" spans="1:256" ht="15.75" x14ac:dyDescent="0.2">
      <c r="A74" s="308"/>
      <c r="B74" s="2"/>
      <c r="C74" s="32"/>
      <c r="D74" s="3"/>
      <c r="E74" s="2"/>
      <c r="F74" s="17"/>
      <c r="G74" s="18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72"/>
      <c r="GB74" s="72"/>
      <c r="GC74" s="72"/>
      <c r="GD74" s="72"/>
      <c r="GE74" s="72"/>
      <c r="GF74" s="72"/>
      <c r="GG74" s="72"/>
      <c r="GH74" s="72"/>
      <c r="GI74" s="72"/>
      <c r="GJ74" s="72"/>
      <c r="GK74" s="72"/>
      <c r="GL74" s="72"/>
      <c r="GM74" s="72"/>
      <c r="GN74" s="72"/>
      <c r="GO74" s="72"/>
      <c r="GP74" s="72"/>
      <c r="GQ74" s="72"/>
      <c r="GR74" s="72"/>
      <c r="GS74" s="72"/>
      <c r="GT74" s="72"/>
      <c r="GU74" s="72"/>
      <c r="GV74" s="72"/>
      <c r="GW74" s="72"/>
      <c r="GX74" s="72"/>
      <c r="GY74" s="72"/>
      <c r="GZ74" s="72"/>
      <c r="HA74" s="72"/>
      <c r="HB74" s="72"/>
      <c r="HC74" s="72"/>
      <c r="HD74" s="72"/>
      <c r="HE74" s="72"/>
      <c r="HF74" s="72"/>
      <c r="HG74" s="72"/>
      <c r="HH74" s="72"/>
      <c r="HI74" s="72"/>
      <c r="HJ74" s="72"/>
      <c r="HK74" s="72"/>
      <c r="HL74" s="72"/>
      <c r="HM74" s="72"/>
      <c r="HN74" s="72"/>
      <c r="HO74" s="72"/>
      <c r="HP74" s="72"/>
      <c r="HQ74" s="72"/>
      <c r="HR74" s="72"/>
      <c r="HS74" s="72"/>
      <c r="HT74" s="72"/>
      <c r="HU74" s="72"/>
      <c r="HV74" s="72"/>
      <c r="HW74" s="72"/>
      <c r="HX74" s="72"/>
      <c r="HY74" s="72"/>
      <c r="HZ74" s="72"/>
      <c r="IA74" s="72"/>
      <c r="IB74" s="72"/>
      <c r="IC74" s="72"/>
      <c r="ID74" s="72"/>
      <c r="IE74" s="72"/>
      <c r="IF74" s="72"/>
      <c r="IG74" s="72"/>
      <c r="IH74" s="72"/>
      <c r="II74" s="72"/>
      <c r="IJ74" s="72"/>
      <c r="IK74" s="72"/>
      <c r="IL74" s="72"/>
      <c r="IM74" s="72"/>
      <c r="IN74" s="72"/>
      <c r="IO74" s="72"/>
      <c r="IP74" s="72"/>
      <c r="IQ74" s="72"/>
      <c r="IR74" s="72"/>
      <c r="IS74" s="72"/>
      <c r="IT74" s="72"/>
      <c r="IU74" s="72"/>
      <c r="IV74" s="72"/>
    </row>
    <row r="75" spans="1:256" ht="15.75" x14ac:dyDescent="0.2">
      <c r="A75" s="308"/>
      <c r="B75" s="2"/>
      <c r="C75" s="9"/>
      <c r="D75" s="3"/>
      <c r="E75" s="2"/>
      <c r="F75" s="17"/>
      <c r="G75" s="18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72"/>
      <c r="GB75" s="72"/>
      <c r="GC75" s="72"/>
      <c r="GD75" s="72"/>
      <c r="GE75" s="72"/>
      <c r="GF75" s="72"/>
      <c r="GG75" s="72"/>
      <c r="GH75" s="72"/>
      <c r="GI75" s="72"/>
      <c r="GJ75" s="72"/>
      <c r="GK75" s="72"/>
      <c r="GL75" s="72"/>
      <c r="GM75" s="72"/>
      <c r="GN75" s="72"/>
      <c r="GO75" s="72"/>
      <c r="GP75" s="72"/>
      <c r="GQ75" s="72"/>
      <c r="GR75" s="72"/>
      <c r="GS75" s="72"/>
      <c r="GT75" s="72"/>
      <c r="GU75" s="72"/>
      <c r="GV75" s="72"/>
      <c r="GW75" s="72"/>
      <c r="GX75" s="72"/>
      <c r="GY75" s="72"/>
      <c r="GZ75" s="72"/>
      <c r="HA75" s="72"/>
      <c r="HB75" s="72"/>
      <c r="HC75" s="72"/>
      <c r="HD75" s="72"/>
      <c r="HE75" s="72"/>
      <c r="HF75" s="72"/>
      <c r="HG75" s="72"/>
      <c r="HH75" s="72"/>
      <c r="HI75" s="72"/>
      <c r="HJ75" s="72"/>
      <c r="HK75" s="72"/>
      <c r="HL75" s="72"/>
      <c r="HM75" s="72"/>
      <c r="HN75" s="72"/>
      <c r="HO75" s="72"/>
      <c r="HP75" s="72"/>
      <c r="HQ75" s="72"/>
      <c r="HR75" s="72"/>
      <c r="HS75" s="72"/>
      <c r="HT75" s="72"/>
      <c r="HU75" s="72"/>
      <c r="HV75" s="72"/>
      <c r="HW75" s="72"/>
      <c r="HX75" s="72"/>
      <c r="HY75" s="72"/>
      <c r="HZ75" s="72"/>
      <c r="IA75" s="72"/>
      <c r="IB75" s="72"/>
      <c r="IC75" s="72"/>
      <c r="ID75" s="72"/>
      <c r="IE75" s="72"/>
      <c r="IF75" s="72"/>
      <c r="IG75" s="72"/>
      <c r="IH75" s="72"/>
      <c r="II75" s="72"/>
      <c r="IJ75" s="72"/>
      <c r="IK75" s="72"/>
      <c r="IL75" s="72"/>
      <c r="IM75" s="72"/>
      <c r="IN75" s="72"/>
      <c r="IO75" s="72"/>
      <c r="IP75" s="72"/>
      <c r="IQ75" s="72"/>
      <c r="IR75" s="72"/>
      <c r="IS75" s="72"/>
      <c r="IT75" s="72"/>
      <c r="IU75" s="72"/>
      <c r="IV75" s="72"/>
    </row>
    <row r="76" spans="1:256" ht="15.75" x14ac:dyDescent="0.2">
      <c r="A76" s="307"/>
      <c r="B76" s="2"/>
      <c r="C76" s="32"/>
      <c r="D76" s="1"/>
      <c r="E76" s="1"/>
      <c r="F76" s="17"/>
      <c r="G76" s="18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  <c r="EN76" s="72"/>
      <c r="EO76" s="72"/>
      <c r="EP76" s="72"/>
      <c r="EQ76" s="72"/>
      <c r="ER76" s="72"/>
      <c r="ES76" s="72"/>
      <c r="ET76" s="72"/>
      <c r="EU76" s="72"/>
      <c r="EV76" s="72"/>
      <c r="EW76" s="72"/>
      <c r="EX76" s="72"/>
      <c r="EY76" s="72"/>
      <c r="EZ76" s="72"/>
      <c r="FA76" s="72"/>
      <c r="FB76" s="72"/>
      <c r="FC76" s="72"/>
      <c r="FD76" s="72"/>
      <c r="FE76" s="72"/>
      <c r="FF76" s="72"/>
      <c r="FG76" s="72"/>
      <c r="FH76" s="72"/>
      <c r="FI76" s="72"/>
      <c r="FJ76" s="72"/>
      <c r="FK76" s="72"/>
      <c r="FL76" s="72"/>
      <c r="FM76" s="72"/>
      <c r="FN76" s="72"/>
      <c r="FO76" s="72"/>
      <c r="FP76" s="72"/>
      <c r="FQ76" s="72"/>
      <c r="FR76" s="72"/>
      <c r="FS76" s="72"/>
      <c r="FT76" s="72"/>
      <c r="FU76" s="72"/>
      <c r="FV76" s="72"/>
      <c r="FW76" s="72"/>
      <c r="FX76" s="72"/>
      <c r="FY76" s="72"/>
      <c r="FZ76" s="72"/>
      <c r="GA76" s="72"/>
      <c r="GB76" s="72"/>
      <c r="GC76" s="72"/>
      <c r="GD76" s="72"/>
      <c r="GE76" s="72"/>
      <c r="GF76" s="72"/>
      <c r="GG76" s="72"/>
      <c r="GH76" s="72"/>
      <c r="GI76" s="72"/>
      <c r="GJ76" s="72"/>
      <c r="GK76" s="72"/>
      <c r="GL76" s="72"/>
      <c r="GM76" s="72"/>
      <c r="GN76" s="72"/>
      <c r="GO76" s="72"/>
      <c r="GP76" s="72"/>
      <c r="GQ76" s="72"/>
      <c r="GR76" s="72"/>
      <c r="GS76" s="72"/>
      <c r="GT76" s="72"/>
      <c r="GU76" s="72"/>
      <c r="GV76" s="72"/>
      <c r="GW76" s="72"/>
      <c r="GX76" s="72"/>
      <c r="GY76" s="72"/>
      <c r="GZ76" s="72"/>
      <c r="HA76" s="72"/>
      <c r="HB76" s="72"/>
      <c r="HC76" s="72"/>
      <c r="HD76" s="72"/>
      <c r="HE76" s="72"/>
      <c r="HF76" s="72"/>
      <c r="HG76" s="72"/>
      <c r="HH76" s="72"/>
      <c r="HI76" s="72"/>
      <c r="HJ76" s="72"/>
      <c r="HK76" s="72"/>
      <c r="HL76" s="72"/>
      <c r="HM76" s="72"/>
      <c r="HN76" s="72"/>
      <c r="HO76" s="72"/>
      <c r="HP76" s="72"/>
      <c r="HQ76" s="72"/>
      <c r="HR76" s="72"/>
      <c r="HS76" s="72"/>
      <c r="HT76" s="72"/>
      <c r="HU76" s="72"/>
      <c r="HV76" s="72"/>
      <c r="HW76" s="72"/>
      <c r="HX76" s="72"/>
      <c r="HY76" s="72"/>
      <c r="HZ76" s="72"/>
      <c r="IA76" s="72"/>
      <c r="IB76" s="72"/>
      <c r="IC76" s="72"/>
      <c r="ID76" s="72"/>
      <c r="IE76" s="72"/>
      <c r="IF76" s="72"/>
      <c r="IG76" s="72"/>
      <c r="IH76" s="72"/>
      <c r="II76" s="72"/>
      <c r="IJ76" s="72"/>
      <c r="IK76" s="72"/>
      <c r="IL76" s="72"/>
      <c r="IM76" s="72"/>
      <c r="IN76" s="72"/>
      <c r="IO76" s="72"/>
      <c r="IP76" s="72"/>
      <c r="IQ76" s="72"/>
      <c r="IR76" s="72"/>
      <c r="IS76" s="72"/>
      <c r="IT76" s="72"/>
      <c r="IU76" s="72"/>
      <c r="IV76" s="72"/>
    </row>
    <row r="77" spans="1:256" ht="15.75" x14ac:dyDescent="0.2">
      <c r="A77" s="307"/>
      <c r="B77" s="2"/>
      <c r="C77" s="9"/>
      <c r="D77" s="3"/>
      <c r="E77" s="2"/>
      <c r="F77" s="17"/>
      <c r="G77" s="18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  <c r="EO77" s="72"/>
      <c r="EP77" s="72"/>
      <c r="EQ77" s="72"/>
      <c r="ER77" s="72"/>
      <c r="ES77" s="72"/>
      <c r="ET77" s="72"/>
      <c r="EU77" s="72"/>
      <c r="EV77" s="72"/>
      <c r="EW77" s="72"/>
      <c r="EX77" s="72"/>
      <c r="EY77" s="72"/>
      <c r="EZ77" s="72"/>
      <c r="FA77" s="72"/>
      <c r="FB77" s="72"/>
      <c r="FC77" s="72"/>
      <c r="FD77" s="72"/>
      <c r="FE77" s="72"/>
      <c r="FF77" s="72"/>
      <c r="FG77" s="72"/>
      <c r="FH77" s="72"/>
      <c r="FI77" s="72"/>
      <c r="FJ77" s="72"/>
      <c r="FK77" s="72"/>
      <c r="FL77" s="72"/>
      <c r="FM77" s="72"/>
      <c r="FN77" s="72"/>
      <c r="FO77" s="72"/>
      <c r="FP77" s="72"/>
      <c r="FQ77" s="72"/>
      <c r="FR77" s="72"/>
      <c r="FS77" s="72"/>
      <c r="FT77" s="72"/>
      <c r="FU77" s="72"/>
      <c r="FV77" s="72"/>
      <c r="FW77" s="72"/>
      <c r="FX77" s="72"/>
      <c r="FY77" s="72"/>
      <c r="FZ77" s="72"/>
      <c r="GA77" s="72"/>
      <c r="GB77" s="72"/>
      <c r="GC77" s="72"/>
      <c r="GD77" s="72"/>
      <c r="GE77" s="72"/>
      <c r="GF77" s="72"/>
      <c r="GG77" s="72"/>
      <c r="GH77" s="72"/>
      <c r="GI77" s="72"/>
      <c r="GJ77" s="72"/>
      <c r="GK77" s="72"/>
      <c r="GL77" s="72"/>
      <c r="GM77" s="72"/>
      <c r="GN77" s="72"/>
      <c r="GO77" s="72"/>
      <c r="GP77" s="72"/>
      <c r="GQ77" s="72"/>
      <c r="GR77" s="72"/>
      <c r="GS77" s="72"/>
      <c r="GT77" s="72"/>
      <c r="GU77" s="72"/>
      <c r="GV77" s="72"/>
      <c r="GW77" s="72"/>
      <c r="GX77" s="72"/>
      <c r="GY77" s="72"/>
      <c r="GZ77" s="72"/>
      <c r="HA77" s="72"/>
      <c r="HB77" s="72"/>
      <c r="HC77" s="72"/>
      <c r="HD77" s="72"/>
      <c r="HE77" s="72"/>
      <c r="HF77" s="72"/>
      <c r="HG77" s="72"/>
      <c r="HH77" s="72"/>
      <c r="HI77" s="72"/>
      <c r="HJ77" s="72"/>
      <c r="HK77" s="72"/>
      <c r="HL77" s="72"/>
      <c r="HM77" s="72"/>
      <c r="HN77" s="72"/>
      <c r="HO77" s="72"/>
      <c r="HP77" s="72"/>
      <c r="HQ77" s="72"/>
      <c r="HR77" s="72"/>
      <c r="HS77" s="72"/>
      <c r="HT77" s="72"/>
      <c r="HU77" s="72"/>
      <c r="HV77" s="72"/>
      <c r="HW77" s="72"/>
      <c r="HX77" s="72"/>
      <c r="HY77" s="72"/>
      <c r="HZ77" s="72"/>
      <c r="IA77" s="72"/>
      <c r="IB77" s="72"/>
      <c r="IC77" s="72"/>
      <c r="ID77" s="72"/>
      <c r="IE77" s="72"/>
      <c r="IF77" s="72"/>
      <c r="IG77" s="72"/>
      <c r="IH77" s="72"/>
      <c r="II77" s="72"/>
      <c r="IJ77" s="72"/>
      <c r="IK77" s="72"/>
      <c r="IL77" s="72"/>
      <c r="IM77" s="72"/>
      <c r="IN77" s="72"/>
      <c r="IO77" s="72"/>
      <c r="IP77" s="72"/>
      <c r="IQ77" s="72"/>
      <c r="IR77" s="72"/>
      <c r="IS77" s="72"/>
      <c r="IT77" s="72"/>
      <c r="IU77" s="72"/>
      <c r="IV77" s="72"/>
    </row>
    <row r="78" spans="1:256" ht="15.75" x14ac:dyDescent="0.2">
      <c r="A78" s="307"/>
      <c r="B78" s="2"/>
      <c r="C78" s="9"/>
      <c r="D78" s="3"/>
      <c r="E78" s="2"/>
      <c r="F78" s="17"/>
      <c r="G78" s="18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  <c r="EO78" s="72"/>
      <c r="EP78" s="72"/>
      <c r="EQ78" s="72"/>
      <c r="ER78" s="72"/>
      <c r="ES78" s="72"/>
      <c r="ET78" s="72"/>
      <c r="EU78" s="72"/>
      <c r="EV78" s="72"/>
      <c r="EW78" s="72"/>
      <c r="EX78" s="72"/>
      <c r="EY78" s="72"/>
      <c r="EZ78" s="72"/>
      <c r="FA78" s="72"/>
      <c r="FB78" s="72"/>
      <c r="FC78" s="72"/>
      <c r="FD78" s="72"/>
      <c r="FE78" s="72"/>
      <c r="FF78" s="72"/>
      <c r="FG78" s="72"/>
      <c r="FH78" s="72"/>
      <c r="FI78" s="72"/>
      <c r="FJ78" s="72"/>
      <c r="FK78" s="72"/>
      <c r="FL78" s="72"/>
      <c r="FM78" s="72"/>
      <c r="FN78" s="72"/>
      <c r="FO78" s="72"/>
      <c r="FP78" s="72"/>
      <c r="FQ78" s="72"/>
      <c r="FR78" s="72"/>
      <c r="FS78" s="72"/>
      <c r="FT78" s="72"/>
      <c r="FU78" s="72"/>
      <c r="FV78" s="72"/>
      <c r="FW78" s="72"/>
      <c r="FX78" s="72"/>
      <c r="FY78" s="72"/>
      <c r="FZ78" s="72"/>
      <c r="GA78" s="72"/>
      <c r="GB78" s="72"/>
      <c r="GC78" s="72"/>
      <c r="GD78" s="72"/>
      <c r="GE78" s="72"/>
      <c r="GF78" s="72"/>
      <c r="GG78" s="72"/>
      <c r="GH78" s="72"/>
      <c r="GI78" s="72"/>
      <c r="GJ78" s="72"/>
      <c r="GK78" s="72"/>
      <c r="GL78" s="72"/>
      <c r="GM78" s="72"/>
      <c r="GN78" s="72"/>
      <c r="GO78" s="72"/>
      <c r="GP78" s="72"/>
      <c r="GQ78" s="72"/>
      <c r="GR78" s="72"/>
      <c r="GS78" s="72"/>
      <c r="GT78" s="72"/>
      <c r="GU78" s="72"/>
      <c r="GV78" s="72"/>
      <c r="GW78" s="72"/>
      <c r="GX78" s="72"/>
      <c r="GY78" s="72"/>
      <c r="GZ78" s="72"/>
      <c r="HA78" s="72"/>
      <c r="HB78" s="72"/>
      <c r="HC78" s="72"/>
      <c r="HD78" s="72"/>
      <c r="HE78" s="72"/>
      <c r="HF78" s="72"/>
      <c r="HG78" s="72"/>
      <c r="HH78" s="72"/>
      <c r="HI78" s="72"/>
      <c r="HJ78" s="72"/>
      <c r="HK78" s="72"/>
      <c r="HL78" s="72"/>
      <c r="HM78" s="72"/>
      <c r="HN78" s="72"/>
      <c r="HO78" s="72"/>
      <c r="HP78" s="72"/>
      <c r="HQ78" s="72"/>
      <c r="HR78" s="72"/>
      <c r="HS78" s="72"/>
      <c r="HT78" s="72"/>
      <c r="HU78" s="72"/>
      <c r="HV78" s="72"/>
      <c r="HW78" s="72"/>
      <c r="HX78" s="72"/>
      <c r="HY78" s="72"/>
      <c r="HZ78" s="72"/>
      <c r="IA78" s="72"/>
      <c r="IB78" s="72"/>
      <c r="IC78" s="72"/>
      <c r="ID78" s="72"/>
      <c r="IE78" s="72"/>
      <c r="IF78" s="72"/>
      <c r="IG78" s="72"/>
      <c r="IH78" s="72"/>
      <c r="II78" s="72"/>
      <c r="IJ78" s="72"/>
      <c r="IK78" s="72"/>
      <c r="IL78" s="72"/>
      <c r="IM78" s="72"/>
      <c r="IN78" s="72"/>
      <c r="IO78" s="72"/>
      <c r="IP78" s="72"/>
      <c r="IQ78" s="72"/>
      <c r="IR78" s="72"/>
      <c r="IS78" s="72"/>
      <c r="IT78" s="72"/>
      <c r="IU78" s="72"/>
      <c r="IV78" s="72"/>
    </row>
    <row r="79" spans="1:256" x14ac:dyDescent="0.2">
      <c r="A79" s="307"/>
      <c r="B79" s="2"/>
      <c r="C79" s="9"/>
      <c r="D79" s="3"/>
      <c r="E79" s="2"/>
      <c r="F79" s="17"/>
      <c r="G79" s="18"/>
    </row>
    <row r="80" spans="1:256" x14ac:dyDescent="0.2">
      <c r="A80" s="307"/>
      <c r="B80" s="2"/>
      <c r="C80" s="9"/>
      <c r="D80" s="3"/>
      <c r="E80" s="2"/>
      <c r="F80" s="17"/>
      <c r="G80" s="18"/>
    </row>
    <row r="81" spans="1:7" x14ac:dyDescent="0.2">
      <c r="A81" s="307"/>
      <c r="B81" s="2"/>
      <c r="C81" s="32"/>
      <c r="D81" s="1"/>
      <c r="E81" s="1"/>
      <c r="F81" s="17"/>
      <c r="G81" s="18"/>
    </row>
    <row r="82" spans="1:7" x14ac:dyDescent="0.2">
      <c r="A82" s="307"/>
      <c r="B82" s="2"/>
      <c r="C82" s="32"/>
      <c r="D82" s="1"/>
      <c r="E82" s="1"/>
      <c r="F82" s="17"/>
      <c r="G82" s="18"/>
    </row>
    <row r="83" spans="1:7" x14ac:dyDescent="0.2">
      <c r="A83" s="307"/>
      <c r="B83" s="2"/>
      <c r="C83" s="32"/>
      <c r="D83" s="1"/>
      <c r="E83" s="1"/>
      <c r="F83" s="17"/>
      <c r="G83" s="18"/>
    </row>
    <row r="84" spans="1:7" x14ac:dyDescent="0.2">
      <c r="A84" s="307"/>
      <c r="B84" s="2"/>
      <c r="C84" s="32"/>
      <c r="D84" s="1"/>
      <c r="E84" s="1"/>
      <c r="F84" s="17"/>
      <c r="G84" s="18"/>
    </row>
    <row r="85" spans="1:7" x14ac:dyDescent="0.2">
      <c r="A85" s="307"/>
      <c r="B85" s="2"/>
      <c r="C85" s="32"/>
      <c r="D85" s="3"/>
      <c r="E85" s="2"/>
      <c r="F85" s="17"/>
      <c r="G85" s="18"/>
    </row>
    <row r="86" spans="1:7" ht="15" x14ac:dyDescent="0.2">
      <c r="A86" s="10"/>
      <c r="B86" s="2"/>
      <c r="C86" s="45"/>
      <c r="D86" s="46"/>
      <c r="E86" s="44"/>
      <c r="F86" s="44"/>
      <c r="G86" s="18"/>
    </row>
    <row r="87" spans="1:7" x14ac:dyDescent="0.2">
      <c r="A87" s="25"/>
      <c r="B87" s="26"/>
      <c r="C87" s="81"/>
      <c r="D87" s="27"/>
      <c r="E87" s="28"/>
      <c r="F87" s="29"/>
      <c r="G87" s="18"/>
    </row>
    <row r="88" spans="1:7" x14ac:dyDescent="0.2">
      <c r="A88" s="25"/>
      <c r="B88" s="26"/>
      <c r="C88" s="81"/>
      <c r="D88" s="27"/>
      <c r="E88" s="28"/>
      <c r="F88" s="29"/>
      <c r="G88" s="18"/>
    </row>
    <row r="89" spans="1:7" x14ac:dyDescent="0.2">
      <c r="A89" s="4"/>
      <c r="B89" s="2"/>
      <c r="C89" s="31"/>
      <c r="D89" s="27"/>
      <c r="E89" s="2"/>
      <c r="F89" s="17"/>
      <c r="G89" s="18"/>
    </row>
    <row r="90" spans="1:7" ht="16.5" customHeight="1" x14ac:dyDescent="0.2">
      <c r="A90" s="4"/>
      <c r="B90" s="2"/>
      <c r="C90" s="31"/>
      <c r="D90" s="3"/>
      <c r="E90" s="2"/>
      <c r="F90" s="17"/>
      <c r="G90" s="18"/>
    </row>
    <row r="91" spans="1:7" ht="16.5" customHeight="1" x14ac:dyDescent="0.2">
      <c r="A91" s="4"/>
      <c r="B91" s="2"/>
      <c r="C91" s="2"/>
      <c r="D91" s="2"/>
      <c r="E91" s="2"/>
      <c r="F91" s="17"/>
      <c r="G91" s="18"/>
    </row>
    <row r="92" spans="1:7" ht="16.5" customHeight="1" x14ac:dyDescent="0.2">
      <c r="A92" s="64"/>
      <c r="B92" s="63"/>
      <c r="C92" s="68"/>
      <c r="G92" s="62"/>
    </row>
    <row r="93" spans="1:7" ht="16.5" customHeight="1" x14ac:dyDescent="0.2">
      <c r="A93" s="65"/>
      <c r="B93" s="70"/>
      <c r="C93" s="71"/>
      <c r="D93" s="70"/>
      <c r="E93" s="70"/>
      <c r="F93" s="70"/>
      <c r="G93" s="70"/>
    </row>
    <row r="94" spans="1:7" ht="16.5" customHeight="1" x14ac:dyDescent="0.2">
      <c r="A94" s="70"/>
      <c r="B94" s="70"/>
      <c r="C94" s="71"/>
      <c r="D94" s="70"/>
      <c r="E94" s="70"/>
      <c r="F94" s="70"/>
      <c r="G94" s="70"/>
    </row>
    <row r="95" spans="1:7" ht="15.75" x14ac:dyDescent="0.2">
      <c r="A95" s="73"/>
      <c r="B95" s="74"/>
      <c r="C95" s="75"/>
      <c r="D95" s="74"/>
      <c r="E95" s="76"/>
      <c r="F95" s="77"/>
      <c r="G95" s="78"/>
    </row>
    <row r="96" spans="1:7" ht="15.75" x14ac:dyDescent="0.2">
      <c r="A96" s="66"/>
      <c r="B96" s="76"/>
      <c r="C96" s="75"/>
      <c r="D96" s="76"/>
      <c r="E96" s="72"/>
      <c r="F96" s="70"/>
      <c r="G96" s="70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4" r:id="rId5">
          <objectPr defaultSize="0" autoPict="0" r:id="rId6">
            <anchor moveWithCells="1">
              <from>
                <xdr:col>2</xdr:col>
                <xdr:colOff>3067050</xdr:colOff>
                <xdr:row>14</xdr:row>
                <xdr:rowOff>38100</xdr:rowOff>
              </from>
              <to>
                <xdr:col>2</xdr:col>
                <xdr:colOff>3695700</xdr:colOff>
                <xdr:row>17</xdr:row>
                <xdr:rowOff>19050</xdr:rowOff>
              </to>
            </anchor>
          </objectPr>
        </oleObject>
      </mc:Choice>
      <mc:Fallback>
        <oleObject progId="Presentation" dvAspect="DVASPECT_ICON" shapeId="5124" r:id="rId5"/>
      </mc:Fallback>
    </mc:AlternateContent>
    <mc:AlternateContent xmlns:mc="http://schemas.openxmlformats.org/markup-compatibility/2006">
      <mc:Choice Requires="x14">
        <oleObject progId="Document" dvAspect="DVASPECT_ICON" shapeId="5125" r:id="rId7">
          <objectPr defaultSize="0" r:id="rId8">
            <anchor moveWithCells="1">
              <from>
                <xdr:col>2</xdr:col>
                <xdr:colOff>3543300</xdr:colOff>
                <xdr:row>17</xdr:row>
                <xdr:rowOff>123825</xdr:rowOff>
              </from>
              <to>
                <xdr:col>2</xdr:col>
                <xdr:colOff>4457700</xdr:colOff>
                <xdr:row>21</xdr:row>
                <xdr:rowOff>142875</xdr:rowOff>
              </to>
            </anchor>
          </objectPr>
        </oleObject>
      </mc:Choice>
      <mc:Fallback>
        <oleObject progId="Document" dvAspect="DVASPECT_ICON" shapeId="5125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53"/>
  <sheetViews>
    <sheetView zoomScale="138" zoomScaleNormal="138" workbookViewId="0">
      <selection activeCell="C19" sqref="C19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397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87" t="s">
        <v>301</v>
      </c>
      <c r="B1" s="82"/>
      <c r="C1" s="594"/>
      <c r="D1" s="389"/>
      <c r="E1" s="37"/>
      <c r="F1" s="37"/>
      <c r="G1" s="39"/>
    </row>
    <row r="2" spans="1:9" s="22" customFormat="1" ht="18" customHeight="1" x14ac:dyDescent="0.35">
      <c r="A2" s="93" t="s">
        <v>302</v>
      </c>
      <c r="B2" s="83"/>
      <c r="C2" s="36"/>
      <c r="D2" s="390"/>
      <c r="E2" s="35"/>
      <c r="F2" s="35"/>
      <c r="G2" s="40"/>
    </row>
    <row r="3" spans="1:9" s="22" customFormat="1" ht="18.399999999999999" customHeight="1" x14ac:dyDescent="0.3">
      <c r="A3" s="100" t="s">
        <v>303</v>
      </c>
      <c r="B3" s="84"/>
      <c r="C3" s="42"/>
      <c r="D3" s="42"/>
      <c r="E3" s="41"/>
      <c r="F3" s="41"/>
      <c r="G3" s="43"/>
    </row>
    <row r="4" spans="1:9" s="22" customFormat="1" ht="18.399999999999999" customHeight="1" x14ac:dyDescent="0.3">
      <c r="A4" s="34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315</v>
      </c>
      <c r="D5" s="391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317</v>
      </c>
      <c r="D6" s="392"/>
      <c r="F6" s="13"/>
      <c r="G6" s="13"/>
      <c r="I6" s="16"/>
    </row>
    <row r="7" spans="1:9" s="11" customFormat="1" ht="18.75" x14ac:dyDescent="0.2">
      <c r="A7" s="13"/>
      <c r="B7" s="13"/>
      <c r="C7" s="15"/>
      <c r="D7" s="392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393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1" t="s">
        <v>40</v>
      </c>
      <c r="D9" s="393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2" t="s">
        <v>144</v>
      </c>
      <c r="D10" s="393"/>
      <c r="E10" s="2"/>
      <c r="F10" s="17"/>
      <c r="G10" s="18">
        <f t="shared" ref="G10:G42" si="0">G9+TIME(0,F9,0)</f>
        <v>0.44097222222222221</v>
      </c>
    </row>
    <row r="11" spans="1:9" ht="12.75" customHeight="1" x14ac:dyDescent="0.2">
      <c r="A11" s="2"/>
      <c r="B11" s="13"/>
      <c r="C11" s="32" t="s">
        <v>263</v>
      </c>
      <c r="D11" s="393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2"/>
      <c r="D12" s="393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2"/>
      <c r="D13" s="393"/>
      <c r="E13" s="2"/>
      <c r="F13" s="17"/>
      <c r="G13" s="18">
        <f t="shared" si="0"/>
        <v>0.44097222222222221</v>
      </c>
    </row>
    <row r="14" spans="1:9" x14ac:dyDescent="0.2">
      <c r="A14" s="308">
        <v>2</v>
      </c>
      <c r="B14" s="2"/>
      <c r="C14" s="2" t="s">
        <v>134</v>
      </c>
      <c r="D14" s="394"/>
      <c r="E14" s="2"/>
      <c r="F14" s="17"/>
      <c r="G14" s="18">
        <f t="shared" si="0"/>
        <v>0.44097222222222221</v>
      </c>
    </row>
    <row r="15" spans="1:9" x14ac:dyDescent="0.2">
      <c r="A15" s="308">
        <f>A14+0.1</f>
        <v>2.1</v>
      </c>
      <c r="B15" s="2" t="s">
        <v>22</v>
      </c>
      <c r="C15" s="32" t="s">
        <v>182</v>
      </c>
      <c r="D15" s="394" t="s">
        <v>39</v>
      </c>
      <c r="E15" s="2" t="s">
        <v>227</v>
      </c>
      <c r="F15" s="17">
        <v>2</v>
      </c>
      <c r="G15" s="18">
        <f t="shared" si="0"/>
        <v>0.44097222222222221</v>
      </c>
    </row>
    <row r="16" spans="1:9" x14ac:dyDescent="0.2">
      <c r="A16" s="308">
        <f t="shared" ref="A16:A23" si="1">A15+0.1</f>
        <v>2.2000000000000002</v>
      </c>
      <c r="B16" s="2" t="s">
        <v>22</v>
      </c>
      <c r="C16" s="9" t="s">
        <v>251</v>
      </c>
      <c r="D16" s="394" t="s">
        <v>39</v>
      </c>
      <c r="E16" s="2" t="s">
        <v>111</v>
      </c>
      <c r="F16" s="17">
        <v>2</v>
      </c>
      <c r="G16" s="18">
        <f t="shared" si="0"/>
        <v>0.44236111111111109</v>
      </c>
    </row>
    <row r="17" spans="1:7" x14ac:dyDescent="0.2">
      <c r="A17" s="308">
        <f t="shared" si="1"/>
        <v>2.3000000000000003</v>
      </c>
      <c r="B17" s="2" t="s">
        <v>22</v>
      </c>
      <c r="C17" s="9" t="s">
        <v>229</v>
      </c>
      <c r="D17" s="394" t="s">
        <v>39</v>
      </c>
      <c r="E17" s="2" t="s">
        <v>186</v>
      </c>
      <c r="F17" s="17">
        <v>2</v>
      </c>
      <c r="G17" s="18">
        <f t="shared" si="0"/>
        <v>0.44374999999999998</v>
      </c>
    </row>
    <row r="18" spans="1:7" x14ac:dyDescent="0.2">
      <c r="A18" s="308">
        <f t="shared" si="1"/>
        <v>2.4000000000000004</v>
      </c>
      <c r="B18" s="2" t="s">
        <v>22</v>
      </c>
      <c r="C18" s="9" t="s">
        <v>220</v>
      </c>
      <c r="D18" s="394" t="s">
        <v>39</v>
      </c>
      <c r="E18" s="2" t="s">
        <v>268</v>
      </c>
      <c r="F18" s="17">
        <v>2</v>
      </c>
      <c r="G18" s="18">
        <f t="shared" si="0"/>
        <v>0.44513888888888886</v>
      </c>
    </row>
    <row r="19" spans="1:7" x14ac:dyDescent="0.2">
      <c r="A19" s="308">
        <f t="shared" si="1"/>
        <v>2.5000000000000004</v>
      </c>
      <c r="B19" s="2" t="s">
        <v>22</v>
      </c>
      <c r="C19" s="9" t="s">
        <v>331</v>
      </c>
      <c r="D19" s="394" t="s">
        <v>39</v>
      </c>
      <c r="E19" s="2" t="s">
        <v>135</v>
      </c>
      <c r="F19" s="17">
        <v>2</v>
      </c>
      <c r="G19" s="18">
        <f t="shared" si="0"/>
        <v>0.44652777777777775</v>
      </c>
    </row>
    <row r="20" spans="1:7" x14ac:dyDescent="0.2">
      <c r="A20" s="308">
        <f t="shared" si="1"/>
        <v>2.6000000000000005</v>
      </c>
      <c r="B20" s="2" t="s">
        <v>22</v>
      </c>
      <c r="C20" s="9" t="s">
        <v>238</v>
      </c>
      <c r="D20" s="394" t="s">
        <v>39</v>
      </c>
      <c r="E20" s="2" t="s">
        <v>244</v>
      </c>
      <c r="F20" s="17">
        <v>2</v>
      </c>
      <c r="G20" s="18">
        <f t="shared" si="0"/>
        <v>0.44791666666666663</v>
      </c>
    </row>
    <row r="21" spans="1:7" x14ac:dyDescent="0.2">
      <c r="A21" s="308">
        <f t="shared" si="1"/>
        <v>2.7000000000000006</v>
      </c>
      <c r="B21" s="2" t="s">
        <v>22</v>
      </c>
      <c r="C21" s="9" t="s">
        <v>221</v>
      </c>
      <c r="D21" s="394" t="s">
        <v>39</v>
      </c>
      <c r="E21" s="2" t="s">
        <v>130</v>
      </c>
      <c r="F21" s="17">
        <v>2</v>
      </c>
      <c r="G21" s="18">
        <f t="shared" si="0"/>
        <v>0.44930555555555551</v>
      </c>
    </row>
    <row r="22" spans="1:7" x14ac:dyDescent="0.2">
      <c r="A22" s="308">
        <f t="shared" si="1"/>
        <v>2.8000000000000007</v>
      </c>
      <c r="B22" s="2" t="s">
        <v>22</v>
      </c>
      <c r="C22" s="32" t="s">
        <v>189</v>
      </c>
      <c r="D22" s="394" t="s">
        <v>39</v>
      </c>
      <c r="E22" s="2" t="s">
        <v>118</v>
      </c>
      <c r="F22" s="17">
        <v>2</v>
      </c>
      <c r="G22" s="18">
        <f t="shared" si="0"/>
        <v>0.4506944444444444</v>
      </c>
    </row>
    <row r="23" spans="1:7" x14ac:dyDescent="0.2">
      <c r="A23" s="308">
        <f t="shared" si="1"/>
        <v>2.9000000000000008</v>
      </c>
      <c r="B23" s="2" t="s">
        <v>22</v>
      </c>
      <c r="C23" s="32" t="s">
        <v>206</v>
      </c>
      <c r="D23" s="394" t="s">
        <v>39</v>
      </c>
      <c r="E23" s="1" t="s">
        <v>135</v>
      </c>
      <c r="F23" s="17">
        <v>2</v>
      </c>
      <c r="G23" s="18">
        <f t="shared" si="0"/>
        <v>0.45208333333333328</v>
      </c>
    </row>
    <row r="24" spans="1:7" x14ac:dyDescent="0.2">
      <c r="A24" s="307">
        <v>2.1</v>
      </c>
      <c r="B24" s="2" t="s">
        <v>22</v>
      </c>
      <c r="C24" s="32" t="s">
        <v>239</v>
      </c>
      <c r="D24" s="394" t="s">
        <v>39</v>
      </c>
      <c r="E24" s="1" t="s">
        <v>86</v>
      </c>
      <c r="F24" s="17">
        <v>2</v>
      </c>
      <c r="G24" s="18">
        <f t="shared" si="0"/>
        <v>0.45347222222222217</v>
      </c>
    </row>
    <row r="25" spans="1:7" x14ac:dyDescent="0.2">
      <c r="A25" s="307">
        <f>A24+0.01</f>
        <v>2.11</v>
      </c>
      <c r="B25" s="2" t="s">
        <v>22</v>
      </c>
      <c r="C25" s="32" t="s">
        <v>269</v>
      </c>
      <c r="D25" s="394" t="s">
        <v>39</v>
      </c>
      <c r="E25" s="1" t="s">
        <v>270</v>
      </c>
      <c r="F25" s="17">
        <v>2</v>
      </c>
      <c r="G25" s="18">
        <f t="shared" si="0"/>
        <v>0.45486111111111105</v>
      </c>
    </row>
    <row r="26" spans="1:7" x14ac:dyDescent="0.2">
      <c r="A26" s="307">
        <f t="shared" ref="A26:A33" si="2">A25+0.01</f>
        <v>2.1199999999999997</v>
      </c>
      <c r="B26" s="2" t="s">
        <v>22</v>
      </c>
      <c r="C26" s="32" t="s">
        <v>265</v>
      </c>
      <c r="D26" s="394" t="s">
        <v>39</v>
      </c>
      <c r="E26" s="1" t="s">
        <v>187</v>
      </c>
      <c r="F26" s="17">
        <v>2</v>
      </c>
      <c r="G26" s="18">
        <f t="shared" si="0"/>
        <v>0.45624999999999993</v>
      </c>
    </row>
    <row r="27" spans="1:7" x14ac:dyDescent="0.2">
      <c r="A27" s="307">
        <f t="shared" si="2"/>
        <v>2.1299999999999994</v>
      </c>
      <c r="B27" s="2" t="s">
        <v>22</v>
      </c>
      <c r="C27" s="9" t="s">
        <v>332</v>
      </c>
      <c r="D27" s="394" t="s">
        <v>39</v>
      </c>
      <c r="E27" s="2" t="s">
        <v>147</v>
      </c>
      <c r="F27" s="17">
        <v>2</v>
      </c>
      <c r="G27" s="18">
        <f t="shared" si="0"/>
        <v>0.45763888888888882</v>
      </c>
    </row>
    <row r="28" spans="1:7" x14ac:dyDescent="0.2">
      <c r="A28" s="307">
        <f t="shared" si="2"/>
        <v>2.1399999999999992</v>
      </c>
      <c r="B28" s="2" t="s">
        <v>22</v>
      </c>
      <c r="C28" s="32" t="s">
        <v>264</v>
      </c>
      <c r="D28" s="394" t="s">
        <v>39</v>
      </c>
      <c r="E28" s="1" t="s">
        <v>111</v>
      </c>
      <c r="F28" s="17">
        <v>1</v>
      </c>
      <c r="G28" s="18">
        <f t="shared" si="0"/>
        <v>0.4590277777777777</v>
      </c>
    </row>
    <row r="29" spans="1:7" x14ac:dyDescent="0.2">
      <c r="A29" s="307">
        <f t="shared" si="2"/>
        <v>2.149999999999999</v>
      </c>
      <c r="B29" s="2" t="s">
        <v>22</v>
      </c>
      <c r="C29" s="32" t="s">
        <v>248</v>
      </c>
      <c r="D29" s="394" t="s">
        <v>39</v>
      </c>
      <c r="E29" s="1" t="s">
        <v>86</v>
      </c>
      <c r="F29" s="17">
        <v>2</v>
      </c>
      <c r="G29" s="18">
        <f t="shared" si="0"/>
        <v>0.45972222222222214</v>
      </c>
    </row>
    <row r="30" spans="1:7" x14ac:dyDescent="0.2">
      <c r="A30" s="307">
        <f t="shared" si="2"/>
        <v>2.1599999999999988</v>
      </c>
      <c r="B30" s="2" t="s">
        <v>22</v>
      </c>
      <c r="C30" s="32" t="s">
        <v>148</v>
      </c>
      <c r="D30" s="394" t="s">
        <v>39</v>
      </c>
      <c r="E30" s="1" t="s">
        <v>86</v>
      </c>
      <c r="F30" s="17">
        <v>1</v>
      </c>
      <c r="G30" s="18">
        <f t="shared" si="0"/>
        <v>0.46111111111111103</v>
      </c>
    </row>
    <row r="31" spans="1:7" x14ac:dyDescent="0.2">
      <c r="A31" s="307">
        <f t="shared" si="2"/>
        <v>2.1699999999999986</v>
      </c>
      <c r="B31" s="2" t="s">
        <v>22</v>
      </c>
      <c r="C31" s="32"/>
      <c r="D31" s="394"/>
      <c r="E31" s="1"/>
      <c r="F31" s="17"/>
      <c r="G31" s="18">
        <f t="shared" si="0"/>
        <v>0.46180555555555547</v>
      </c>
    </row>
    <row r="32" spans="1:7" x14ac:dyDescent="0.2">
      <c r="A32" s="307">
        <f t="shared" si="2"/>
        <v>2.1799999999999984</v>
      </c>
      <c r="B32" s="2"/>
      <c r="C32" s="32"/>
      <c r="D32" s="394"/>
      <c r="E32" s="1"/>
      <c r="F32" s="17"/>
      <c r="G32" s="18">
        <f t="shared" si="0"/>
        <v>0.46180555555555547</v>
      </c>
    </row>
    <row r="33" spans="1:7" x14ac:dyDescent="0.2">
      <c r="A33" s="307">
        <f t="shared" si="2"/>
        <v>2.1899999999999982</v>
      </c>
      <c r="B33" s="2"/>
      <c r="C33" s="32"/>
      <c r="D33" s="394"/>
      <c r="E33" s="1"/>
      <c r="F33" s="17"/>
      <c r="G33" s="18">
        <f t="shared" si="0"/>
        <v>0.46180555555555547</v>
      </c>
    </row>
    <row r="34" spans="1:7" x14ac:dyDescent="0.2">
      <c r="A34" s="307">
        <v>2.2000000000000002</v>
      </c>
      <c r="B34" s="2"/>
      <c r="C34" s="32"/>
      <c r="D34" s="394"/>
      <c r="E34" s="1"/>
      <c r="F34" s="17"/>
      <c r="G34" s="18">
        <f t="shared" si="0"/>
        <v>0.46180555555555547</v>
      </c>
    </row>
    <row r="35" spans="1:7" x14ac:dyDescent="0.2">
      <c r="A35" s="307">
        <v>2.21</v>
      </c>
      <c r="B35" s="2"/>
      <c r="C35" s="32"/>
      <c r="D35" s="394"/>
      <c r="E35" s="1"/>
      <c r="F35" s="17"/>
      <c r="G35" s="18">
        <f t="shared" si="0"/>
        <v>0.46180555555555547</v>
      </c>
    </row>
    <row r="36" spans="1:7" x14ac:dyDescent="0.2">
      <c r="B36" s="2"/>
      <c r="C36" s="32"/>
      <c r="D36" s="32"/>
      <c r="E36" s="32"/>
      <c r="F36" s="32"/>
      <c r="G36" s="18">
        <f t="shared" si="0"/>
        <v>0.46180555555555547</v>
      </c>
    </row>
    <row r="37" spans="1:7" s="30" customFormat="1" ht="15.75" x14ac:dyDescent="0.2">
      <c r="A37" s="25" t="s">
        <v>33</v>
      </c>
      <c r="B37" s="26"/>
      <c r="C37" s="19" t="s">
        <v>145</v>
      </c>
      <c r="D37" s="395" t="s">
        <v>18</v>
      </c>
      <c r="E37" s="28"/>
      <c r="F37" s="29"/>
      <c r="G37" s="18">
        <f t="shared" si="0"/>
        <v>0.46180555555555547</v>
      </c>
    </row>
    <row r="38" spans="1:7" x14ac:dyDescent="0.2">
      <c r="A38" s="4" t="s">
        <v>0</v>
      </c>
      <c r="B38" s="2" t="s">
        <v>24</v>
      </c>
      <c r="C38" s="32"/>
      <c r="D38" s="395" t="s">
        <v>18</v>
      </c>
      <c r="E38" s="1"/>
      <c r="F38" s="17"/>
      <c r="G38" s="18">
        <f t="shared" si="0"/>
        <v>0.46180555555555547</v>
      </c>
    </row>
    <row r="39" spans="1:7" x14ac:dyDescent="0.2">
      <c r="A39" s="4" t="s">
        <v>1</v>
      </c>
      <c r="B39" s="2"/>
      <c r="C39" s="32"/>
      <c r="D39" s="395"/>
      <c r="E39" s="2"/>
      <c r="F39" s="17"/>
      <c r="G39" s="18">
        <f t="shared" si="0"/>
        <v>0.46180555555555547</v>
      </c>
    </row>
    <row r="40" spans="1:7" x14ac:dyDescent="0.2">
      <c r="A40" s="4" t="s">
        <v>110</v>
      </c>
      <c r="B40" s="2"/>
      <c r="C40" s="409"/>
      <c r="D40" s="395"/>
      <c r="E40" s="2"/>
      <c r="F40" s="17"/>
      <c r="G40" s="18">
        <f t="shared" si="0"/>
        <v>0.46180555555555547</v>
      </c>
    </row>
    <row r="41" spans="1:7" x14ac:dyDescent="0.2">
      <c r="A41" s="4" t="s">
        <v>14</v>
      </c>
      <c r="B41" s="2"/>
      <c r="C41" s="2"/>
      <c r="D41" s="393"/>
      <c r="E41" s="2"/>
      <c r="F41" s="17"/>
      <c r="G41" s="18">
        <f t="shared" si="0"/>
        <v>0.46180555555555547</v>
      </c>
    </row>
    <row r="42" spans="1:7" x14ac:dyDescent="0.2">
      <c r="A42" s="4" t="s">
        <v>34</v>
      </c>
      <c r="B42" s="2" t="s">
        <v>22</v>
      </c>
      <c r="C42" s="2" t="s">
        <v>108</v>
      </c>
      <c r="D42" s="393" t="s">
        <v>18</v>
      </c>
      <c r="E42" s="2" t="s">
        <v>32</v>
      </c>
      <c r="F42" s="17">
        <v>1</v>
      </c>
      <c r="G42" s="18">
        <f t="shared" si="0"/>
        <v>0.46180555555555547</v>
      </c>
    </row>
    <row r="43" spans="1:7" x14ac:dyDescent="0.2">
      <c r="A43" s="4"/>
      <c r="B43" s="2"/>
      <c r="C43" s="2"/>
      <c r="D43" s="393"/>
      <c r="E43" s="2"/>
      <c r="F43" s="17"/>
      <c r="G43" s="18"/>
    </row>
    <row r="44" spans="1:7" x14ac:dyDescent="0.2">
      <c r="A44" s="4"/>
      <c r="B44" s="2"/>
      <c r="C44" s="2"/>
      <c r="D44" s="393"/>
      <c r="E44" s="2"/>
      <c r="F44" s="17"/>
      <c r="G44" s="18"/>
    </row>
    <row r="45" spans="1:7" x14ac:dyDescent="0.2">
      <c r="A45" s="4"/>
      <c r="B45" s="20"/>
      <c r="C45" s="21"/>
      <c r="D45" s="396"/>
      <c r="E45" s="20"/>
      <c r="F45" s="17"/>
      <c r="G45" s="18"/>
    </row>
    <row r="46" spans="1:7" x14ac:dyDescent="0.2">
      <c r="A46" s="4"/>
      <c r="B46" s="20"/>
      <c r="C46" s="21"/>
      <c r="D46" s="396"/>
      <c r="E46" s="20"/>
      <c r="F46" s="17"/>
      <c r="G46" s="18"/>
    </row>
    <row r="47" spans="1:7" x14ac:dyDescent="0.2">
      <c r="A47" s="4" t="s">
        <v>25</v>
      </c>
      <c r="B47" s="2" t="s">
        <v>25</v>
      </c>
      <c r="C47" s="13" t="s">
        <v>26</v>
      </c>
      <c r="D47" s="393" t="s">
        <v>25</v>
      </c>
      <c r="E47" s="13"/>
      <c r="F47" s="17" t="s">
        <v>25</v>
      </c>
      <c r="G47" s="18" t="s">
        <v>25</v>
      </c>
    </row>
    <row r="48" spans="1:7" x14ac:dyDescent="0.2">
      <c r="A48" s="2"/>
      <c r="B48" s="13"/>
      <c r="C48" s="13" t="s">
        <v>27</v>
      </c>
      <c r="D48" s="391"/>
    </row>
    <row r="50" spans="1:7" x14ac:dyDescent="0.2">
      <c r="A50" s="4" t="s">
        <v>25</v>
      </c>
      <c r="B50" s="2" t="s">
        <v>25</v>
      </c>
      <c r="C50" s="13" t="s">
        <v>26</v>
      </c>
      <c r="D50" s="393" t="s">
        <v>25</v>
      </c>
      <c r="E50" s="13"/>
      <c r="F50" s="17" t="s">
        <v>25</v>
      </c>
      <c r="G50" s="18" t="s">
        <v>25</v>
      </c>
    </row>
    <row r="51" spans="1:7" x14ac:dyDescent="0.2">
      <c r="A51" s="2"/>
      <c r="B51" s="13"/>
      <c r="C51" s="13" t="s">
        <v>27</v>
      </c>
      <c r="D51" s="391"/>
    </row>
    <row r="53" spans="1:7" x14ac:dyDescent="0.2">
      <c r="C53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5" transitionEvaluation="1">
    <pageSetUpPr fitToPage="1"/>
  </sheetPr>
  <dimension ref="A1:IV68"/>
  <sheetViews>
    <sheetView topLeftCell="A15" zoomScale="140" zoomScaleNormal="140" workbookViewId="0">
      <selection activeCell="C36" sqref="C36"/>
    </sheetView>
  </sheetViews>
  <sheetFormatPr defaultColWidth="9.77734375" defaultRowHeight="15" x14ac:dyDescent="0.2"/>
  <cols>
    <col min="1" max="1" width="6.109375" style="586" customWidth="1"/>
    <col min="2" max="2" width="3.77734375" style="586" customWidth="1"/>
    <col min="3" max="3" width="54.88671875" style="586" customWidth="1"/>
    <col min="4" max="4" width="2.77734375" style="586" customWidth="1"/>
    <col min="5" max="5" width="14" style="586" customWidth="1"/>
    <col min="6" max="6" width="3.77734375" style="586" customWidth="1"/>
    <col min="7" max="7" width="8.77734375" style="586" customWidth="1"/>
    <col min="8" max="8" width="3.77734375" style="586" customWidth="1"/>
    <col min="9" max="16384" width="9.77734375" style="586"/>
  </cols>
  <sheetData>
    <row r="1" spans="1:9" s="582" customFormat="1" ht="23.25" x14ac:dyDescent="0.3">
      <c r="A1" s="595" t="s">
        <v>301</v>
      </c>
      <c r="B1" s="596"/>
      <c r="C1" s="594"/>
      <c r="D1" s="597"/>
      <c r="E1" s="597"/>
      <c r="F1" s="597"/>
      <c r="G1" s="598"/>
    </row>
    <row r="2" spans="1:9" s="582" customFormat="1" ht="18" customHeight="1" x14ac:dyDescent="0.35">
      <c r="A2" s="599" t="s">
        <v>302</v>
      </c>
      <c r="B2" s="600"/>
      <c r="C2" s="601"/>
      <c r="D2" s="602"/>
      <c r="E2" s="602"/>
      <c r="F2" s="602"/>
      <c r="G2" s="603"/>
    </row>
    <row r="3" spans="1:9" s="582" customFormat="1" ht="18.399999999999999" customHeight="1" x14ac:dyDescent="0.3">
      <c r="A3" s="604" t="s">
        <v>303</v>
      </c>
      <c r="B3" s="605"/>
      <c r="C3" s="606"/>
      <c r="D3" s="607"/>
      <c r="E3" s="607"/>
      <c r="F3" s="607"/>
      <c r="G3" s="608"/>
    </row>
    <row r="4" spans="1:9" s="582" customFormat="1" ht="18.399999999999999" customHeight="1" x14ac:dyDescent="0.3">
      <c r="A4" s="34"/>
      <c r="B4" s="583"/>
      <c r="C4" s="584"/>
      <c r="D4" s="583"/>
      <c r="E4" s="583"/>
      <c r="F4" s="583"/>
      <c r="G4" s="583"/>
    </row>
    <row r="5" spans="1:9" s="11" customFormat="1" ht="18.75" x14ac:dyDescent="0.25">
      <c r="A5" s="12"/>
      <c r="C5" s="7" t="s">
        <v>315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316</v>
      </c>
      <c r="F6" s="13"/>
      <c r="G6" s="13"/>
      <c r="I6" s="16"/>
    </row>
    <row r="7" spans="1:9" x14ac:dyDescent="0.2">
      <c r="A7" s="585"/>
      <c r="B7" s="585"/>
      <c r="D7" s="585"/>
      <c r="E7" s="585"/>
      <c r="F7" s="585"/>
      <c r="G7" s="585"/>
    </row>
    <row r="8" spans="1:9" x14ac:dyDescent="0.2">
      <c r="A8" s="2" t="s">
        <v>16</v>
      </c>
      <c r="B8" s="585" t="s">
        <v>35</v>
      </c>
      <c r="C8" s="2" t="s">
        <v>17</v>
      </c>
      <c r="D8" s="2" t="s">
        <v>18</v>
      </c>
      <c r="E8" s="2" t="s">
        <v>32</v>
      </c>
      <c r="F8" s="587">
        <v>1</v>
      </c>
      <c r="G8" s="588">
        <f>TIME(18,30,0)</f>
        <v>0.77083333333333337</v>
      </c>
    </row>
    <row r="9" spans="1:9" x14ac:dyDescent="0.2">
      <c r="A9" s="2" t="s">
        <v>19</v>
      </c>
      <c r="B9" s="585"/>
      <c r="C9" s="2"/>
      <c r="D9" s="2"/>
      <c r="E9" s="2"/>
      <c r="F9" s="587"/>
      <c r="G9" s="588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587">
        <v>1</v>
      </c>
      <c r="G10" s="588">
        <f>G9+TIME(0,F9,0)</f>
        <v>0.77152777777777781</v>
      </c>
    </row>
    <row r="11" spans="1:9" x14ac:dyDescent="0.2">
      <c r="A11" s="2"/>
      <c r="B11" s="2"/>
      <c r="C11" s="32" t="s">
        <v>97</v>
      </c>
      <c r="D11" s="2"/>
      <c r="E11" s="2"/>
      <c r="F11" s="587"/>
      <c r="G11" s="588"/>
    </row>
    <row r="12" spans="1:9" x14ac:dyDescent="0.2">
      <c r="A12" s="2"/>
      <c r="B12" s="2"/>
      <c r="C12" s="32"/>
      <c r="D12" s="2"/>
      <c r="E12" s="2"/>
      <c r="F12" s="587"/>
      <c r="G12" s="588"/>
    </row>
    <row r="13" spans="1:9" x14ac:dyDescent="0.2">
      <c r="A13" s="2"/>
      <c r="B13" s="2"/>
      <c r="C13" s="32"/>
      <c r="D13" s="2"/>
      <c r="E13" s="2"/>
      <c r="F13" s="587"/>
      <c r="G13" s="588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587"/>
      <c r="G14" s="588">
        <f t="shared" ref="G14:G27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587"/>
      <c r="G15" s="588">
        <f t="shared" si="0"/>
        <v>0.77222222222222225</v>
      </c>
    </row>
    <row r="16" spans="1:9" x14ac:dyDescent="0.2">
      <c r="A16" s="5" t="s">
        <v>33</v>
      </c>
      <c r="B16" s="2" t="s">
        <v>23</v>
      </c>
      <c r="C16" s="585" t="s">
        <v>38</v>
      </c>
      <c r="D16" s="2" t="s">
        <v>18</v>
      </c>
      <c r="E16" s="589" t="s">
        <v>32</v>
      </c>
      <c r="F16" s="587"/>
      <c r="G16" s="588">
        <f t="shared" si="0"/>
        <v>0.77222222222222225</v>
      </c>
    </row>
    <row r="17" spans="1:256" x14ac:dyDescent="0.2">
      <c r="A17" s="4" t="s">
        <v>0</v>
      </c>
      <c r="B17" s="2" t="s">
        <v>22</v>
      </c>
      <c r="C17" s="408" t="s">
        <v>250</v>
      </c>
      <c r="D17" s="408" t="s">
        <v>39</v>
      </c>
      <c r="E17" s="585" t="s">
        <v>111</v>
      </c>
      <c r="F17" s="17">
        <v>3</v>
      </c>
      <c r="G17" s="588">
        <f t="shared" si="0"/>
        <v>0.77222222222222225</v>
      </c>
    </row>
    <row r="18" spans="1:256" x14ac:dyDescent="0.2">
      <c r="A18" s="4" t="s">
        <v>1</v>
      </c>
      <c r="B18" s="2" t="s">
        <v>22</v>
      </c>
      <c r="C18" s="408" t="s">
        <v>226</v>
      </c>
      <c r="D18" s="394" t="s">
        <v>39</v>
      </c>
      <c r="E18" s="585" t="s">
        <v>186</v>
      </c>
      <c r="F18" s="17">
        <v>5</v>
      </c>
      <c r="G18" s="588">
        <f t="shared" si="0"/>
        <v>0.77430555555555558</v>
      </c>
    </row>
    <row r="19" spans="1:256" x14ac:dyDescent="0.2">
      <c r="A19" s="4" t="s">
        <v>81</v>
      </c>
      <c r="B19" s="2" t="s">
        <v>22</v>
      </c>
      <c r="C19" s="408" t="s">
        <v>222</v>
      </c>
      <c r="D19" s="394" t="s">
        <v>39</v>
      </c>
      <c r="E19" s="585" t="s">
        <v>268</v>
      </c>
      <c r="F19" s="17">
        <v>2</v>
      </c>
      <c r="G19" s="588">
        <f t="shared" si="0"/>
        <v>0.77777777777777779</v>
      </c>
    </row>
    <row r="20" spans="1:256" x14ac:dyDescent="0.2">
      <c r="A20" s="4" t="s">
        <v>14</v>
      </c>
      <c r="B20" s="2" t="s">
        <v>22</v>
      </c>
      <c r="C20" s="408" t="s">
        <v>333</v>
      </c>
      <c r="D20" s="408" t="s">
        <v>39</v>
      </c>
      <c r="E20" s="585" t="s">
        <v>135</v>
      </c>
      <c r="F20" s="17">
        <v>3</v>
      </c>
      <c r="G20" s="588">
        <f t="shared" si="0"/>
        <v>0.77916666666666667</v>
      </c>
    </row>
    <row r="21" spans="1:256" x14ac:dyDescent="0.2">
      <c r="A21" s="4" t="s">
        <v>15</v>
      </c>
      <c r="B21" s="2" t="s">
        <v>22</v>
      </c>
      <c r="C21" s="408" t="s">
        <v>240</v>
      </c>
      <c r="D21" s="408" t="s">
        <v>39</v>
      </c>
      <c r="E21" s="585" t="s">
        <v>244</v>
      </c>
      <c r="F21" s="17">
        <v>5</v>
      </c>
      <c r="G21" s="588">
        <f t="shared" si="0"/>
        <v>0.78125</v>
      </c>
    </row>
    <row r="22" spans="1:256" x14ac:dyDescent="0.2">
      <c r="A22" s="4" t="s">
        <v>2</v>
      </c>
      <c r="B22" s="2" t="s">
        <v>22</v>
      </c>
      <c r="C22" s="408" t="s">
        <v>223</v>
      </c>
      <c r="D22" s="394" t="s">
        <v>39</v>
      </c>
      <c r="E22" s="2" t="s">
        <v>130</v>
      </c>
      <c r="F22" s="17">
        <v>3</v>
      </c>
      <c r="G22" s="588">
        <f t="shared" si="0"/>
        <v>0.78472222222222221</v>
      </c>
    </row>
    <row r="23" spans="1:256" x14ac:dyDescent="0.2">
      <c r="A23" s="4" t="s">
        <v>3</v>
      </c>
      <c r="B23" s="2" t="s">
        <v>22</v>
      </c>
      <c r="C23" s="31" t="s">
        <v>224</v>
      </c>
      <c r="D23" s="394" t="s">
        <v>39</v>
      </c>
      <c r="E23" s="2" t="s">
        <v>118</v>
      </c>
      <c r="F23" s="17">
        <v>3</v>
      </c>
      <c r="G23" s="588">
        <f t="shared" si="0"/>
        <v>0.78680555555555554</v>
      </c>
    </row>
    <row r="24" spans="1:256" x14ac:dyDescent="0.2">
      <c r="A24" s="4" t="s">
        <v>4</v>
      </c>
      <c r="B24" s="2" t="s">
        <v>22</v>
      </c>
      <c r="C24" s="31" t="s">
        <v>225</v>
      </c>
      <c r="D24" s="394" t="s">
        <v>39</v>
      </c>
      <c r="E24" s="585" t="s">
        <v>135</v>
      </c>
      <c r="F24" s="17">
        <v>3</v>
      </c>
      <c r="G24" s="588">
        <f t="shared" si="0"/>
        <v>0.78888888888888886</v>
      </c>
    </row>
    <row r="25" spans="1:256" x14ac:dyDescent="0.2">
      <c r="A25" s="4" t="s">
        <v>96</v>
      </c>
      <c r="B25" s="2" t="s">
        <v>22</v>
      </c>
      <c r="C25" s="31" t="s">
        <v>241</v>
      </c>
      <c r="D25" s="394" t="s">
        <v>39</v>
      </c>
      <c r="E25" s="585" t="s">
        <v>86</v>
      </c>
      <c r="F25" s="17">
        <v>5</v>
      </c>
      <c r="G25" s="588">
        <f t="shared" si="0"/>
        <v>0.79097222222222219</v>
      </c>
    </row>
    <row r="26" spans="1:256" x14ac:dyDescent="0.2">
      <c r="A26" s="4" t="s">
        <v>96</v>
      </c>
      <c r="B26" s="2" t="s">
        <v>22</v>
      </c>
      <c r="C26" s="31" t="s">
        <v>271</v>
      </c>
      <c r="D26" s="394" t="s">
        <v>39</v>
      </c>
      <c r="E26" s="585" t="s">
        <v>270</v>
      </c>
      <c r="F26" s="17">
        <v>3</v>
      </c>
      <c r="G26" s="588">
        <f t="shared" si="0"/>
        <v>0.7944444444444444</v>
      </c>
    </row>
    <row r="27" spans="1:256" x14ac:dyDescent="0.2">
      <c r="A27" s="4" t="s">
        <v>5</v>
      </c>
      <c r="B27" s="2" t="s">
        <v>22</v>
      </c>
      <c r="C27" s="408" t="s">
        <v>266</v>
      </c>
      <c r="D27" s="394" t="s">
        <v>39</v>
      </c>
      <c r="E27" s="585" t="s">
        <v>187</v>
      </c>
      <c r="F27" s="17">
        <v>3</v>
      </c>
      <c r="G27" s="588">
        <f t="shared" si="0"/>
        <v>0.79652777777777772</v>
      </c>
    </row>
    <row r="28" spans="1:256" s="408" customFormat="1" ht="12.75" x14ac:dyDescent="0.2">
      <c r="A28" s="4" t="s">
        <v>6</v>
      </c>
      <c r="B28" s="2" t="s">
        <v>22</v>
      </c>
      <c r="C28" s="408" t="s">
        <v>336</v>
      </c>
      <c r="D28" s="394" t="s">
        <v>39</v>
      </c>
      <c r="E28" s="2" t="s">
        <v>147</v>
      </c>
      <c r="F28" s="17">
        <v>5</v>
      </c>
      <c r="G28" s="588">
        <f t="shared" ref="G28:G52" si="1">G27+TIME(0,F27,0)</f>
        <v>0.79861111111111105</v>
      </c>
    </row>
    <row r="29" spans="1:256" x14ac:dyDescent="0.2">
      <c r="A29" s="4" t="s">
        <v>7</v>
      </c>
      <c r="B29" s="4" t="s">
        <v>22</v>
      </c>
      <c r="C29" s="408" t="s">
        <v>267</v>
      </c>
      <c r="D29" s="394" t="s">
        <v>39</v>
      </c>
      <c r="E29" s="585" t="s">
        <v>111</v>
      </c>
      <c r="F29" s="17">
        <v>3</v>
      </c>
      <c r="G29" s="588">
        <f t="shared" si="1"/>
        <v>0.80208333333333326</v>
      </c>
    </row>
    <row r="30" spans="1:256" x14ac:dyDescent="0.2">
      <c r="A30" s="4" t="s">
        <v>8</v>
      </c>
      <c r="B30" s="2" t="s">
        <v>22</v>
      </c>
      <c r="C30" s="408" t="s">
        <v>249</v>
      </c>
      <c r="D30" s="394" t="s">
        <v>39</v>
      </c>
      <c r="E30" s="585" t="s">
        <v>86</v>
      </c>
      <c r="F30" s="17">
        <v>2</v>
      </c>
      <c r="G30" s="588">
        <f t="shared" si="1"/>
        <v>0.80416666666666659</v>
      </c>
    </row>
    <row r="31" spans="1:256" x14ac:dyDescent="0.2">
      <c r="A31" s="4" t="s">
        <v>9</v>
      </c>
      <c r="B31" s="4" t="s">
        <v>22</v>
      </c>
      <c r="C31" s="31" t="s">
        <v>158</v>
      </c>
      <c r="D31" s="394" t="s">
        <v>39</v>
      </c>
      <c r="E31" s="585" t="s">
        <v>86</v>
      </c>
      <c r="F31" s="17">
        <v>5</v>
      </c>
      <c r="G31" s="588">
        <f t="shared" si="1"/>
        <v>0.80555555555555547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x14ac:dyDescent="0.2">
      <c r="A32" s="4" t="s">
        <v>10</v>
      </c>
      <c r="B32" s="4" t="s">
        <v>22</v>
      </c>
      <c r="C32" s="31"/>
      <c r="D32" s="394" t="s">
        <v>39</v>
      </c>
      <c r="E32" s="585"/>
      <c r="F32" s="17"/>
      <c r="G32" s="588">
        <f t="shared" si="1"/>
        <v>0.80902777777777768</v>
      </c>
    </row>
    <row r="33" spans="1:7" x14ac:dyDescent="0.2">
      <c r="A33" s="4" t="s">
        <v>11</v>
      </c>
      <c r="B33" s="2"/>
      <c r="C33" s="31"/>
      <c r="D33" s="394"/>
      <c r="E33" s="585"/>
      <c r="F33" s="17"/>
      <c r="G33" s="588">
        <f t="shared" si="1"/>
        <v>0.80902777777777768</v>
      </c>
    </row>
    <row r="34" spans="1:7" x14ac:dyDescent="0.2">
      <c r="A34" s="4" t="s">
        <v>12</v>
      </c>
      <c r="B34" s="2"/>
      <c r="C34" s="31"/>
      <c r="D34" s="394"/>
      <c r="E34" s="585"/>
      <c r="F34" s="17"/>
      <c r="G34" s="588">
        <f t="shared" si="1"/>
        <v>0.80902777777777768</v>
      </c>
    </row>
    <row r="35" spans="1:7" x14ac:dyDescent="0.2">
      <c r="A35" s="4" t="s">
        <v>13</v>
      </c>
      <c r="B35" s="2"/>
      <c r="C35" s="31"/>
      <c r="D35" s="394"/>
      <c r="E35" s="585"/>
      <c r="F35" s="17"/>
      <c r="G35" s="588">
        <f t="shared" si="1"/>
        <v>0.80902777777777768</v>
      </c>
    </row>
    <row r="36" spans="1:7" x14ac:dyDescent="0.2">
      <c r="A36" s="4" t="s">
        <v>100</v>
      </c>
      <c r="B36" s="2"/>
      <c r="C36" s="31"/>
      <c r="D36" s="394"/>
      <c r="E36" s="585"/>
      <c r="F36" s="17"/>
      <c r="G36" s="588">
        <f t="shared" si="1"/>
        <v>0.80902777777777768</v>
      </c>
    </row>
    <row r="37" spans="1:7" x14ac:dyDescent="0.2">
      <c r="A37" s="4" t="s">
        <v>155</v>
      </c>
      <c r="B37" s="2"/>
      <c r="C37" s="31"/>
      <c r="D37" s="394"/>
      <c r="E37" s="585"/>
      <c r="F37" s="17"/>
      <c r="G37" s="588">
        <f t="shared" si="1"/>
        <v>0.80902777777777768</v>
      </c>
    </row>
    <row r="38" spans="1:7" x14ac:dyDescent="0.2">
      <c r="A38" s="4" t="s">
        <v>156</v>
      </c>
      <c r="B38" s="585" t="s">
        <v>24</v>
      </c>
      <c r="C38" s="408" t="s">
        <v>119</v>
      </c>
      <c r="D38" s="590" t="s">
        <v>39</v>
      </c>
      <c r="E38" s="585" t="s">
        <v>334</v>
      </c>
      <c r="F38" s="585">
        <v>5</v>
      </c>
      <c r="G38" s="588">
        <f t="shared" si="1"/>
        <v>0.80902777777777768</v>
      </c>
    </row>
    <row r="39" spans="1:7" x14ac:dyDescent="0.2">
      <c r="A39" s="4" t="s">
        <v>157</v>
      </c>
      <c r="B39" s="585" t="s">
        <v>22</v>
      </c>
      <c r="C39" s="408" t="s">
        <v>183</v>
      </c>
      <c r="D39" s="590" t="s">
        <v>39</v>
      </c>
      <c r="E39" s="585" t="s">
        <v>227</v>
      </c>
      <c r="F39" s="585">
        <v>3</v>
      </c>
      <c r="G39" s="588">
        <f t="shared" si="1"/>
        <v>0.81249999999999989</v>
      </c>
    </row>
    <row r="40" spans="1:7" x14ac:dyDescent="0.2">
      <c r="A40" s="4" t="s">
        <v>205</v>
      </c>
      <c r="B40" s="585" t="s">
        <v>24</v>
      </c>
      <c r="C40" s="408" t="s">
        <v>168</v>
      </c>
      <c r="D40" s="590" t="s">
        <v>39</v>
      </c>
      <c r="E40" s="585"/>
      <c r="F40" s="585">
        <v>0</v>
      </c>
      <c r="G40" s="588">
        <f t="shared" si="1"/>
        <v>0.81458333333333321</v>
      </c>
    </row>
    <row r="41" spans="1:7" x14ac:dyDescent="0.2">
      <c r="A41" s="4" t="s">
        <v>242</v>
      </c>
      <c r="B41" s="13" t="s">
        <v>24</v>
      </c>
      <c r="C41" s="408" t="s">
        <v>137</v>
      </c>
      <c r="D41" s="590" t="s">
        <v>39</v>
      </c>
      <c r="E41" s="585" t="s">
        <v>228</v>
      </c>
      <c r="F41" s="585">
        <v>2</v>
      </c>
      <c r="G41" s="588">
        <f t="shared" si="1"/>
        <v>0.81458333333333321</v>
      </c>
    </row>
    <row r="42" spans="1:7" x14ac:dyDescent="0.2">
      <c r="A42" s="4" t="s">
        <v>243</v>
      </c>
      <c r="B42" s="13"/>
      <c r="C42" s="408"/>
      <c r="D42" s="590" t="s">
        <v>39</v>
      </c>
      <c r="E42" s="585"/>
      <c r="F42" s="585"/>
      <c r="G42" s="588">
        <f t="shared" si="1"/>
        <v>0.8159722222222221</v>
      </c>
    </row>
    <row r="43" spans="1:7" x14ac:dyDescent="0.2">
      <c r="B43" s="2"/>
      <c r="C43" s="408"/>
      <c r="D43" s="590"/>
      <c r="E43" s="589"/>
      <c r="F43" s="587"/>
      <c r="G43" s="588">
        <f t="shared" si="1"/>
        <v>0.8159722222222221</v>
      </c>
    </row>
    <row r="44" spans="1:7" x14ac:dyDescent="0.2">
      <c r="A44" s="5" t="s">
        <v>34</v>
      </c>
      <c r="B44" s="2"/>
      <c r="C44" s="585" t="s">
        <v>37</v>
      </c>
      <c r="D44" s="2"/>
      <c r="E44" s="589"/>
      <c r="F44" s="587"/>
      <c r="G44" s="588">
        <f t="shared" si="1"/>
        <v>0.8159722222222221</v>
      </c>
    </row>
    <row r="45" spans="1:7" x14ac:dyDescent="0.2">
      <c r="A45" s="5" t="s">
        <v>101</v>
      </c>
      <c r="B45" s="2" t="s">
        <v>23</v>
      </c>
      <c r="C45" s="591" t="s">
        <v>335</v>
      </c>
      <c r="D45" s="2" t="s">
        <v>18</v>
      </c>
      <c r="E45" s="589" t="s">
        <v>32</v>
      </c>
      <c r="F45" s="587">
        <v>2</v>
      </c>
      <c r="G45" s="588">
        <f t="shared" si="1"/>
        <v>0.8159722222222221</v>
      </c>
    </row>
    <row r="46" spans="1:7" x14ac:dyDescent="0.2">
      <c r="A46" s="5" t="s">
        <v>102</v>
      </c>
      <c r="B46" s="2"/>
      <c r="C46" s="408"/>
      <c r="D46" s="2"/>
      <c r="E46" s="589"/>
      <c r="F46" s="585"/>
      <c r="G46" s="588">
        <f t="shared" si="1"/>
        <v>0.81736111111111098</v>
      </c>
    </row>
    <row r="47" spans="1:7" x14ac:dyDescent="0.2">
      <c r="A47" s="5" t="s">
        <v>109</v>
      </c>
      <c r="B47" s="2"/>
      <c r="C47" s="408"/>
      <c r="D47" s="2"/>
      <c r="E47" s="589"/>
      <c r="F47" s="585"/>
      <c r="G47" s="588">
        <f t="shared" si="1"/>
        <v>0.81736111111111098</v>
      </c>
    </row>
    <row r="48" spans="1:7" x14ac:dyDescent="0.2">
      <c r="A48" s="5" t="s">
        <v>67</v>
      </c>
      <c r="B48" s="2" t="s">
        <v>23</v>
      </c>
      <c r="C48" s="589" t="s">
        <v>94</v>
      </c>
      <c r="D48" s="2" t="s">
        <v>18</v>
      </c>
      <c r="E48" s="589" t="s">
        <v>32</v>
      </c>
      <c r="F48" s="587">
        <v>2</v>
      </c>
      <c r="G48" s="588">
        <f t="shared" si="1"/>
        <v>0.81736111111111098</v>
      </c>
    </row>
    <row r="49" spans="1:7" x14ac:dyDescent="0.2">
      <c r="A49" s="5"/>
      <c r="B49" s="2"/>
      <c r="C49" s="592"/>
      <c r="D49" s="2"/>
      <c r="E49" s="589"/>
      <c r="F49" s="587"/>
      <c r="G49" s="588">
        <f t="shared" si="1"/>
        <v>0.81874999999999987</v>
      </c>
    </row>
    <row r="50" spans="1:7" x14ac:dyDescent="0.2">
      <c r="A50" s="5"/>
      <c r="B50" s="2"/>
      <c r="C50" s="589" t="s">
        <v>98</v>
      </c>
      <c r="D50" s="2"/>
      <c r="E50" s="589"/>
      <c r="F50" s="587"/>
      <c r="G50" s="588">
        <f t="shared" si="1"/>
        <v>0.81874999999999987</v>
      </c>
    </row>
    <row r="51" spans="1:7" x14ac:dyDescent="0.2">
      <c r="A51" s="5"/>
      <c r="B51" s="2"/>
      <c r="C51" s="589"/>
      <c r="D51" s="2"/>
      <c r="E51" s="589"/>
      <c r="F51" s="587"/>
      <c r="G51" s="588">
        <f t="shared" si="1"/>
        <v>0.81874999999999987</v>
      </c>
    </row>
    <row r="52" spans="1:7" x14ac:dyDescent="0.2">
      <c r="A52" s="5" t="s">
        <v>68</v>
      </c>
      <c r="B52" s="2" t="s">
        <v>22</v>
      </c>
      <c r="C52" s="589" t="s">
        <v>36</v>
      </c>
      <c r="D52" s="2" t="s">
        <v>18</v>
      </c>
      <c r="E52" s="589" t="s">
        <v>32</v>
      </c>
      <c r="F52" s="587">
        <v>1</v>
      </c>
      <c r="G52" s="588">
        <f t="shared" si="1"/>
        <v>0.81874999999999987</v>
      </c>
    </row>
    <row r="53" spans="1:7" x14ac:dyDescent="0.2">
      <c r="A53" s="4"/>
      <c r="B53" s="2"/>
      <c r="C53" s="589"/>
      <c r="D53" s="2"/>
      <c r="E53" s="589"/>
      <c r="F53" s="587"/>
      <c r="G53" s="588"/>
    </row>
    <row r="54" spans="1:7" x14ac:dyDescent="0.2">
      <c r="A54" s="4"/>
      <c r="B54" s="2"/>
      <c r="C54" s="593"/>
      <c r="D54" s="590"/>
      <c r="E54" s="585"/>
      <c r="F54" s="585"/>
      <c r="G54" s="588"/>
    </row>
    <row r="55" spans="1:7" x14ac:dyDescent="0.2">
      <c r="A55" s="4"/>
      <c r="B55" s="2"/>
      <c r="C55" s="589"/>
      <c r="D55" s="2"/>
      <c r="E55" s="589"/>
      <c r="F55" s="587"/>
      <c r="G55" s="588"/>
    </row>
    <row r="56" spans="1:7" x14ac:dyDescent="0.2">
      <c r="A56" s="4"/>
      <c r="B56" s="2"/>
      <c r="C56" s="589"/>
      <c r="D56" s="2"/>
      <c r="E56" s="589"/>
      <c r="F56" s="587"/>
      <c r="G56" s="588"/>
    </row>
    <row r="57" spans="1:7" x14ac:dyDescent="0.2">
      <c r="A57" s="4"/>
      <c r="B57" s="2"/>
      <c r="C57" s="589"/>
      <c r="D57" s="2"/>
      <c r="E57" s="589"/>
      <c r="F57" s="587"/>
      <c r="G57" s="588"/>
    </row>
    <row r="58" spans="1:7" x14ac:dyDescent="0.2">
      <c r="A58" s="4"/>
      <c r="B58" s="2"/>
      <c r="C58" s="589"/>
      <c r="D58" s="2"/>
      <c r="E58" s="589"/>
      <c r="F58" s="587"/>
      <c r="G58" s="588"/>
    </row>
    <row r="59" spans="1:7" x14ac:dyDescent="0.2">
      <c r="A59" s="4"/>
      <c r="B59" s="2"/>
      <c r="C59" s="589"/>
      <c r="D59" s="2"/>
      <c r="E59" s="589"/>
      <c r="F59" s="587"/>
      <c r="G59" s="588"/>
    </row>
    <row r="60" spans="1:7" x14ac:dyDescent="0.2">
      <c r="A60" s="4"/>
      <c r="B60" s="2"/>
      <c r="C60" s="589"/>
      <c r="D60" s="2"/>
      <c r="E60" s="589"/>
      <c r="F60" s="587"/>
      <c r="G60" s="588"/>
    </row>
    <row r="61" spans="1:7" x14ac:dyDescent="0.2">
      <c r="A61" s="4"/>
      <c r="B61" s="2"/>
      <c r="C61" s="589"/>
      <c r="D61" s="2"/>
      <c r="E61" s="589"/>
      <c r="F61" s="587"/>
      <c r="G61" s="588"/>
    </row>
    <row r="62" spans="1:7" x14ac:dyDescent="0.2">
      <c r="A62" s="4" t="s">
        <v>25</v>
      </c>
      <c r="B62" s="2"/>
      <c r="C62" s="585"/>
      <c r="D62" s="2"/>
      <c r="E62" s="585"/>
      <c r="F62" s="587"/>
      <c r="G62" s="588"/>
    </row>
    <row r="63" spans="1:7" x14ac:dyDescent="0.2">
      <c r="A63" s="2"/>
      <c r="B63" s="2" t="s">
        <v>25</v>
      </c>
      <c r="C63" s="585" t="s">
        <v>26</v>
      </c>
      <c r="D63" s="2" t="s">
        <v>25</v>
      </c>
      <c r="E63" s="585"/>
      <c r="F63" s="587" t="s">
        <v>25</v>
      </c>
      <c r="G63" s="588" t="s">
        <v>25</v>
      </c>
    </row>
    <row r="64" spans="1:7" x14ac:dyDescent="0.2">
      <c r="A64" s="2" t="s">
        <v>28</v>
      </c>
      <c r="B64" s="585"/>
      <c r="C64" s="585" t="s">
        <v>27</v>
      </c>
      <c r="D64" s="585"/>
    </row>
    <row r="65" spans="1:4" x14ac:dyDescent="0.2">
      <c r="A65" s="2" t="s">
        <v>29</v>
      </c>
      <c r="B65" s="585"/>
      <c r="C65" s="585"/>
      <c r="D65" s="585"/>
    </row>
    <row r="66" spans="1:4" x14ac:dyDescent="0.2">
      <c r="A66" s="2" t="s">
        <v>30</v>
      </c>
      <c r="B66" s="585"/>
      <c r="C66" s="585"/>
    </row>
    <row r="67" spans="1:4" x14ac:dyDescent="0.2">
      <c r="A67" s="2" t="s">
        <v>31</v>
      </c>
      <c r="B67" s="585"/>
      <c r="C67" s="585"/>
    </row>
    <row r="68" spans="1:4" x14ac:dyDescent="0.2">
      <c r="B68" s="585"/>
      <c r="C68" s="585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2016-11-07T13:56:19Z</dcterms:modified>
</cp:coreProperties>
</file>