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3"/>
  </bookViews>
  <sheets>
    <sheet name="Graphic-15" sheetId="20" r:id="rId1"/>
    <sheet name="Patent Policy-AntiTrust" sheetId="401" r:id="rId2"/>
    <sheet name="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Wednesday!$A$52:$A$61</definedName>
    <definedName name="_Parse_Out" localSheetId="5" hidden="1">Thursday!$A$79</definedName>
    <definedName name="_Parse_Out" localSheetId="4" hidden="1">Wednesday!$A$63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Wednesday!$A$5:$G$51</definedName>
    <definedName name="PRINT_AREA_MI" localSheetId="5">Thursday!$A$1:$F$56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2" i="409" l="1"/>
  <c r="I13" i="409" s="1"/>
  <c r="I21" i="409" s="1"/>
  <c r="I22" i="409" s="1"/>
  <c r="I23" i="409" s="1"/>
  <c r="I24" i="409" s="1"/>
  <c r="I25" i="409" s="1"/>
  <c r="I27" i="409" s="1"/>
  <c r="I29" i="409" s="1"/>
  <c r="I37" i="409" s="1"/>
  <c r="I54" i="409" s="1"/>
  <c r="I60" i="409" s="1"/>
  <c r="I100" i="409" s="1"/>
  <c r="I106" i="409" s="1"/>
  <c r="I113" i="409" s="1"/>
  <c r="I119" i="409" s="1"/>
  <c r="I126" i="409" s="1"/>
  <c r="I133" i="409" s="1"/>
  <c r="I140" i="409" s="1"/>
  <c r="I145" i="409" s="1"/>
  <c r="D8" i="20"/>
  <c r="G8" i="20" s="1"/>
  <c r="L8" i="20" s="1"/>
  <c r="Q8" i="20" s="1"/>
  <c r="V8" i="20" s="1"/>
  <c r="AB8" i="20" s="1"/>
  <c r="C63" i="20"/>
  <c r="H90" i="20"/>
  <c r="J90" i="20"/>
  <c r="G9" i="405" l="1"/>
  <c r="G10" i="405" s="1"/>
  <c r="G11" i="405" s="1"/>
  <c r="G12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8" i="405" s="1"/>
  <c r="G8" i="23" l="1"/>
  <c r="G9" i="23" l="1"/>
  <c r="G8" i="398"/>
  <c r="A31" i="398"/>
  <c r="A32" i="398"/>
  <c r="A33" i="398"/>
  <c r="A26" i="398"/>
  <c r="A27" i="398"/>
  <c r="A28" i="398"/>
  <c r="A29" i="398"/>
  <c r="A30" i="398"/>
  <c r="A25" i="398"/>
  <c r="A16" i="398"/>
  <c r="A17" i="398"/>
  <c r="A18" i="398"/>
  <c r="A19" i="398"/>
  <c r="A20" i="398"/>
  <c r="A21" i="398"/>
  <c r="A22" i="398"/>
  <c r="A23" i="398"/>
  <c r="A15" i="398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9" i="398"/>
  <c r="G10" i="398"/>
  <c r="G11" i="398"/>
  <c r="G12" i="398"/>
  <c r="G13" i="398"/>
  <c r="G14" i="398"/>
  <c r="G15" i="398"/>
  <c r="G16" i="398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<sst xmlns="http://schemas.openxmlformats.org/spreadsheetml/2006/main" count="821" uniqueCount="413">
  <si>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</si>
  <si>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</si>
  <si>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</si>
  <si>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</si>
  <si>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</si>
  <si>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</si>
  <si>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</si>
  <si>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</si>
  <si>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</si>
  <si>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</si>
  <si>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</si>
  <si>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</si>
  <si>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</si>
  <si>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</si>
  <si>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</si>
  <si>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</si>
  <si>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</si>
  <si>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</si>
  <si>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</si>
  <si>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</si>
  <si>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</si>
  <si>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</si>
  <si>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</si>
  <si>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</si>
  <si>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</si>
  <si>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</si>
  <si>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</si>
  <si>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</si>
  <si>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</si>
  <si>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</si>
  <si>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</si>
  <si>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</si>
  <si>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</si>
  <si>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</si>
  <si>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</si>
  <si>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</si>
  <si>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</si>
  <si>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</si>
  <si>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</si>
  <si>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</si>
  <si>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</si>
  <si>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</si>
  <si>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</si>
  <si>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</si>
  <si>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</si>
  <si>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</si>
  <si>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</si>
  <si>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</si>
  <si>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</si>
  <si>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</si>
  <si>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</si>
  <si>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</si>
  <si>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</si>
  <si>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</si>
  <si>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</si>
  <si>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</si>
  <si>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</si>
  <si>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</si>
  <si>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</si>
  <si>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</si>
  <si>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</si>
  <si>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</si>
  <si>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</si>
  <si>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</si>
  <si>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</si>
  <si>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</si>
  <si>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</si>
  <si>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</si>
  <si>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</si>
  <si>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</si>
  <si>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</si>
  <si>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</si>
  <si>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</si>
  <si>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</si>
  <si>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</si>
  <si>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</si>
  <si>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</si>
  <si>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</si>
  <si>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</si>
  <si>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</si>
  <si>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</si>
  <si>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</si>
  <si>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</si>
  <si>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</si>
  <si>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</si>
  <si>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</si>
  <si>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</si>
  <si>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</si>
  <si>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</si>
  <si>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</si>
  <si>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</si>
  <si>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</si>
  <si>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</si>
  <si>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</si>
  <si>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</si>
  <si>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</si>
  <si>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</si>
  <si>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</si>
  <si>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</si>
  <si>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</si>
  <si>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</si>
  <si>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</si>
  <si>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</si>
  <si>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</si>
  <si>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</si>
  <si>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</si>
  <si>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</si>
  <si>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</si>
  <si>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</si>
  <si>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</si>
  <si>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</si>
  <si>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KUERNER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</si>
  <si>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</si>
  <si>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</si>
  <si>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</si>
  <si>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</si>
  <si>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</si>
  <si>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</si>
  <si>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</si>
  <si>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</si>
  <si>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</si>
  <si>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</si>
  <si>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</si>
  <si>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</si>
  <si>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</si>
  <si>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</si>
  <si>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</si>
  <si>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</si>
  <si>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</si>
  <si>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</si>
  <si>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</si>
  <si>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</si>
  <si>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</si>
  <si>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</si>
  <si>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</si>
  <si>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</si>
  <si>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IG DEP</t>
  </si>
  <si>
    <t>802.24 LIAISON REPORT</t>
  </si>
  <si>
    <t>802  EXECUTIVE COMMITTEE</t>
  </si>
  <si>
    <t>802.15 ADVISORY COMMITTEE</t>
  </si>
  <si>
    <t>Task Group 15.4n for China Medical Band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</si>
  <si>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</si>
  <si>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</si>
  <si>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</si>
  <si>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</si>
  <si>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</si>
  <si>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</si>
  <si>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</si>
  <si>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</si>
  <si>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</si>
  <si>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</si>
  <si>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</si>
  <si>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</si>
  <si>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</si>
  <si>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</si>
  <si>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</si>
  <si>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</si>
  <si>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</si>
  <si>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CLOSING REPORT: WNG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</si>
  <si>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</si>
  <si>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</si>
  <si>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</si>
  <si>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</si>
  <si>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</si>
  <si>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</si>
  <si>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</si>
  <si>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</si>
  <si>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</si>
  <si>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802.19 LIAISON REPORT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</si>
  <si>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</si>
  <si>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</si>
  <si>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</si>
  <si>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</si>
  <si>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</si>
  <si>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</si>
  <si>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</si>
  <si>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</si>
  <si>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</si>
  <si>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</si>
  <si>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</si>
  <si>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</si>
  <si>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</si>
  <si>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</si>
  <si>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</si>
  <si>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802.15 WG CLOSING
ROOM 1</t>
  </si>
  <si>
    <t>IG HRRC(Jt w/802.16)</t>
  </si>
  <si>
    <t>ESTRADA</t>
  </si>
  <si>
    <t>KIM</t>
  </si>
  <si>
    <t>IG HRRC</t>
  </si>
  <si>
    <t>STATUS: TG8 PAC (PEER AWARE COMMUNICATIONS)</t>
  </si>
  <si>
    <t>TG3e HRCP</t>
  </si>
  <si>
    <t>Slots</t>
  </si>
  <si>
    <t>TG3e-HRCP</t>
  </si>
  <si>
    <t>Rn 2
30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</si>
  <si>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</si>
  <si>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</si>
  <si>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</si>
  <si>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</si>
  <si>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</si>
  <si>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</si>
  <si>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</si>
  <si>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</si>
  <si>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</si>
  <si>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IG Guide</t>
  </si>
  <si>
    <t>slots</t>
  </si>
  <si>
    <t>4.23</t>
  </si>
  <si>
    <t xml:space="preserve">STATUS: TG10 L2R (LAYER 2 ROUTING)               </t>
  </si>
  <si>
    <t>TG4t HR</t>
  </si>
  <si>
    <t>TG4u India
IBP</t>
  </si>
  <si>
    <t xml:space="preserve">Social
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</si>
  <si>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</si>
  <si>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</si>
  <si>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</si>
  <si>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</si>
  <si>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</si>
  <si>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</si>
  <si>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</si>
  <si>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</si>
  <si>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</si>
  <si>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</si>
  <si>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</si>
  <si>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STATUS: TG4s SRU (SPECTRUM RESOURCE UTILIZATION)</t>
  </si>
  <si>
    <t>STATUS: TG7m OWC (OPTICAL WIRELESS COMMS)</t>
  </si>
  <si>
    <t>CLOSING REPORT: TG4s SRU (SPECTRUM RESOURCE UTILIZATION)</t>
  </si>
  <si>
    <t>CLOSING REPORT: TG4t HRP (HIGHER RATE PHY)</t>
  </si>
  <si>
    <t>CLOSING REPORT: TG4u IBP (INDIA 865 BAND PHY)</t>
  </si>
  <si>
    <t>CLOSING REPORT: TG7m OWC (OPTICAL WIRELESS COMMS)</t>
  </si>
  <si>
    <t>CLOSING REPORT: TG8 PAC (PEER AWARE COMMUNICATIONS)</t>
  </si>
  <si>
    <t xml:space="preserve">CLOSING REPORT: TG10 L2R (LAYER 2 ROUTING)               </t>
  </si>
  <si>
    <t>CLOSING REPORT: TG3e HRCP (HIGH RATE, CLOSE PROXIMITY)</t>
  </si>
  <si>
    <t>HOLCOMB</t>
  </si>
  <si>
    <t>GODFREY/ROLFE</t>
  </si>
  <si>
    <r>
      <t xml:space="preserve">STATUS: TG3e HRCP </t>
    </r>
    <r>
      <rPr>
        <b/>
        <sz val="9"/>
        <rFont val="Times New Roman"/>
        <family val="1"/>
      </rPr>
      <t>(HIGH RATE, CLOSE PROXIMITY COMMS)</t>
    </r>
  </si>
  <si>
    <t>LUNCH</t>
  </si>
  <si>
    <t>STATUS: TG4t HRP (HIGHER RATE PHY)</t>
  </si>
  <si>
    <t>STATUS: TG4u ISB (INDIA SUB 1GHz BAND PHY)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</si>
  <si>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</si>
  <si>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</si>
  <si>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</si>
  <si>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</si>
  <si>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</si>
  <si>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</si>
  <si>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</si>
  <si>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STATUS: TG4v RSB (REGIONAL SUB GIG BANDS)</t>
  </si>
  <si>
    <t>STATUS: TG15.12 ULI (UPPER LAYER INTERFACE)</t>
  </si>
  <si>
    <t>CLOSING REPORT: TG4v RSB (REGIONAL SUB 1GIG BANDS</t>
  </si>
  <si>
    <t>CLOSING REPORT: TG15.12 ULI (UPPER LAYER INTERFACE)</t>
  </si>
  <si>
    <t>4.24</t>
  </si>
  <si>
    <t>4.25</t>
  </si>
  <si>
    <t>BEECHER</t>
  </si>
  <si>
    <t>Rm 3
20 BR or CR</t>
  </si>
  <si>
    <t>SC IETF</t>
  </si>
  <si>
    <t>IG IETF</t>
  </si>
  <si>
    <t>Tentative AGENDA  - 103rd IEEE 802.15 WPAN MEETING</t>
  </si>
  <si>
    <t>STATUS: SCs IETF/SC-M/RULES</t>
  </si>
  <si>
    <t>REGISTER FOR WARSAW</t>
  </si>
  <si>
    <t>CLOSING REPORT: SCs IETF/SC-M/RULES</t>
  </si>
  <si>
    <t>CLOSING REPORT: TG3d 100G</t>
  </si>
  <si>
    <t>STATUS: TG3d 100G</t>
  </si>
  <si>
    <t>SOCIAL-Hope you bought your tickets</t>
  </si>
  <si>
    <t>R2</t>
  </si>
  <si>
    <t>104th IEEE 802.15 WSN MEETING</t>
  </si>
  <si>
    <t>Marriott Warsaw</t>
  </si>
  <si>
    <t>Warsaw, Poland</t>
  </si>
  <si>
    <t>Rm 1
60 CR</t>
  </si>
  <si>
    <t>Rm 5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</si>
  <si>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</si>
  <si>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</si>
  <si>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</si>
  <si>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</si>
  <si>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</si>
  <si>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</si>
  <si>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</si>
  <si>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</si>
  <si>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</si>
  <si>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</si>
  <si>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</si>
  <si>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</si>
  <si>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Tentative AGENDA  - 104th IEEE 802.15 WPAN MEETING</t>
  </si>
  <si>
    <t>Thursday, September 15, 2016</t>
  </si>
  <si>
    <t>Wednesday, September 14, 2016</t>
  </si>
  <si>
    <t>BREAKFAST/LUNCH/DINNERS</t>
  </si>
  <si>
    <t>PERSONAL SECURITY</t>
  </si>
  <si>
    <t>Monday, September 12, 2016</t>
  </si>
  <si>
    <t>SOCIAL</t>
  </si>
  <si>
    <t>APPROVE WAW AGENDA (15-16-0574-02)</t>
  </si>
  <si>
    <t>APPROVE THE MINUTES FROM SAN (15-16-0498-00)</t>
  </si>
  <si>
    <t>ROOM WI-FI</t>
  </si>
  <si>
    <t>IEEE 802 WIRELESS GROUPS 103rd JOINT OPENING PLENARY</t>
  </si>
  <si>
    <t>---------</t>
  </si>
  <si>
    <t>Warsaw Marriott Hotel, Warsaw, Poland</t>
  </si>
  <si>
    <t>OPENING JOINT PLENARY AGENDA - Monday, September 12, 2016    8:00am-9:00am</t>
  </si>
  <si>
    <t>GENERAL ANNOUNCEMENTS</t>
  </si>
  <si>
    <t>NO PHOTOGRAPHY, VIDEO, OR AUDIO RECORDING</t>
  </si>
  <si>
    <t>SOCIAL INFO</t>
  </si>
  <si>
    <t>BREAKFAST/LUNCH/BREAKS</t>
  </si>
  <si>
    <t>WI-FI IN THE GUEST ROOMS</t>
  </si>
  <si>
    <t>OTHER LOGISTICS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</si>
  <si>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</si>
  <si>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</si>
  <si>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</si>
  <si>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</si>
  <si>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</si>
  <si>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</si>
  <si>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</si>
  <si>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</si>
  <si>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THE IEEE SA ATTENDANCE TOOL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</si>
  <si>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</si>
  <si>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</si>
  <si>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</si>
  <si>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</si>
  <si>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</si>
  <si>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November 6-11, 2016, Grand Hyatt San Antonio, San Antonio, TX, USA, 802 Plenary Session.</t>
  </si>
  <si>
    <t>4.1.1</t>
  </si>
  <si>
    <t>January 15-20, 2017, Hyatt Regency Atlanta, Atlanta, GA, USA, 802 Wireless Interim Session.*</t>
  </si>
  <si>
    <t>4.1.2</t>
  </si>
  <si>
    <t>March 12-17, 2017, Hyatt Regency Vancouver, 802 Plenary Session.</t>
  </si>
  <si>
    <t>4.1.3</t>
  </si>
  <si>
    <t>May 7-12, 2017, Daejeon Convention Center, Daejeon, Korea (TBC), 802 Wireless Interim Session.*</t>
  </si>
  <si>
    <t>4.1.4</t>
  </si>
  <si>
    <t>July 9-14, 2017, Estrel Hotel and Convention Center, Berlin, Germany, 802 Plenary Session.</t>
  </si>
  <si>
    <t>4.1.5</t>
  </si>
  <si>
    <t>September 10-15,  2017, Hilton Waikoloa Village, Kona, HI, USA, 802 Wireless Interim Session.*</t>
  </si>
  <si>
    <t>4.1.6</t>
  </si>
  <si>
    <t>November 5-10, 2017, Caribe Hotel and Convention Center, Orlando, FL, USA, 802 Plenary Session</t>
  </si>
  <si>
    <t>4.1.7</t>
  </si>
  <si>
    <t>January 14-19, 2018, Hotel Irvine, Irvine, California, 802 Wireless Interim Session.*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</si>
  <si>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</si>
  <si>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</si>
  <si>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</si>
  <si>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</si>
  <si>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</si>
  <si>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</si>
  <si>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STEPHENS</t>
  </si>
  <si>
    <t>VOTER SUMMARY [voters, nearly voters, aspirant members]</t>
  </si>
  <si>
    <t>UPDATE ON KEY ACTIONS/ACITVITIES FOR THE WEEK</t>
  </si>
  <si>
    <t>802.15 WIRELESS SPECIALTY NETWORKS WG ACTIVITIES &amp; PLANS</t>
  </si>
  <si>
    <t>WG VOTER SUMMARY (voters, nearly voters, aspirant members)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</si>
  <si>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</si>
  <si>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</si>
  <si>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</si>
  <si>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</si>
  <si>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</si>
  <si>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</si>
  <si>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</si>
  <si>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</si>
  <si>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</si>
  <si>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3d - 100G</t>
  </si>
  <si>
    <t>6.3.2</t>
  </si>
  <si>
    <t>TASK GROUP 3e - HRCP</t>
  </si>
  <si>
    <t>6.3.3</t>
  </si>
  <si>
    <t>TASK GROUP 4s - SPECTRUM RESOURCE UTILIZATION</t>
  </si>
  <si>
    <t>6.3.4</t>
  </si>
  <si>
    <t>TASK GROUP 4t - HIGHER RATE PHY (HRP)</t>
  </si>
  <si>
    <t>6.3.5</t>
  </si>
  <si>
    <t>TASK GROUP 4u - INDIA 865 BAND PHY (IBP)</t>
  </si>
  <si>
    <t>6.3.6</t>
  </si>
  <si>
    <t>TASK GROUP 4v - RSB -Regional Sub Gig Bands adds and updates</t>
  </si>
  <si>
    <t>6.3.7</t>
  </si>
  <si>
    <t>TASK GROUP 7m - OWC (Optical Wireless Communications)</t>
  </si>
  <si>
    <t>6.3.8</t>
  </si>
  <si>
    <t>TASK GROUP 8 - PAC</t>
  </si>
  <si>
    <t>6.3.9</t>
  </si>
  <si>
    <t>TASK GROUP 9 - KEY MANAGEMENT PROTOCOL (KMP)</t>
  </si>
  <si>
    <t>6.3.10</t>
  </si>
  <si>
    <t>TASK GROUP 10 - L2R (LAYER 2 ROUTING)</t>
  </si>
  <si>
    <t>6.3.11</t>
  </si>
  <si>
    <t>TASK GROUP 12 - ULI- Upper Layer Interface for 15.4</t>
  </si>
  <si>
    <t>6.3.12</t>
  </si>
  <si>
    <t>6.3.13</t>
  </si>
  <si>
    <t>STUDY GROUP REPORTS:</t>
  </si>
  <si>
    <t>6.4.1</t>
  </si>
  <si>
    <t>6.4.2</t>
  </si>
  <si>
    <t>6.4.3</t>
  </si>
  <si>
    <t>INTEREST GROUP REPORTS:</t>
  </si>
  <si>
    <t>6.5.1</t>
  </si>
  <si>
    <t>IG- DEPENDABILITY   ***NOT MEETING IN WAW***</t>
  </si>
  <si>
    <t>6.5.2</t>
  </si>
  <si>
    <t>IG-High Rate Rail Communications (ONLY MEETS AT PLENERIES)</t>
  </si>
  <si>
    <t>6.5.3</t>
  </si>
  <si>
    <t>IG-THz (ONLY MEETS AT PLENERIES)</t>
  </si>
  <si>
    <t>6.5.4</t>
  </si>
  <si>
    <t>802.16 WIRELESS METROPOLITAN AREA NETWORKS</t>
  </si>
  <si>
    <t>WG VOTER SUMMARY [voters, nearly voters, aspirant members]</t>
  </si>
  <si>
    <t>802.18 RADIO REGULATORY TECHNICAL ADVISORY GROUP ACTIVITIES &amp; PLANS</t>
  </si>
  <si>
    <t>KENNEDY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</si>
  <si>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</si>
  <si>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</si>
  <si>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</si>
  <si>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</si>
  <si>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</si>
  <si>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</si>
  <si>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</si>
  <si>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</si>
  <si>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>***NOT MEETING IN WAW***</t>
  </si>
  <si>
    <t>802.24 VERTICAL APPLICATION TAG</t>
  </si>
  <si>
    <t>GODFREY</t>
  </si>
  <si>
    <t>OTHER ACTIVITIES</t>
  </si>
  <si>
    <t xml:space="preserve">ADJOURN JOINT MEETING </t>
  </si>
  <si>
    <t>STATUS: IG THZ (PLENARIES ONLY)</t>
  </si>
  <si>
    <t>STATUS: IG HRRC (HIGH RATE RAIL) (PLENARIES ONLY)</t>
  </si>
  <si>
    <t>STATUS: IG DEP (DEPENDABILITY) (*NOT MEETING IN WAW*)</t>
  </si>
  <si>
    <t>CLOSING REPORT: IG HRRC (HIGH RATE RAIL) (PLENARIES ONLY)</t>
  </si>
  <si>
    <t>CLOSING REPORT: IG THZ (PLENARIES ONLY)</t>
  </si>
  <si>
    <t>CLOSING REPORT: IG DEP (DEPENDABILITY (*DID NOT MEE*T)</t>
  </si>
  <si>
    <t>YOKOTA</t>
  </si>
  <si>
    <t>REILLY</t>
  </si>
  <si>
    <t>IG-LPWA (Low Power Wide Area)</t>
  </si>
  <si>
    <t>BIMS</t>
  </si>
  <si>
    <t>STATUS: IG LWPA (LOW POWER WIDE AREA)</t>
  </si>
  <si>
    <t>ROBERT</t>
  </si>
  <si>
    <t>CLOSING REPORT: IG LWPA (LOW POWER WIDE AREA)</t>
  </si>
  <si>
    <t>REVIEW SAT MEETING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</si>
</sst>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8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9"/>
      <name val="Times New Roman"/>
      <family val="1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u/>
      <sz val="10"/>
      <color theme="10"/>
      <name val="Times New Roman"/>
      <family val="1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sz val="12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98" fillId="0" borderId="0" applyNumberFormat="0" applyFill="0" applyBorder="0" applyAlignment="0" applyProtection="0"/>
  </cellStyleXfs>
  <cellXfs count="757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164" fontId="52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62" fillId="0" borderId="0" xfId="0" applyFont="1" applyAlignment="1">
      <alignment horizontal="left" indent="2"/>
    </xf>
    <xf numFmtId="164" fontId="62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60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0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1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2" fillId="2" borderId="0" xfId="0" applyFont="1" applyFill="1" applyAlignment="1">
      <alignment horizontal="left" indent="2"/>
    </xf>
    <xf numFmtId="164" fontId="62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40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6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8" fillId="6" borderId="11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8" fillId="6" borderId="12" xfId="0" applyFont="1" applyFill="1" applyBorder="1" applyAlignment="1">
      <alignment horizontal="center" vertical="center" wrapText="1"/>
    </xf>
    <xf numFmtId="164" fontId="48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8" fillId="6" borderId="15" xfId="0" applyFont="1" applyFill="1" applyBorder="1" applyAlignment="1">
      <alignment horizontal="center" vertical="center" wrapText="1"/>
    </xf>
    <xf numFmtId="164" fontId="48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8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8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1" xfId="0" applyFont="1" applyFill="1" applyBorder="1" applyAlignment="1">
      <alignment vertical="center"/>
    </xf>
    <xf numFmtId="164" fontId="58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1" xfId="0" applyFont="1" applyFill="1" applyBorder="1" applyAlignment="1">
      <alignment horizontal="center" vertical="center"/>
    </xf>
    <xf numFmtId="164" fontId="32" fillId="12" borderId="7" xfId="0" applyFont="1" applyFill="1" applyBorder="1" applyAlignment="1">
      <alignment horizontal="left" vertical="center"/>
    </xf>
    <xf numFmtId="164" fontId="32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20" fillId="3" borderId="11" xfId="0" applyFont="1" applyFill="1" applyBorder="1" applyAlignment="1">
      <alignment horizontal="center" vertical="center"/>
    </xf>
    <xf numFmtId="164" fontId="59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35" fillId="12" borderId="0" xfId="0" applyFont="1" applyFill="1" applyBorder="1" applyAlignment="1">
      <alignment horizontal="left" vertical="center"/>
    </xf>
    <xf numFmtId="164" fontId="35" fillId="12" borderId="6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2" borderId="0" xfId="0" applyFont="1" applyFill="1" applyBorder="1" applyAlignment="1">
      <alignment vertical="center"/>
    </xf>
    <xf numFmtId="164" fontId="31" fillId="12" borderId="6" xfId="0" applyFont="1" applyFill="1" applyBorder="1" applyAlignment="1">
      <alignment vertical="center"/>
    </xf>
    <xf numFmtId="164" fontId="38" fillId="3" borderId="11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2" borderId="0" xfId="0" applyFont="1" applyFill="1" applyBorder="1" applyAlignment="1">
      <alignment horizontal="left" vertical="center"/>
    </xf>
    <xf numFmtId="164" fontId="33" fillId="12" borderId="6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2" borderId="0" xfId="0" applyFont="1" applyFill="1" applyBorder="1" applyAlignment="1">
      <alignment vertical="center"/>
    </xf>
    <xf numFmtId="164" fontId="32" fillId="12" borderId="6" xfId="0" applyFont="1" applyFill="1" applyBorder="1" applyAlignment="1">
      <alignment vertical="center"/>
    </xf>
    <xf numFmtId="164" fontId="76" fillId="3" borderId="0" xfId="0" applyFont="1" applyFill="1" applyBorder="1" applyAlignment="1">
      <alignment horizontal="center" vertical="center"/>
    </xf>
    <xf numFmtId="164" fontId="32" fillId="3" borderId="0" xfId="0" applyFont="1" applyFill="1" applyBorder="1" applyAlignment="1">
      <alignment horizontal="left" vertical="center"/>
    </xf>
    <xf numFmtId="164" fontId="77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left" vertical="center"/>
    </xf>
    <xf numFmtId="164" fontId="39" fillId="12" borderId="0" xfId="0" applyFont="1" applyFill="1" applyBorder="1" applyAlignment="1">
      <alignment vertical="center"/>
    </xf>
    <xf numFmtId="164" fontId="39" fillId="12" borderId="6" xfId="0" applyFont="1" applyFill="1" applyBorder="1" applyAlignment="1">
      <alignment vertical="center"/>
    </xf>
    <xf numFmtId="164" fontId="39" fillId="12" borderId="0" xfId="0" applyFont="1" applyFill="1" applyBorder="1" applyAlignment="1">
      <alignment horizontal="left" vertical="center" indent="1"/>
    </xf>
    <xf numFmtId="164" fontId="39" fillId="12" borderId="6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7" fillId="3" borderId="0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vertical="center"/>
    </xf>
    <xf numFmtId="164" fontId="26" fillId="3" borderId="11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6" borderId="0" xfId="0" applyFont="1" applyFill="1"/>
    <xf numFmtId="164" fontId="23" fillId="16" borderId="0" xfId="0" applyFont="1" applyFill="1" applyBorder="1"/>
    <xf numFmtId="164" fontId="40" fillId="16" borderId="7" xfId="0" applyFont="1" applyFill="1" applyBorder="1" applyAlignment="1">
      <alignment vertical="center"/>
    </xf>
    <xf numFmtId="164" fontId="40" fillId="5" borderId="16" xfId="0" applyFont="1" applyFill="1" applyBorder="1" applyAlignment="1">
      <alignment vertical="center"/>
    </xf>
    <xf numFmtId="164" fontId="40" fillId="5" borderId="7" xfId="0" applyFont="1" applyFill="1" applyBorder="1" applyAlignment="1">
      <alignment vertical="center"/>
    </xf>
    <xf numFmtId="164" fontId="41" fillId="4" borderId="7" xfId="0" applyFont="1" applyFill="1" applyBorder="1" applyAlignment="1">
      <alignment horizontal="left" vertical="center"/>
    </xf>
    <xf numFmtId="164" fontId="41" fillId="4" borderId="7" xfId="0" applyFont="1" applyFill="1" applyBorder="1" applyAlignment="1">
      <alignment horizontal="center" vertical="center"/>
    </xf>
    <xf numFmtId="164" fontId="40" fillId="4" borderId="7" xfId="0" applyFont="1" applyFill="1" applyBorder="1" applyAlignment="1">
      <alignment vertical="center"/>
    </xf>
    <xf numFmtId="164" fontId="40" fillId="16" borderId="0" xfId="0" applyFont="1" applyFill="1"/>
    <xf numFmtId="164" fontId="40" fillId="5" borderId="10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6" borderId="0" xfId="0" applyFont="1" applyFill="1" applyBorder="1" applyAlignment="1">
      <alignment horizontal="left" vertical="center"/>
    </xf>
    <xf numFmtId="164" fontId="41" fillId="5" borderId="10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6" borderId="0" xfId="0" applyFont="1" applyFill="1" applyBorder="1" applyAlignment="1">
      <alignment vertical="center"/>
    </xf>
    <xf numFmtId="164" fontId="43" fillId="5" borderId="10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0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2" borderId="12" xfId="0" applyFont="1" applyFill="1" applyBorder="1" applyAlignment="1">
      <alignment horizontal="center" vertical="center"/>
    </xf>
    <xf numFmtId="164" fontId="40" fillId="12" borderId="15" xfId="0" applyFont="1" applyFill="1" applyBorder="1" applyAlignment="1">
      <alignment horizontal="center" vertical="center"/>
    </xf>
    <xf numFmtId="164" fontId="40" fillId="12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6" fillId="5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0" fillId="12" borderId="15" xfId="0" quotePrefix="1" applyFont="1" applyFill="1" applyBorder="1" applyAlignment="1">
      <alignment horizontal="center" vertical="center"/>
    </xf>
    <xf numFmtId="164" fontId="47" fillId="4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7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40" fillId="12" borderId="0" xfId="0" quotePrefix="1" applyFont="1" applyFill="1" applyBorder="1" applyAlignment="1">
      <alignment horizontal="center" vertical="center"/>
    </xf>
    <xf numFmtId="164" fontId="59" fillId="17" borderId="0" xfId="0" applyFont="1" applyFill="1" applyBorder="1" applyAlignment="1">
      <alignment horizontal="right" vertical="center"/>
    </xf>
    <xf numFmtId="164" fontId="48" fillId="4" borderId="0" xfId="0" applyFont="1" applyFill="1" applyBorder="1" applyAlignment="1">
      <alignment horizontal="right" vertical="center"/>
    </xf>
    <xf numFmtId="164" fontId="78" fillId="17" borderId="0" xfId="0" applyFont="1" applyFill="1" applyBorder="1" applyAlignment="1">
      <alignment horizontal="left"/>
    </xf>
    <xf numFmtId="164" fontId="79" fillId="17" borderId="0" xfId="0" applyFont="1" applyFill="1" applyBorder="1" applyAlignment="1">
      <alignment horizontal="left"/>
    </xf>
    <xf numFmtId="164" fontId="79" fillId="17" borderId="0" xfId="0" applyFont="1" applyFill="1" applyBorder="1" applyAlignment="1">
      <alignment horizontal="right"/>
    </xf>
    <xf numFmtId="164" fontId="57" fillId="5" borderId="0" xfId="0" applyFont="1" applyFill="1"/>
    <xf numFmtId="164" fontId="48" fillId="5" borderId="0" xfId="0" applyFont="1" applyFill="1" applyBorder="1" applyAlignment="1">
      <alignment horizontal="right" vertical="center"/>
    </xf>
    <xf numFmtId="164" fontId="63" fillId="5" borderId="0" xfId="0" applyFont="1" applyFill="1" applyBorder="1" applyAlignment="1">
      <alignment horizontal="right" vertical="center"/>
    </xf>
    <xf numFmtId="164" fontId="51" fillId="16" borderId="0" xfId="0" applyFont="1" applyFill="1" applyBorder="1" applyAlignment="1">
      <alignment horizontal="center" vertical="center"/>
    </xf>
    <xf numFmtId="164" fontId="51" fillId="5" borderId="10" xfId="0" applyFont="1" applyFill="1" applyBorder="1" applyAlignment="1">
      <alignment horizontal="center" vertical="center"/>
    </xf>
    <xf numFmtId="164" fontId="51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1" fillId="4" borderId="0" xfId="0" applyFont="1" applyFill="1" applyBorder="1" applyAlignment="1">
      <alignment horizontal="center" vertical="center"/>
    </xf>
    <xf numFmtId="164" fontId="54" fillId="4" borderId="0" xfId="0" applyFont="1" applyFill="1" applyBorder="1" applyAlignment="1">
      <alignment horizontal="center" vertical="center"/>
    </xf>
    <xf numFmtId="164" fontId="40" fillId="16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3" fillId="16" borderId="0" xfId="0" applyFont="1" applyFill="1" applyBorder="1" applyAlignment="1">
      <alignment horizontal="right" vertical="center"/>
    </xf>
    <xf numFmtId="164" fontId="53" fillId="5" borderId="0" xfId="0" applyFont="1" applyFill="1" applyBorder="1" applyAlignment="1">
      <alignment horizontal="right" vertical="center"/>
    </xf>
    <xf numFmtId="164" fontId="53" fillId="4" borderId="0" xfId="0" applyFont="1" applyFill="1" applyBorder="1" applyAlignment="1">
      <alignment horizontal="right" vertical="center"/>
    </xf>
    <xf numFmtId="164" fontId="52" fillId="0" borderId="0" xfId="0" applyFont="1" applyFill="1" applyBorder="1"/>
    <xf numFmtId="164" fontId="40" fillId="5" borderId="10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6" borderId="0" xfId="0" applyFont="1" applyFill="1" applyBorder="1" applyAlignment="1">
      <alignment horizontal="right" vertical="center"/>
    </xf>
    <xf numFmtId="164" fontId="7" fillId="16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8" fillId="3" borderId="0" xfId="0" applyFont="1" applyFill="1" applyBorder="1" applyAlignment="1">
      <alignment horizontal="center" vertical="center"/>
    </xf>
    <xf numFmtId="164" fontId="80" fillId="5" borderId="0" xfId="0" applyFont="1" applyFill="1" applyBorder="1" applyAlignment="1">
      <alignment horizontal="right" vertical="center"/>
    </xf>
    <xf numFmtId="164" fontId="81" fillId="5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" fillId="6" borderId="17" xfId="0" applyFont="1" applyFill="1" applyBorder="1" applyAlignment="1">
      <alignment horizontal="left" vertical="center" indent="2"/>
    </xf>
    <xf numFmtId="164" fontId="7" fillId="2" borderId="18" xfId="0" applyFont="1" applyFill="1" applyBorder="1" applyAlignment="1">
      <alignment vertical="center"/>
    </xf>
    <xf numFmtId="164" fontId="7" fillId="2" borderId="17" xfId="0" applyFont="1" applyFill="1" applyBorder="1" applyAlignment="1">
      <alignment vertical="center"/>
    </xf>
    <xf numFmtId="164" fontId="7" fillId="2" borderId="17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horizontal="center" vertical="center"/>
    </xf>
    <xf numFmtId="164" fontId="22" fillId="6" borderId="18" xfId="0" applyFont="1" applyFill="1" applyBorder="1" applyAlignment="1">
      <alignment horizontal="center" vertical="center" wrapText="1"/>
    </xf>
    <xf numFmtId="164" fontId="28" fillId="6" borderId="18" xfId="0" applyFont="1" applyFill="1" applyBorder="1" applyAlignment="1">
      <alignment horizontal="center" vertical="center" wrapText="1"/>
    </xf>
    <xf numFmtId="164" fontId="28" fillId="6" borderId="17" xfId="0" applyFont="1" applyFill="1" applyBorder="1" applyAlignment="1">
      <alignment horizontal="center" vertical="center" wrapText="1"/>
    </xf>
    <xf numFmtId="164" fontId="22" fillId="6" borderId="17" xfId="0" applyFont="1" applyFill="1" applyBorder="1" applyAlignment="1">
      <alignment horizontal="center" vertical="center" wrapText="1"/>
    </xf>
    <xf numFmtId="164" fontId="22" fillId="9" borderId="19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0" fillId="6" borderId="18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56" fillId="8" borderId="17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56" fillId="8" borderId="18" xfId="0" applyFont="1" applyFill="1" applyBorder="1" applyAlignment="1">
      <alignment horizontal="center" vertical="center" wrapText="1"/>
    </xf>
    <xf numFmtId="164" fontId="48" fillId="6" borderId="17" xfId="0" applyFont="1" applyFill="1" applyBorder="1" applyAlignment="1">
      <alignment horizontal="center" vertical="center" wrapText="1"/>
    </xf>
    <xf numFmtId="164" fontId="48" fillId="8" borderId="18" xfId="0" applyFont="1" applyFill="1" applyBorder="1" applyAlignment="1">
      <alignment horizontal="center" vertical="center" wrapText="1"/>
    </xf>
    <xf numFmtId="164" fontId="48" fillId="8" borderId="17" xfId="0" applyFont="1" applyFill="1" applyBorder="1" applyAlignment="1">
      <alignment horizontal="center" vertical="center" wrapText="1"/>
    </xf>
    <xf numFmtId="164" fontId="24" fillId="8" borderId="18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3" fillId="12" borderId="17" xfId="0" applyFont="1" applyFill="1" applyBorder="1" applyAlignment="1">
      <alignment horizontal="left" vertical="center"/>
    </xf>
    <xf numFmtId="164" fontId="33" fillId="12" borderId="20" xfId="0" applyFont="1" applyFill="1" applyBorder="1" applyAlignment="1">
      <alignment horizontal="left" vertical="center"/>
    </xf>
    <xf numFmtId="164" fontId="34" fillId="12" borderId="17" xfId="0" applyFont="1" applyFill="1" applyBorder="1" applyAlignment="1">
      <alignment vertical="center"/>
    </xf>
    <xf numFmtId="164" fontId="34" fillId="12" borderId="20" xfId="0" applyFont="1" applyFill="1" applyBorder="1" applyAlignment="1">
      <alignment vertical="center"/>
    </xf>
    <xf numFmtId="164" fontId="26" fillId="3" borderId="18" xfId="0" applyFont="1" applyFill="1" applyBorder="1" applyAlignment="1">
      <alignment horizontal="center" vertical="center"/>
    </xf>
    <xf numFmtId="164" fontId="26" fillId="3" borderId="17" xfId="0" applyFont="1" applyFill="1" applyBorder="1" applyAlignment="1">
      <alignment horizontal="center" vertical="center"/>
    </xf>
    <xf numFmtId="164" fontId="20" fillId="3" borderId="17" xfId="0" applyFont="1" applyFill="1" applyBorder="1" applyAlignment="1">
      <alignment horizontal="center" vertical="center"/>
    </xf>
    <xf numFmtId="164" fontId="7" fillId="3" borderId="17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5" borderId="21" xfId="0" applyFont="1" applyFill="1" applyBorder="1" applyAlignment="1">
      <alignment horizontal="center" vertical="center"/>
    </xf>
    <xf numFmtId="164" fontId="40" fillId="5" borderId="1" xfId="0" applyFont="1" applyFill="1" applyBorder="1" applyAlignment="1">
      <alignment horizontal="center" vertical="center"/>
    </xf>
    <xf numFmtId="164" fontId="40" fillId="5" borderId="22" xfId="0" applyFont="1" applyFill="1" applyBorder="1" applyAlignment="1">
      <alignment horizontal="center" vertical="center"/>
    </xf>
    <xf numFmtId="164" fontId="40" fillId="12" borderId="1" xfId="0" applyFont="1" applyFill="1" applyBorder="1" applyAlignment="1">
      <alignment horizontal="center" vertical="center"/>
    </xf>
    <xf numFmtId="164" fontId="40" fillId="12" borderId="23" xfId="0" quotePrefix="1" applyFont="1" applyFill="1" applyBorder="1" applyAlignment="1">
      <alignment horizontal="center" vertical="center"/>
    </xf>
    <xf numFmtId="164" fontId="40" fillId="12" borderId="23" xfId="0" applyFont="1" applyFill="1" applyBorder="1" applyAlignment="1">
      <alignment horizontal="center" vertical="center"/>
    </xf>
    <xf numFmtId="1" fontId="40" fillId="12" borderId="24" xfId="0" applyNumberFormat="1" applyFont="1" applyFill="1" applyBorder="1" applyAlignment="1">
      <alignment horizontal="center" vertical="center"/>
    </xf>
    <xf numFmtId="164" fontId="40" fillId="16" borderId="17" xfId="0" applyFont="1" applyFill="1" applyBorder="1" applyAlignment="1">
      <alignment vertical="center"/>
    </xf>
    <xf numFmtId="164" fontId="40" fillId="5" borderId="25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4" borderId="17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26" xfId="0" applyFont="1" applyFill="1" applyBorder="1" applyAlignment="1">
      <alignment horizontal="center" vertical="center"/>
    </xf>
    <xf numFmtId="164" fontId="83" fillId="17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84" fillId="3" borderId="0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center" vertical="center"/>
    </xf>
    <xf numFmtId="164" fontId="32" fillId="12" borderId="17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40" fillId="18" borderId="15" xfId="0" applyFont="1" applyFill="1" applyBorder="1" applyAlignment="1">
      <alignment horizontal="center" vertical="center"/>
    </xf>
    <xf numFmtId="164" fontId="40" fillId="18" borderId="0" xfId="0" applyFont="1" applyFill="1" applyBorder="1" applyAlignment="1">
      <alignment horizontal="center" vertical="center"/>
    </xf>
    <xf numFmtId="164" fontId="40" fillId="18" borderId="15" xfId="0" quotePrefix="1" applyFont="1" applyFill="1" applyBorder="1" applyAlignment="1">
      <alignment horizontal="center" vertical="center"/>
    </xf>
    <xf numFmtId="164" fontId="40" fillId="18" borderId="0" xfId="0" quotePrefix="1" applyFont="1" applyFill="1" applyBorder="1" applyAlignment="1">
      <alignment horizontal="center" vertical="center"/>
    </xf>
    <xf numFmtId="164" fontId="60" fillId="2" borderId="7" xfId="0" applyFont="1" applyFill="1" applyBorder="1" applyAlignment="1">
      <alignment horizontal="left" vertical="center" indent="2"/>
    </xf>
    <xf numFmtId="164" fontId="60" fillId="2" borderId="0" xfId="0" applyFont="1" applyFill="1" applyBorder="1" applyAlignment="1">
      <alignment horizontal="left" indent="2"/>
    </xf>
    <xf numFmtId="164" fontId="61" fillId="2" borderId="0" xfId="0" applyFont="1" applyFill="1" applyBorder="1" applyAlignment="1">
      <alignment horizontal="left" vertical="center" indent="2"/>
    </xf>
    <xf numFmtId="164" fontId="7" fillId="16" borderId="17" xfId="0" applyFont="1" applyFill="1" applyBorder="1" applyAlignment="1">
      <alignment horizontal="left" vertical="center" indent="2"/>
    </xf>
    <xf numFmtId="164" fontId="7" fillId="16" borderId="7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6" borderId="0" xfId="0" applyFont="1" applyFill="1" applyBorder="1" applyAlignment="1">
      <alignment horizontal="center" vertical="center"/>
    </xf>
    <xf numFmtId="164" fontId="7" fillId="19" borderId="0" xfId="0" applyFont="1" applyFill="1" applyBorder="1"/>
    <xf numFmtId="164" fontId="40" fillId="20" borderId="26" xfId="0" applyFont="1" applyFill="1" applyBorder="1" applyAlignment="1">
      <alignment horizontal="center" vertical="center" wrapText="1"/>
    </xf>
    <xf numFmtId="164" fontId="24" fillId="8" borderId="27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6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87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59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51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4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8" xfId="0" applyFont="1" applyFill="1" applyBorder="1" applyAlignment="1">
      <alignment horizontal="center" vertical="center" wrapText="1"/>
    </xf>
    <xf numFmtId="164" fontId="69" fillId="3" borderId="0" xfId="0" applyFont="1" applyFill="1" applyBorder="1" applyAlignment="1">
      <alignment horizontal="left" vertical="center"/>
    </xf>
    <xf numFmtId="164" fontId="90" fillId="12" borderId="8" xfId="0" applyFont="1" applyFill="1" applyBorder="1" applyAlignment="1">
      <alignment vertical="center"/>
    </xf>
    <xf numFmtId="164" fontId="36" fillId="12" borderId="7" xfId="0" applyFont="1" applyFill="1" applyBorder="1" applyAlignment="1">
      <alignment horizontal="left" vertical="center"/>
    </xf>
    <xf numFmtId="164" fontId="68" fillId="3" borderId="0" xfId="0" applyFont="1" applyFill="1" applyBorder="1" applyAlignment="1">
      <alignment horizontal="right" vertical="center"/>
    </xf>
    <xf numFmtId="164" fontId="68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91" fillId="3" borderId="0" xfId="0" applyFont="1" applyFill="1" applyBorder="1" applyAlignment="1">
      <alignment horizontal="right" vertical="center"/>
    </xf>
    <xf numFmtId="164" fontId="70" fillId="3" borderId="0" xfId="0" applyFont="1" applyFill="1" applyBorder="1" applyAlignment="1">
      <alignment horizontal="left" vertical="center"/>
    </xf>
    <xf numFmtId="164" fontId="91" fillId="12" borderId="11" xfId="0" applyFont="1" applyFill="1" applyBorder="1" applyAlignment="1">
      <alignment vertical="center"/>
    </xf>
    <xf numFmtId="164" fontId="71" fillId="12" borderId="0" xfId="0" applyFont="1" applyFill="1" applyBorder="1" applyAlignment="1">
      <alignment horizontal="left" vertical="center"/>
    </xf>
    <xf numFmtId="164" fontId="36" fillId="3" borderId="0" xfId="0" applyFont="1" applyFill="1" applyBorder="1" applyAlignment="1">
      <alignment horizontal="right" vertical="center"/>
    </xf>
    <xf numFmtId="164" fontId="36" fillId="12" borderId="11" xfId="0" applyFont="1" applyFill="1" applyBorder="1" applyAlignment="1">
      <alignment vertical="center"/>
    </xf>
    <xf numFmtId="164" fontId="68" fillId="12" borderId="0" xfId="0" applyFont="1" applyFill="1" applyBorder="1" applyAlignment="1">
      <alignment vertical="center"/>
    </xf>
    <xf numFmtId="164" fontId="92" fillId="12" borderId="11" xfId="0" applyFont="1" applyFill="1" applyBorder="1" applyAlignment="1">
      <alignment horizontal="left" vertical="center"/>
    </xf>
    <xf numFmtId="164" fontId="73" fillId="12" borderId="0" xfId="0" applyFont="1" applyFill="1" applyBorder="1" applyAlignment="1">
      <alignment vertical="center"/>
    </xf>
    <xf numFmtId="164" fontId="93" fillId="3" borderId="0" xfId="0" applyFont="1" applyFill="1" applyBorder="1" applyAlignment="1">
      <alignment horizontal="right" vertical="center"/>
    </xf>
    <xf numFmtId="164" fontId="93" fillId="12" borderId="11" xfId="0" applyFont="1" applyFill="1" applyBorder="1" applyAlignment="1">
      <alignment vertical="center"/>
    </xf>
    <xf numFmtId="164" fontId="36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69" fillId="3" borderId="0" xfId="0" applyFont="1" applyFill="1" applyBorder="1" applyAlignment="1">
      <alignment horizontal="right" vertical="center"/>
    </xf>
    <xf numFmtId="164" fontId="69" fillId="12" borderId="11" xfId="0" applyFont="1" applyFill="1" applyBorder="1" applyAlignment="1">
      <alignment vertical="center"/>
    </xf>
    <xf numFmtId="164" fontId="90" fillId="12" borderId="11" xfId="0" applyFont="1" applyFill="1" applyBorder="1" applyAlignment="1">
      <alignment vertical="center"/>
    </xf>
    <xf numFmtId="164" fontId="94" fillId="3" borderId="0" xfId="0" applyFont="1" applyFill="1" applyBorder="1" applyAlignment="1">
      <alignment horizontal="right" vertical="center"/>
    </xf>
    <xf numFmtId="164" fontId="9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75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73" fillId="12" borderId="0" xfId="0" applyFont="1" applyFill="1" applyBorder="1" applyAlignment="1">
      <alignment horizontal="left" vertical="center" indent="1"/>
    </xf>
    <xf numFmtId="164" fontId="94" fillId="12" borderId="11" xfId="0" applyFont="1" applyFill="1" applyBorder="1" applyAlignment="1">
      <alignment vertical="center"/>
    </xf>
    <xf numFmtId="164" fontId="37" fillId="12" borderId="0" xfId="0" applyFont="1" applyFill="1" applyBorder="1" applyAlignment="1">
      <alignment vertical="center"/>
    </xf>
    <xf numFmtId="164" fontId="23" fillId="12" borderId="18" xfId="0" applyFont="1" applyFill="1" applyBorder="1" applyAlignment="1">
      <alignment vertical="center"/>
    </xf>
    <xf numFmtId="164" fontId="7" fillId="12" borderId="18" xfId="0" applyFont="1" applyFill="1" applyBorder="1" applyAlignment="1">
      <alignment vertical="center"/>
    </xf>
    <xf numFmtId="164" fontId="37" fillId="12" borderId="17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17" fillId="2" borderId="0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2" fillId="0" borderId="0" xfId="0" applyFont="1" applyFill="1" applyBorder="1" applyAlignment="1">
      <alignment horizontal="left" vertical="center"/>
    </xf>
    <xf numFmtId="164" fontId="74" fillId="3" borderId="0" xfId="0" applyFont="1" applyFill="1" applyBorder="1" applyAlignment="1">
      <alignment horizontal="right" vertical="center"/>
    </xf>
    <xf numFmtId="164" fontId="74" fillId="12" borderId="11" xfId="0" applyFont="1" applyFill="1" applyBorder="1" applyAlignment="1">
      <alignment horizontal="left" vertical="center"/>
    </xf>
    <xf numFmtId="164" fontId="96" fillId="3" borderId="0" xfId="0" applyFont="1" applyFill="1" applyBorder="1" applyAlignment="1">
      <alignment horizontal="right" vertical="center"/>
    </xf>
    <xf numFmtId="164" fontId="96" fillId="12" borderId="11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3" fillId="3" borderId="0" xfId="0" applyFont="1" applyFill="1" applyAlignment="1">
      <alignment horizontal="left" indent="1"/>
    </xf>
    <xf numFmtId="164" fontId="2" fillId="0" borderId="0" xfId="0" applyFont="1" applyFill="1" applyAlignment="1" applyProtection="1">
      <alignment horizontal="left" wrapText="1" indent="1"/>
    </xf>
    <xf numFmtId="164" fontId="97" fillId="3" borderId="0" xfId="0" applyFont="1" applyFill="1" applyBorder="1" applyAlignment="1">
      <alignment horizontal="right" vertical="center"/>
    </xf>
    <xf numFmtId="164" fontId="97" fillId="12" borderId="11" xfId="0" applyFont="1" applyFill="1" applyBorder="1" applyAlignment="1">
      <alignment vertical="center"/>
    </xf>
    <xf numFmtId="164" fontId="97" fillId="12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" fillId="32" borderId="0" xfId="0" applyFont="1" applyFill="1" applyAlignment="1">
      <alignment horizontal="left" indent="1"/>
    </xf>
    <xf numFmtId="164" fontId="3" fillId="32" borderId="0" xfId="0" applyFont="1" applyFill="1"/>
    <xf numFmtId="164" fontId="2" fillId="32" borderId="0" xfId="0" applyNumberFormat="1" applyFont="1" applyFill="1" applyProtection="1"/>
    <xf numFmtId="164" fontId="2" fillId="32" borderId="0" xfId="0" quotePrefix="1" applyNumberFormat="1" applyFont="1" applyFill="1" applyAlignment="1" applyProtection="1">
      <alignment horizontal="center"/>
    </xf>
    <xf numFmtId="164" fontId="2" fillId="32" borderId="0" xfId="0" applyNumberFormat="1" applyFont="1" applyFill="1" applyAlignment="1" applyProtection="1">
      <alignment horizontal="left"/>
    </xf>
    <xf numFmtId="164" fontId="2" fillId="32" borderId="0" xfId="0" applyNumberFormat="1" applyFont="1" applyFill="1" applyAlignment="1" applyProtection="1">
      <alignment horizontal="left" indent="1"/>
    </xf>
    <xf numFmtId="2" fontId="40" fillId="12" borderId="24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40" fillId="4" borderId="24" xfId="0" applyFont="1" applyFill="1" applyBorder="1" applyAlignment="1">
      <alignment horizontal="center" vertical="center"/>
    </xf>
    <xf numFmtId="2" fontId="51" fillId="5" borderId="24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40" fillId="10" borderId="28" xfId="0" applyFont="1" applyFill="1" applyBorder="1" applyAlignment="1">
      <alignment horizontal="center" vertical="center" wrapText="1"/>
    </xf>
    <xf numFmtId="164" fontId="40" fillId="10" borderId="29" xfId="0" applyFont="1" applyFill="1" applyBorder="1" applyAlignment="1">
      <alignment horizontal="center" vertical="center" wrapText="1"/>
    </xf>
    <xf numFmtId="164" fontId="7" fillId="22" borderId="12" xfId="0" applyFont="1" applyFill="1" applyBorder="1" applyAlignment="1">
      <alignment horizontal="center" vertical="center" textRotation="180" wrapText="1"/>
    </xf>
    <xf numFmtId="164" fontId="7" fillId="22" borderId="15" xfId="0" applyFont="1" applyFill="1" applyBorder="1" applyAlignment="1">
      <alignment horizontal="center" vertical="center" textRotation="180" wrapText="1"/>
    </xf>
    <xf numFmtId="164" fontId="7" fillId="22" borderId="23" xfId="0" applyFont="1" applyFill="1" applyBorder="1" applyAlignment="1">
      <alignment horizontal="center" vertical="center" textRotation="180" wrapText="1"/>
    </xf>
    <xf numFmtId="164" fontId="65" fillId="23" borderId="8" xfId="0" applyFont="1" applyFill="1" applyBorder="1" applyAlignment="1">
      <alignment horizontal="center" vertical="center" wrapText="1"/>
    </xf>
    <xf numFmtId="164" fontId="65" fillId="23" borderId="7" xfId="0" applyFont="1" applyFill="1" applyBorder="1" applyAlignment="1">
      <alignment horizontal="center" vertical="center" wrapText="1"/>
    </xf>
    <xf numFmtId="164" fontId="65" fillId="23" borderId="11" xfId="0" applyFont="1" applyFill="1" applyBorder="1" applyAlignment="1">
      <alignment horizontal="center" vertical="center" wrapText="1"/>
    </xf>
    <xf numFmtId="164" fontId="65" fillId="23" borderId="0" xfId="0" applyFont="1" applyFill="1" applyBorder="1" applyAlignment="1">
      <alignment horizontal="center" vertical="center" wrapText="1"/>
    </xf>
    <xf numFmtId="164" fontId="65" fillId="23" borderId="18" xfId="0" applyFont="1" applyFill="1" applyBorder="1" applyAlignment="1">
      <alignment horizontal="center" vertical="center" wrapText="1"/>
    </xf>
    <xf numFmtId="164" fontId="65" fillId="23" borderId="17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22" fillId="14" borderId="11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18" xfId="0" applyFont="1" applyFill="1" applyBorder="1" applyAlignment="1">
      <alignment horizontal="center" vertical="center" wrapText="1"/>
    </xf>
    <xf numFmtId="164" fontId="22" fillId="14" borderId="17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8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89" fillId="25" borderId="12" xfId="0" applyFont="1" applyFill="1" applyBorder="1" applyAlignment="1">
      <alignment horizontal="center" vertical="center" wrapText="1"/>
    </xf>
    <xf numFmtId="164" fontId="89" fillId="25" borderId="15" xfId="0" applyFont="1" applyFill="1" applyBorder="1" applyAlignment="1">
      <alignment horizontal="center" vertical="center" wrapText="1"/>
    </xf>
    <xf numFmtId="164" fontId="89" fillId="25" borderId="23" xfId="0" applyFont="1" applyFill="1" applyBorder="1" applyAlignment="1">
      <alignment horizontal="center" vertical="center" wrapText="1"/>
    </xf>
    <xf numFmtId="164" fontId="50" fillId="0" borderId="8" xfId="0" applyFont="1" applyBorder="1" applyAlignment="1">
      <alignment horizontal="center" vertical="center" wrapText="1"/>
    </xf>
    <xf numFmtId="164" fontId="50" fillId="0" borderId="7" xfId="0" applyFont="1" applyBorder="1" applyAlignment="1">
      <alignment horizontal="center" vertical="center" wrapText="1"/>
    </xf>
    <xf numFmtId="164" fontId="50" fillId="0" borderId="14" xfId="0" applyFont="1" applyBorder="1" applyAlignment="1">
      <alignment horizontal="center" vertical="center" wrapText="1"/>
    </xf>
    <xf numFmtId="164" fontId="50" fillId="0" borderId="18" xfId="0" applyFont="1" applyBorder="1" applyAlignment="1">
      <alignment horizontal="center" vertical="center" wrapText="1"/>
    </xf>
    <xf numFmtId="164" fontId="50" fillId="0" borderId="17" xfId="0" applyFont="1" applyBorder="1" applyAlignment="1">
      <alignment horizontal="center" vertical="center" wrapText="1"/>
    </xf>
    <xf numFmtId="164" fontId="50" fillId="0" borderId="20" xfId="0" applyFont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20" xfId="0" applyFont="1" applyFill="1" applyBorder="1" applyAlignment="1">
      <alignment horizontal="center" vertical="center" wrapText="1"/>
    </xf>
    <xf numFmtId="164" fontId="40" fillId="26" borderId="12" xfId="0" applyFont="1" applyFill="1" applyBorder="1" applyAlignment="1">
      <alignment horizontal="center" vertical="center" wrapText="1"/>
    </xf>
    <xf numFmtId="164" fontId="40" fillId="26" borderId="15" xfId="0" applyFont="1" applyFill="1" applyBorder="1" applyAlignment="1">
      <alignment horizontal="center" vertical="center" wrapText="1"/>
    </xf>
    <xf numFmtId="164" fontId="40" fillId="26" borderId="23" xfId="0" applyFont="1" applyFill="1" applyBorder="1" applyAlignment="1">
      <alignment horizontal="center" vertical="center" wrapText="1"/>
    </xf>
    <xf numFmtId="164" fontId="89" fillId="29" borderId="12" xfId="0" applyFont="1" applyFill="1" applyBorder="1" applyAlignment="1">
      <alignment horizontal="center" vertical="center" wrapText="1"/>
    </xf>
    <xf numFmtId="164" fontId="89" fillId="29" borderId="15" xfId="0" applyFont="1" applyFill="1" applyBorder="1" applyAlignment="1">
      <alignment horizontal="center" vertical="center" wrapText="1"/>
    </xf>
    <xf numFmtId="164" fontId="89" fillId="29" borderId="23" xfId="0" applyFont="1" applyFill="1" applyBorder="1" applyAlignment="1">
      <alignment horizontal="center" vertical="center" wrapText="1"/>
    </xf>
    <xf numFmtId="164" fontId="89" fillId="35" borderId="12" xfId="0" applyFont="1" applyFill="1" applyBorder="1" applyAlignment="1">
      <alignment horizontal="center" vertical="center" wrapText="1"/>
    </xf>
    <xf numFmtId="164" fontId="89" fillId="35" borderId="15" xfId="0" applyFont="1" applyFill="1" applyBorder="1" applyAlignment="1">
      <alignment horizontal="center" vertical="center" wrapText="1"/>
    </xf>
    <xf numFmtId="164" fontId="89" fillId="35" borderId="23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8" xfId="0" applyNumberFormat="1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20" xfId="0" applyNumberFormat="1" applyFont="1" applyFill="1" applyBorder="1" applyAlignment="1">
      <alignment horizontal="center" vertical="center" wrapText="1"/>
    </xf>
    <xf numFmtId="164" fontId="22" fillId="14" borderId="14" xfId="0" applyFont="1" applyFill="1" applyBorder="1" applyAlignment="1">
      <alignment horizontal="center" vertical="center" wrapText="1"/>
    </xf>
    <xf numFmtId="164" fontId="22" fillId="14" borderId="20" xfId="0" applyFont="1" applyFill="1" applyBorder="1" applyAlignment="1">
      <alignment horizontal="center" vertical="center" wrapText="1"/>
    </xf>
    <xf numFmtId="164" fontId="22" fillId="33" borderId="8" xfId="0" applyFont="1" applyFill="1" applyBorder="1" applyAlignment="1">
      <alignment horizontal="center" vertical="center" wrapText="1"/>
    </xf>
    <xf numFmtId="164" fontId="22" fillId="33" borderId="7" xfId="0" applyFont="1" applyFill="1" applyBorder="1" applyAlignment="1">
      <alignment horizontal="center" vertical="center" wrapText="1"/>
    </xf>
    <xf numFmtId="164" fontId="22" fillId="33" borderId="14" xfId="0" applyFont="1" applyFill="1" applyBorder="1" applyAlignment="1">
      <alignment horizontal="center" vertical="center" wrapText="1"/>
    </xf>
    <xf numFmtId="164" fontId="22" fillId="33" borderId="18" xfId="0" applyFont="1" applyFill="1" applyBorder="1" applyAlignment="1">
      <alignment horizontal="center" vertical="center" wrapText="1"/>
    </xf>
    <xf numFmtId="164" fontId="22" fillId="33" borderId="17" xfId="0" applyFont="1" applyFill="1" applyBorder="1" applyAlignment="1">
      <alignment horizontal="center" vertical="center" wrapText="1"/>
    </xf>
    <xf numFmtId="164" fontId="22" fillId="33" borderId="20" xfId="0" applyFont="1" applyFill="1" applyBorder="1" applyAlignment="1">
      <alignment horizontal="center" vertical="center" wrapText="1"/>
    </xf>
    <xf numFmtId="164" fontId="40" fillId="21" borderId="12" xfId="0" applyFont="1" applyFill="1" applyBorder="1" applyAlignment="1">
      <alignment horizontal="center" vertical="center" wrapText="1"/>
    </xf>
    <xf numFmtId="164" fontId="40" fillId="21" borderId="15" xfId="0" applyFont="1" applyFill="1" applyBorder="1" applyAlignment="1">
      <alignment horizontal="center" vertical="center" wrapText="1"/>
    </xf>
    <xf numFmtId="164" fontId="40" fillId="21" borderId="23" xfId="0" applyFont="1" applyFill="1" applyBorder="1" applyAlignment="1">
      <alignment horizontal="center" vertical="center" wrapText="1"/>
    </xf>
    <xf numFmtId="164" fontId="40" fillId="10" borderId="30" xfId="0" applyFont="1" applyFill="1" applyBorder="1" applyAlignment="1">
      <alignment horizontal="center" vertical="center" wrapText="1"/>
    </xf>
    <xf numFmtId="164" fontId="22" fillId="14" borderId="28" xfId="0" applyFont="1" applyFill="1" applyBorder="1" applyAlignment="1">
      <alignment horizontal="center" vertical="center" wrapText="1"/>
    </xf>
    <xf numFmtId="164" fontId="22" fillId="14" borderId="29" xfId="0" applyFont="1" applyFill="1" applyBorder="1" applyAlignment="1">
      <alignment horizontal="center" vertical="center" wrapText="1"/>
    </xf>
    <xf numFmtId="164" fontId="22" fillId="14" borderId="30" xfId="0" applyFont="1" applyFill="1" applyBorder="1" applyAlignment="1">
      <alignment horizontal="center" vertical="center" wrapText="1"/>
    </xf>
    <xf numFmtId="164" fontId="40" fillId="0" borderId="12" xfId="0" applyFont="1" applyFill="1" applyBorder="1" applyAlignment="1">
      <alignment horizontal="center" vertical="center" wrapText="1"/>
    </xf>
    <xf numFmtId="164" fontId="40" fillId="0" borderId="15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40" fillId="30" borderId="12" xfId="0" applyFont="1" applyFill="1" applyBorder="1" applyAlignment="1">
      <alignment horizontal="center" vertical="center" wrapText="1"/>
    </xf>
    <xf numFmtId="164" fontId="40" fillId="30" borderId="15" xfId="0" applyFont="1" applyFill="1" applyBorder="1" applyAlignment="1">
      <alignment horizontal="center" vertical="center" wrapText="1"/>
    </xf>
    <xf numFmtId="164" fontId="40" fillId="30" borderId="23" xfId="0" applyFont="1" applyFill="1" applyBorder="1" applyAlignment="1">
      <alignment horizontal="center" vertical="center" wrapText="1"/>
    </xf>
    <xf numFmtId="164" fontId="40" fillId="17" borderId="12" xfId="0" applyFont="1" applyFill="1" applyBorder="1" applyAlignment="1">
      <alignment horizontal="center" vertical="center" wrapText="1"/>
    </xf>
    <xf numFmtId="164" fontId="40" fillId="17" borderId="15" xfId="0" applyFont="1" applyFill="1" applyBorder="1" applyAlignment="1">
      <alignment horizontal="center" vertical="center" wrapText="1"/>
    </xf>
    <xf numFmtId="164" fontId="40" fillId="17" borderId="23" xfId="0" applyFont="1" applyFill="1" applyBorder="1" applyAlignment="1">
      <alignment horizontal="center" vertical="center" wrapText="1"/>
    </xf>
    <xf numFmtId="164" fontId="89" fillId="34" borderId="12" xfId="0" applyFont="1" applyFill="1" applyBorder="1" applyAlignment="1">
      <alignment horizontal="center" vertical="center" wrapText="1"/>
    </xf>
    <xf numFmtId="164" fontId="89" fillId="34" borderId="15" xfId="0" applyFont="1" applyFill="1" applyBorder="1" applyAlignment="1">
      <alignment horizontal="center" vertical="center" wrapText="1"/>
    </xf>
    <xf numFmtId="164" fontId="89" fillId="34" borderId="23" xfId="0" applyFont="1" applyFill="1" applyBorder="1" applyAlignment="1">
      <alignment horizontal="center" vertical="center" wrapText="1"/>
    </xf>
    <xf numFmtId="164" fontId="7" fillId="10" borderId="28" xfId="0" applyFont="1" applyFill="1" applyBorder="1" applyAlignment="1">
      <alignment horizontal="center" vertical="center" wrapText="1"/>
    </xf>
    <xf numFmtId="164" fontId="7" fillId="10" borderId="2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40" fillId="24" borderId="12" xfId="0" applyFont="1" applyFill="1" applyBorder="1" applyAlignment="1">
      <alignment horizontal="center" vertical="center" wrapText="1"/>
    </xf>
    <xf numFmtId="164" fontId="40" fillId="24" borderId="15" xfId="0" applyFont="1" applyFill="1" applyBorder="1" applyAlignment="1">
      <alignment horizontal="center" vertical="center" wrapText="1"/>
    </xf>
    <xf numFmtId="164" fontId="40" fillId="24" borderId="23" xfId="0" applyFont="1" applyFill="1" applyBorder="1" applyAlignment="1">
      <alignment horizontal="center" vertical="center" wrapText="1"/>
    </xf>
    <xf numFmtId="164" fontId="7" fillId="10" borderId="30" xfId="0" applyFont="1" applyFill="1" applyBorder="1" applyAlignment="1">
      <alignment horizontal="center" vertical="center" wrapText="1"/>
    </xf>
    <xf numFmtId="164" fontId="89" fillId="27" borderId="12" xfId="0" applyFont="1" applyFill="1" applyBorder="1" applyAlignment="1">
      <alignment horizontal="center" vertical="center" wrapText="1"/>
    </xf>
    <xf numFmtId="164" fontId="89" fillId="27" borderId="15" xfId="0" applyFont="1" applyFill="1" applyBorder="1" applyAlignment="1">
      <alignment horizontal="center" vertical="center" wrapText="1"/>
    </xf>
    <xf numFmtId="164" fontId="89" fillId="27" borderId="23" xfId="0" applyFont="1" applyFill="1" applyBorder="1" applyAlignment="1">
      <alignment horizontal="center" vertical="center" wrapText="1"/>
    </xf>
    <xf numFmtId="164" fontId="89" fillId="28" borderId="12" xfId="0" applyFont="1" applyFill="1" applyBorder="1" applyAlignment="1">
      <alignment horizontal="center" vertical="center" wrapText="1"/>
    </xf>
    <xf numFmtId="164" fontId="89" fillId="28" borderId="15" xfId="0" applyFont="1" applyFill="1" applyBorder="1" applyAlignment="1">
      <alignment horizontal="center" vertical="center" wrapText="1"/>
    </xf>
    <xf numFmtId="164" fontId="89" fillId="28" borderId="23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5" fillId="5" borderId="12" xfId="0" applyFont="1" applyFill="1" applyBorder="1" applyAlignment="1">
      <alignment horizontal="center" vertical="center" wrapText="1"/>
    </xf>
    <xf numFmtId="164" fontId="55" fillId="5" borderId="15" xfId="0" applyFont="1" applyFill="1" applyBorder="1" applyAlignment="1">
      <alignment horizontal="center" vertical="center" wrapText="1"/>
    </xf>
    <xf numFmtId="164" fontId="66" fillId="15" borderId="8" xfId="0" applyFont="1" applyFill="1" applyBorder="1" applyAlignment="1">
      <alignment horizontal="center" vertical="center" wrapText="1"/>
    </xf>
    <xf numFmtId="164" fontId="66" fillId="15" borderId="14" xfId="0" applyFont="1" applyFill="1" applyBorder="1" applyAlignment="1">
      <alignment horizontal="center" vertical="center" wrapText="1"/>
    </xf>
    <xf numFmtId="164" fontId="66" fillId="15" borderId="11" xfId="0" applyFont="1" applyFill="1" applyBorder="1" applyAlignment="1">
      <alignment horizontal="center" vertical="center" wrapText="1"/>
    </xf>
    <xf numFmtId="164" fontId="66" fillId="15" borderId="6" xfId="0" applyFont="1" applyFill="1" applyBorder="1" applyAlignment="1">
      <alignment horizontal="center" vertical="center" wrapText="1"/>
    </xf>
    <xf numFmtId="164" fontId="66" fillId="15" borderId="18" xfId="0" applyFont="1" applyFill="1" applyBorder="1" applyAlignment="1">
      <alignment horizontal="center" vertical="center" wrapText="1"/>
    </xf>
    <xf numFmtId="164" fontId="66" fillId="15" borderId="20" xfId="0" applyFont="1" applyFill="1" applyBorder="1" applyAlignment="1">
      <alignment horizontal="center" vertical="center" wrapText="1"/>
    </xf>
    <xf numFmtId="164" fontId="28" fillId="14" borderId="8" xfId="0" applyFont="1" applyFill="1" applyBorder="1" applyAlignment="1">
      <alignment horizontal="center" vertical="center" wrapText="1"/>
    </xf>
    <xf numFmtId="164" fontId="28" fillId="14" borderId="14" xfId="0" applyFont="1" applyFill="1" applyBorder="1" applyAlignment="1">
      <alignment horizontal="center" vertical="center" wrapText="1"/>
    </xf>
    <xf numFmtId="164" fontId="28" fillId="14" borderId="18" xfId="0" applyFont="1" applyFill="1" applyBorder="1" applyAlignment="1">
      <alignment horizontal="center" vertical="center" wrapText="1"/>
    </xf>
    <xf numFmtId="164" fontId="28" fillId="14" borderId="20" xfId="0" applyFont="1" applyFill="1" applyBorder="1" applyAlignment="1">
      <alignment horizontal="center" vertical="center" wrapText="1"/>
    </xf>
    <xf numFmtId="164" fontId="40" fillId="31" borderId="12" xfId="0" applyFont="1" applyFill="1" applyBorder="1" applyAlignment="1">
      <alignment horizontal="center" vertical="center" wrapText="1"/>
    </xf>
    <xf numFmtId="164" fontId="40" fillId="31" borderId="15" xfId="0" applyFont="1" applyFill="1" applyBorder="1" applyAlignment="1">
      <alignment horizontal="center" vertical="center" wrapText="1"/>
    </xf>
    <xf numFmtId="164" fontId="40" fillId="31" borderId="23" xfId="0" applyFont="1" applyFill="1" applyBorder="1" applyAlignment="1">
      <alignment horizontal="center" vertical="center" wrapText="1"/>
    </xf>
    <xf numFmtId="164" fontId="40" fillId="36" borderId="12" xfId="0" applyFont="1" applyFill="1" applyBorder="1" applyAlignment="1">
      <alignment horizontal="center" vertical="center" wrapText="1"/>
    </xf>
    <xf numFmtId="164" fontId="40" fillId="36" borderId="15" xfId="0" applyFont="1" applyFill="1" applyBorder="1" applyAlignment="1">
      <alignment horizontal="center" vertical="center" wrapText="1"/>
    </xf>
    <xf numFmtId="164" fontId="40" fillId="36" borderId="23" xfId="0" applyFont="1" applyFill="1" applyBorder="1" applyAlignment="1">
      <alignment horizontal="center" vertical="center" wrapText="1"/>
    </xf>
    <xf numFmtId="164" fontId="64" fillId="0" borderId="0" xfId="2" applyFont="1" applyFill="1" applyBorder="1" applyAlignment="1">
      <alignment horizontal="center" vertical="center"/>
    </xf>
    <xf numFmtId="164" fontId="99" fillId="0" borderId="0" xfId="4" applyFont="1" applyFill="1" applyAlignment="1" applyProtection="1">
      <alignment horizontal="left" wrapText="1" indent="1"/>
    </xf>
    <xf numFmtId="164" fontId="0" fillId="12" borderId="0" xfId="0" applyNumberFormat="1" applyFill="1" applyBorder="1" applyAlignment="1">
      <alignment vertical="center"/>
    </xf>
    <xf numFmtId="164" fontId="22" fillId="12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100" fillId="0" borderId="0" xfId="2" applyNumberFormat="1" applyFont="1" applyBorder="1" applyAlignment="1">
      <alignment horizontal="center" vertical="center"/>
    </xf>
    <xf numFmtId="164" fontId="6" fillId="5" borderId="22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100" fillId="12" borderId="0" xfId="2" applyNumberFormat="1" applyFont="1" applyFill="1" applyBorder="1" applyAlignment="1">
      <alignment horizontal="center" vertical="center"/>
    </xf>
    <xf numFmtId="164" fontId="1" fillId="12" borderId="0" xfId="2" applyNumberFormat="1" applyFont="1" applyFill="1" applyBorder="1" applyAlignment="1">
      <alignment horizontal="left" vertical="center"/>
    </xf>
    <xf numFmtId="164" fontId="61" fillId="5" borderId="10" xfId="2" applyNumberFormat="1" applyFont="1" applyFill="1" applyBorder="1" applyAlignment="1">
      <alignment horizontal="center" vertical="center"/>
    </xf>
    <xf numFmtId="164" fontId="61" fillId="5" borderId="0" xfId="2" applyNumberFormat="1" applyFont="1" applyFill="1" applyBorder="1" applyAlignment="1">
      <alignment horizontal="center" vertical="center"/>
    </xf>
    <xf numFmtId="164" fontId="61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101" fillId="12" borderId="0" xfId="2" applyNumberFormat="1" applyFont="1" applyFill="1" applyBorder="1" applyAlignment="1">
      <alignment horizontal="left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" fontId="102" fillId="12" borderId="0" xfId="2" applyNumberFormat="1" applyFont="1" applyFill="1" applyBorder="1" applyAlignment="1">
      <alignment horizontal="center" vertical="center"/>
    </xf>
    <xf numFmtId="164" fontId="0" fillId="5" borderId="31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103" fillId="5" borderId="4" xfId="0" applyNumberFormat="1" applyFont="1" applyFill="1" applyBorder="1" applyAlignment="1"/>
    <xf numFmtId="169" fontId="103" fillId="5" borderId="5" xfId="0" applyNumberFormat="1" applyFont="1" applyFill="1" applyBorder="1" applyAlignment="1"/>
    <xf numFmtId="1" fontId="102" fillId="12" borderId="0" xfId="0" applyNumberFormat="1" applyFont="1" applyFill="1" applyAlignment="1">
      <alignment horizontal="center" vertical="center"/>
    </xf>
    <xf numFmtId="164" fontId="8" fillId="12" borderId="0" xfId="0" applyNumberFormat="1" applyFont="1" applyFill="1" applyAlignment="1">
      <alignment horizontal="center" vertical="center"/>
    </xf>
    <xf numFmtId="164" fontId="62" fillId="12" borderId="0" xfId="0" applyNumberFormat="1" applyFont="1" applyFill="1" applyAlignment="1">
      <alignment horizontal="center" vertical="center"/>
    </xf>
    <xf numFmtId="164" fontId="101" fillId="6" borderId="10" xfId="2" applyNumberFormat="1" applyFont="1" applyFill="1" applyBorder="1" applyAlignment="1">
      <alignment horizontal="center" vertical="center"/>
    </xf>
    <xf numFmtId="164" fontId="101" fillId="6" borderId="0" xfId="2" applyNumberFormat="1" applyFont="1" applyFill="1" applyBorder="1" applyAlignment="1">
      <alignment horizontal="center" vertical="center"/>
    </xf>
    <xf numFmtId="169" fontId="101" fillId="6" borderId="3" xfId="2" applyNumberFormat="1" applyFont="1" applyFill="1" applyBorder="1" applyAlignment="1">
      <alignment horizontal="center" vertical="center"/>
    </xf>
    <xf numFmtId="164" fontId="7" fillId="12" borderId="0" xfId="0" applyNumberFormat="1" applyFont="1" applyFill="1" applyAlignment="1">
      <alignment vertical="center"/>
    </xf>
    <xf numFmtId="164" fontId="103" fillId="12" borderId="0" xfId="0" applyNumberFormat="1" applyFont="1" applyFill="1" applyAlignment="1">
      <alignment vertical="center"/>
    </xf>
    <xf numFmtId="164" fontId="0" fillId="12" borderId="0" xfId="0" applyNumberFormat="1" applyFill="1" applyAlignment="1">
      <alignment vertical="center"/>
    </xf>
    <xf numFmtId="164" fontId="104" fillId="6" borderId="31" xfId="2" applyNumberFormat="1" applyFont="1" applyFill="1" applyBorder="1" applyAlignment="1">
      <alignment horizontal="center" vertical="center"/>
    </xf>
    <xf numFmtId="164" fontId="104" fillId="6" borderId="4" xfId="2" quotePrefix="1" applyNumberFormat="1" applyFont="1" applyFill="1" applyBorder="1" applyAlignment="1">
      <alignment horizontal="center" vertical="center"/>
    </xf>
    <xf numFmtId="164" fontId="104" fillId="6" borderId="5" xfId="2" quotePrefix="1" applyNumberFormat="1" applyFont="1" applyFill="1" applyBorder="1" applyAlignment="1">
      <alignment horizontal="center" vertical="center"/>
    </xf>
    <xf numFmtId="1" fontId="10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2" borderId="0" xfId="0" applyNumberFormat="1" applyFont="1" applyFill="1" applyBorder="1" applyAlignment="1">
      <alignment horizontal="left" vertical="center"/>
    </xf>
    <xf numFmtId="164" fontId="62" fillId="12" borderId="0" xfId="2" applyNumberFormat="1" applyFont="1" applyFill="1" applyBorder="1" applyAlignment="1">
      <alignment horizontal="left" vertical="center"/>
    </xf>
    <xf numFmtId="0" fontId="8" fillId="12" borderId="0" xfId="2" applyNumberFormat="1" applyFont="1" applyFill="1" applyBorder="1" applyAlignment="1">
      <alignment horizontal="left" vertical="center"/>
    </xf>
    <xf numFmtId="164" fontId="8" fillId="12" borderId="0" xfId="2" quotePrefix="1" applyNumberFormat="1" applyFont="1" applyFill="1" applyBorder="1" applyAlignment="1">
      <alignment horizontal="left" vertical="center"/>
    </xf>
    <xf numFmtId="164" fontId="21" fillId="12" borderId="0" xfId="2" applyNumberFormat="1" applyFont="1" applyFill="1" applyBorder="1" applyAlignment="1">
      <alignment horizontal="center" vertical="center"/>
    </xf>
    <xf numFmtId="1" fontId="100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2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7" borderId="22" xfId="0" quotePrefix="1" applyNumberFormat="1" applyFont="1" applyFill="1" applyBorder="1" applyAlignment="1" applyProtection="1">
      <alignment horizontal="left" vertical="center"/>
    </xf>
    <xf numFmtId="0" fontId="20" fillId="7" borderId="1" xfId="0" quotePrefix="1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>
      <alignment horizontal="left" vertical="center"/>
    </xf>
    <xf numFmtId="164" fontId="22" fillId="37" borderId="1" xfId="2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 applyProtection="1">
      <alignment horizontal="center" vertical="center"/>
    </xf>
    <xf numFmtId="169" fontId="7" fillId="7" borderId="2" xfId="0" applyNumberFormat="1" applyFont="1" applyFill="1" applyBorder="1" applyAlignment="1" applyProtection="1">
      <alignment horizontal="center" vertical="center"/>
    </xf>
    <xf numFmtId="0" fontId="20" fillId="7" borderId="10" xfId="2" applyNumberFormat="1" applyFont="1" applyFill="1" applyBorder="1" applyAlignment="1">
      <alignment horizontal="left" vertical="center"/>
    </xf>
    <xf numFmtId="0" fontId="20" fillId="7" borderId="0" xfId="2" applyNumberFormat="1" applyFont="1" applyFill="1" applyBorder="1" applyAlignment="1">
      <alignment horizontal="left" vertical="center"/>
    </xf>
    <xf numFmtId="164" fontId="7" fillId="7" borderId="0" xfId="0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2"/>
    </xf>
    <xf numFmtId="164" fontId="20" fillId="7" borderId="0" xfId="0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 applyProtection="1">
      <alignment horizontal="center" vertical="center"/>
    </xf>
    <xf numFmtId="169" fontId="7" fillId="7" borderId="3" xfId="0" applyNumberFormat="1" applyFont="1" applyFill="1" applyBorder="1" applyAlignment="1" applyProtection="1">
      <alignment horizontal="center" vertical="center"/>
    </xf>
    <xf numFmtId="164" fontId="20" fillId="7" borderId="0" xfId="0" applyNumberFormat="1" applyFont="1" applyFill="1" applyBorder="1" applyAlignment="1" applyProtection="1">
      <alignment horizontal="left" vertical="center" indent="5"/>
    </xf>
    <xf numFmtId="164" fontId="20" fillId="7" borderId="0" xfId="0" applyNumberFormat="1" applyFont="1" applyFill="1" applyBorder="1" applyAlignment="1" applyProtection="1">
      <alignment horizontal="left" vertical="center" indent="6"/>
    </xf>
    <xf numFmtId="164" fontId="7" fillId="7" borderId="0" xfId="2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/>
    </xf>
    <xf numFmtId="164" fontId="20" fillId="7" borderId="10" xfId="0" applyNumberFormat="1" applyFont="1" applyFill="1" applyBorder="1" applyAlignment="1" applyProtection="1">
      <alignment vertical="center"/>
    </xf>
    <xf numFmtId="164" fontId="20" fillId="7" borderId="0" xfId="0" applyNumberFormat="1" applyFont="1" applyFill="1" applyBorder="1" applyAlignment="1" applyProtection="1">
      <alignment vertical="center"/>
    </xf>
    <xf numFmtId="164" fontId="105" fillId="7" borderId="0" xfId="4" applyNumberFormat="1" applyFont="1" applyFill="1" applyBorder="1" applyAlignment="1" applyProtection="1">
      <alignment horizontal="left" vertical="center"/>
    </xf>
    <xf numFmtId="1" fontId="100" fillId="12" borderId="0" xfId="0" applyNumberFormat="1" applyFont="1" applyFill="1" applyBorder="1" applyAlignment="1">
      <alignment horizontal="center" vertical="center"/>
    </xf>
    <xf numFmtId="0" fontId="20" fillId="7" borderId="31" xfId="0" applyNumberFormat="1" applyFont="1" applyFill="1" applyBorder="1" applyAlignment="1" applyProtection="1">
      <alignment horizontal="left" vertical="center"/>
    </xf>
    <xf numFmtId="0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0" applyNumberFormat="1" applyFont="1" applyFill="1" applyBorder="1" applyAlignment="1">
      <alignment horizontal="left" vertical="center"/>
    </xf>
    <xf numFmtId="164" fontId="20" fillId="7" borderId="4" xfId="0" applyNumberFormat="1" applyFont="1" applyFill="1" applyBorder="1" applyAlignment="1" applyProtection="1">
      <alignment horizontal="left" vertical="center" indent="3"/>
    </xf>
    <xf numFmtId="164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2" applyNumberFormat="1" applyFont="1" applyFill="1" applyBorder="1" applyAlignment="1" applyProtection="1">
      <alignment horizontal="center" vertical="center"/>
    </xf>
    <xf numFmtId="0" fontId="20" fillId="12" borderId="0" xfId="0" applyNumberFormat="1" applyFont="1" applyFill="1" applyBorder="1" applyAlignment="1" applyProtection="1">
      <alignment horizontal="left" vertical="center"/>
    </xf>
    <xf numFmtId="164" fontId="20" fillId="12" borderId="0" xfId="0" applyNumberFormat="1" applyFont="1" applyFill="1" applyBorder="1" applyAlignment="1" applyProtection="1">
      <alignment horizontal="left" vertical="center"/>
    </xf>
    <xf numFmtId="164" fontId="7" fillId="12" borderId="0" xfId="0" applyNumberFormat="1" applyFont="1" applyFill="1" applyBorder="1" applyAlignment="1" applyProtection="1">
      <alignment horizontal="center" vertical="center"/>
    </xf>
    <xf numFmtId="169" fontId="22" fillId="12" borderId="0" xfId="0" applyNumberFormat="1" applyFont="1" applyFill="1" applyBorder="1" applyAlignment="1" applyProtection="1">
      <alignment horizontal="center" vertical="center"/>
    </xf>
    <xf numFmtId="0" fontId="20" fillId="7" borderId="32" xfId="0" applyNumberFormat="1" applyFont="1" applyFill="1" applyBorder="1" applyAlignment="1" applyProtection="1">
      <alignment horizontal="left" vertical="center"/>
    </xf>
    <xf numFmtId="0" fontId="20" fillId="7" borderId="33" xfId="0" applyNumberFormat="1" applyFont="1" applyFill="1" applyBorder="1" applyAlignment="1" applyProtection="1">
      <alignment horizontal="left" vertical="center"/>
    </xf>
    <xf numFmtId="164" fontId="7" fillId="7" borderId="33" xfId="0" applyNumberFormat="1" applyFont="1" applyFill="1" applyBorder="1" applyAlignment="1">
      <alignment horizontal="left" vertical="center"/>
    </xf>
    <xf numFmtId="164" fontId="22" fillId="37" borderId="33" xfId="0" applyNumberFormat="1" applyFont="1" applyFill="1" applyBorder="1" applyAlignment="1" applyProtection="1">
      <alignment horizontal="left" vertical="center"/>
    </xf>
    <xf numFmtId="164" fontId="20" fillId="7" borderId="33" xfId="0" applyNumberFormat="1" applyFont="1" applyFill="1" applyBorder="1" applyAlignment="1" applyProtection="1">
      <alignment horizontal="left" vertical="center"/>
    </xf>
    <xf numFmtId="164" fontId="7" fillId="7" borderId="33" xfId="0" applyNumberFormat="1" applyFont="1" applyFill="1" applyBorder="1" applyAlignment="1" applyProtection="1">
      <alignment horizontal="center" vertical="center"/>
    </xf>
    <xf numFmtId="169" fontId="7" fillId="7" borderId="34" xfId="0" applyNumberFormat="1" applyFont="1" applyFill="1" applyBorder="1" applyAlignment="1" applyProtection="1">
      <alignment horizontal="center" vertical="center"/>
    </xf>
    <xf numFmtId="164" fontId="7" fillId="12" borderId="0" xfId="0" applyNumberFormat="1" applyFont="1" applyFill="1" applyBorder="1" applyAlignment="1">
      <alignment horizontal="left" vertical="center"/>
    </xf>
    <xf numFmtId="169" fontId="7" fillId="12" borderId="0" xfId="0" applyNumberFormat="1" applyFont="1" applyFill="1" applyBorder="1" applyAlignment="1" applyProtection="1">
      <alignment horizontal="center" vertical="center"/>
    </xf>
    <xf numFmtId="164" fontId="62" fillId="0" borderId="0" xfId="2" applyNumberFormat="1" applyFont="1" applyFill="1" applyBorder="1" applyAlignment="1">
      <alignment horizontal="left" vertical="center"/>
    </xf>
    <xf numFmtId="0" fontId="20" fillId="7" borderId="22" xfId="0" applyNumberFormat="1" applyFont="1" applyFill="1" applyBorder="1" applyAlignment="1" applyProtection="1">
      <alignment horizontal="left" vertical="center"/>
    </xf>
    <xf numFmtId="0" fontId="20" fillId="7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>
      <alignment horizontal="left" vertical="center"/>
    </xf>
    <xf numFmtId="164" fontId="22" fillId="37" borderId="1" xfId="0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center" vertical="center"/>
    </xf>
    <xf numFmtId="169" fontId="20" fillId="7" borderId="2" xfId="0" applyNumberFormat="1" applyFont="1" applyFill="1" applyBorder="1" applyAlignment="1" applyProtection="1">
      <alignment horizontal="center" vertical="center"/>
    </xf>
    <xf numFmtId="0" fontId="20" fillId="7" borderId="10" xfId="2" quotePrefix="1" applyNumberFormat="1" applyFont="1" applyFill="1" applyBorder="1" applyAlignment="1" applyProtection="1">
      <alignment horizontal="left" vertical="center"/>
    </xf>
    <xf numFmtId="0" fontId="20" fillId="7" borderId="0" xfId="2" quotePrefix="1" applyNumberFormat="1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9" fontId="20" fillId="7" borderId="3" xfId="2" applyNumberFormat="1" applyFont="1" applyFill="1" applyBorder="1" applyAlignment="1" applyProtection="1">
      <alignment horizontal="center" vertical="center"/>
    </xf>
    <xf numFmtId="164" fontId="20" fillId="7" borderId="0" xfId="2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center" vertical="center"/>
    </xf>
    <xf numFmtId="0" fontId="20" fillId="7" borderId="31" xfId="2" applyNumberFormat="1" applyFont="1" applyFill="1" applyBorder="1" applyAlignment="1">
      <alignment horizontal="left" vertical="center"/>
    </xf>
    <xf numFmtId="0" fontId="20" fillId="7" borderId="4" xfId="2" applyNumberFormat="1" applyFont="1" applyFill="1" applyBorder="1" applyAlignment="1">
      <alignment horizontal="left" vertical="center"/>
    </xf>
    <xf numFmtId="164" fontId="20" fillId="7" borderId="4" xfId="2" applyNumberFormat="1" applyFont="1" applyFill="1" applyBorder="1" applyAlignment="1" applyProtection="1">
      <alignment horizontal="left" vertical="center" indent="2"/>
    </xf>
    <xf numFmtId="164" fontId="20" fillId="7" borderId="4" xfId="2" applyNumberFormat="1" applyFont="1" applyFill="1" applyBorder="1" applyAlignment="1" applyProtection="1">
      <alignment horizontal="left" vertical="center"/>
    </xf>
    <xf numFmtId="164" fontId="20" fillId="7" borderId="4" xfId="2" applyNumberFormat="1" applyFont="1" applyFill="1" applyBorder="1" applyAlignment="1" applyProtection="1">
      <alignment horizontal="center" vertical="center"/>
    </xf>
    <xf numFmtId="169" fontId="20" fillId="7" borderId="5" xfId="2" applyNumberFormat="1" applyFont="1" applyFill="1" applyBorder="1" applyAlignment="1" applyProtection="1">
      <alignment horizontal="center" vertical="center"/>
    </xf>
    <xf numFmtId="0" fontId="20" fillId="7" borderId="8" xfId="0" applyNumberFormat="1" applyFont="1" applyFill="1" applyBorder="1" applyAlignment="1" applyProtection="1">
      <alignment horizontal="left" vertical="center"/>
    </xf>
    <xf numFmtId="0" fontId="20" fillId="7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/>
    </xf>
    <xf numFmtId="164" fontId="20" fillId="37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 applyProtection="1">
      <alignment horizontal="center" vertical="center"/>
    </xf>
    <xf numFmtId="169" fontId="7" fillId="7" borderId="14" xfId="2" applyNumberFormat="1" applyFont="1" applyFill="1" applyBorder="1" applyAlignment="1" applyProtection="1">
      <alignment horizontal="center" vertical="center"/>
    </xf>
    <xf numFmtId="0" fontId="20" fillId="7" borderId="11" xfId="0" applyNumberFormat="1" applyFont="1" applyFill="1" applyBorder="1" applyAlignment="1" applyProtection="1">
      <alignment horizontal="left" vertical="center"/>
    </xf>
    <xf numFmtId="0" fontId="20" fillId="7" borderId="0" xfId="0" applyNumberFormat="1" applyFont="1" applyFill="1" applyBorder="1" applyAlignment="1" applyProtection="1">
      <alignment horizontal="left" vertical="center"/>
    </xf>
    <xf numFmtId="169" fontId="7" fillId="7" borderId="6" xfId="0" applyNumberFormat="1" applyFont="1" applyFill="1" applyBorder="1" applyAlignment="1" applyProtection="1">
      <alignment horizontal="center" vertical="center"/>
    </xf>
    <xf numFmtId="0" fontId="20" fillId="7" borderId="11" xfId="2" quotePrefix="1" applyNumberFormat="1" applyFont="1" applyFill="1" applyBorder="1" applyAlignment="1" applyProtection="1">
      <alignment horizontal="left" vertical="center"/>
    </xf>
    <xf numFmtId="164" fontId="65" fillId="38" borderId="0" xfId="0" applyNumberFormat="1" applyFont="1" applyFill="1" applyBorder="1" applyAlignment="1">
      <alignment horizontal="left" indent="2"/>
    </xf>
    <xf numFmtId="1" fontId="106" fillId="12" borderId="0" xfId="0" applyNumberFormat="1" applyFont="1" applyFill="1" applyBorder="1" applyAlignment="1">
      <alignment horizontal="center" vertical="center"/>
    </xf>
    <xf numFmtId="164" fontId="65" fillId="38" borderId="0" xfId="0" applyNumberFormat="1" applyFont="1" applyFill="1" applyBorder="1" applyAlignment="1">
      <alignment horizontal="left" wrapText="1" indent="2"/>
    </xf>
    <xf numFmtId="164" fontId="1" fillId="7" borderId="18" xfId="0" applyNumberFormat="1" applyFont="1" applyFill="1" applyBorder="1" applyAlignment="1">
      <alignment horizontal="left" vertical="center"/>
    </xf>
    <xf numFmtId="0" fontId="20" fillId="7" borderId="17" xfId="0" applyNumberFormat="1" applyFont="1" applyFill="1" applyBorder="1" applyAlignment="1" applyProtection="1">
      <alignment horizontal="left" vertical="center"/>
    </xf>
    <xf numFmtId="164" fontId="7" fillId="7" borderId="17" xfId="3" applyNumberFormat="1" applyFont="1" applyFill="1" applyBorder="1" applyAlignment="1">
      <alignment horizontal="left" vertical="center"/>
    </xf>
    <xf numFmtId="164" fontId="20" fillId="7" borderId="17" xfId="0" applyNumberFormat="1" applyFont="1" applyFill="1" applyBorder="1" applyAlignment="1" applyProtection="1">
      <alignment horizontal="left" vertical="center" indent="4"/>
    </xf>
    <xf numFmtId="164" fontId="20" fillId="7" borderId="17" xfId="0" applyNumberFormat="1" applyFont="1" applyFill="1" applyBorder="1" applyAlignment="1" applyProtection="1">
      <alignment horizontal="left" vertical="center"/>
    </xf>
    <xf numFmtId="164" fontId="20" fillId="7" borderId="17" xfId="2" applyNumberFormat="1" applyFont="1" applyFill="1" applyBorder="1" applyAlignment="1" applyProtection="1">
      <alignment horizontal="left" vertical="center"/>
    </xf>
    <xf numFmtId="164" fontId="7" fillId="7" borderId="17" xfId="3" applyNumberFormat="1" applyFont="1" applyFill="1" applyBorder="1" applyAlignment="1">
      <alignment horizontal="center" vertical="center"/>
    </xf>
    <xf numFmtId="169" fontId="7" fillId="7" borderId="20" xfId="0" applyNumberFormat="1" applyFont="1" applyFill="1" applyBorder="1" applyAlignment="1" applyProtection="1">
      <alignment horizontal="center" vertical="center"/>
    </xf>
    <xf numFmtId="1" fontId="106" fillId="0" borderId="0" xfId="0" applyNumberFormat="1" applyFont="1" applyFill="1" applyBorder="1" applyAlignment="1">
      <alignment horizontal="center" vertical="center"/>
    </xf>
    <xf numFmtId="164" fontId="20" fillId="12" borderId="0" xfId="0" applyNumberFormat="1" applyFont="1" applyFill="1" applyBorder="1" applyAlignment="1" applyProtection="1">
      <alignment horizontal="left" vertical="center" indent="4"/>
    </xf>
    <xf numFmtId="0" fontId="20" fillId="7" borderId="8" xfId="2" quotePrefix="1" applyNumberFormat="1" applyFont="1" applyFill="1" applyBorder="1" applyAlignment="1" applyProtection="1">
      <alignment horizontal="left" vertical="center"/>
    </xf>
    <xf numFmtId="0" fontId="20" fillId="7" borderId="7" xfId="2" quotePrefix="1" applyNumberFormat="1" applyFont="1" applyFill="1" applyBorder="1" applyAlignment="1" applyProtection="1">
      <alignment horizontal="left" vertical="center"/>
    </xf>
    <xf numFmtId="164" fontId="22" fillId="7" borderId="7" xfId="2" applyNumberFormat="1" applyFont="1" applyFill="1" applyBorder="1" applyAlignment="1" applyProtection="1">
      <alignment horizontal="left" vertical="center"/>
    </xf>
    <xf numFmtId="164" fontId="20" fillId="7" borderId="7" xfId="2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 applyProtection="1">
      <alignment horizontal="center" vertical="center"/>
    </xf>
    <xf numFmtId="169" fontId="7" fillId="7" borderId="14" xfId="0" applyNumberFormat="1" applyFont="1" applyFill="1" applyBorder="1" applyAlignment="1" applyProtection="1">
      <alignment horizontal="center" vertical="center"/>
    </xf>
    <xf numFmtId="164" fontId="22" fillId="37" borderId="0" xfId="0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left" vertical="center" indent="4"/>
    </xf>
    <xf numFmtId="0" fontId="20" fillId="7" borderId="11" xfId="2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5"/>
    </xf>
    <xf numFmtId="0" fontId="20" fillId="12" borderId="0" xfId="2" applyNumberFormat="1" applyFont="1" applyFill="1" applyBorder="1" applyAlignment="1">
      <alignment horizontal="left" vertical="center"/>
    </xf>
    <xf numFmtId="164" fontId="20" fillId="12" borderId="0" xfId="2" applyNumberFormat="1" applyFont="1" applyFill="1" applyBorder="1" applyAlignment="1" applyProtection="1">
      <alignment horizontal="left" vertical="center" indent="4"/>
    </xf>
    <xf numFmtId="164" fontId="20" fillId="12" borderId="0" xfId="2" applyNumberFormat="1" applyFont="1" applyFill="1" applyBorder="1" applyAlignment="1" applyProtection="1">
      <alignment horizontal="left" vertical="center"/>
    </xf>
    <xf numFmtId="169" fontId="7" fillId="12" borderId="0" xfId="3" applyNumberFormat="1" applyFont="1" applyFill="1" applyBorder="1" applyAlignment="1" applyProtection="1">
      <alignment horizontal="center" vertical="center"/>
    </xf>
    <xf numFmtId="164" fontId="22" fillId="37" borderId="1" xfId="0" applyNumberFormat="1" applyFont="1" applyFill="1" applyBorder="1" applyAlignment="1" applyProtection="1">
      <alignment horizontal="left" vertical="center" indent="2"/>
    </xf>
    <xf numFmtId="169" fontId="7" fillId="7" borderId="3" xfId="3" applyNumberFormat="1" applyFont="1" applyFill="1" applyBorder="1" applyAlignment="1" applyProtection="1">
      <alignment horizontal="center" vertical="center"/>
    </xf>
    <xf numFmtId="164" fontId="1" fillId="7" borderId="10" xfId="0" applyNumberFormat="1" applyFont="1" applyFill="1" applyBorder="1" applyAlignment="1">
      <alignment horizontal="left" vertical="center"/>
    </xf>
    <xf numFmtId="164" fontId="103" fillId="7" borderId="10" xfId="3" applyNumberFormat="1" applyFont="1" applyFill="1" applyBorder="1" applyAlignment="1">
      <alignment horizontal="left" vertical="center"/>
    </xf>
    <xf numFmtId="164" fontId="7" fillId="7" borderId="0" xfId="3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4"/>
    </xf>
    <xf numFmtId="164" fontId="7" fillId="7" borderId="0" xfId="3" applyNumberFormat="1" applyFont="1" applyFill="1" applyBorder="1" applyAlignment="1">
      <alignment horizontal="center" vertical="center"/>
    </xf>
    <xf numFmtId="169" fontId="20" fillId="7" borderId="3" xfId="3" applyNumberFormat="1" applyFont="1" applyFill="1" applyBorder="1" applyAlignment="1" applyProtection="1">
      <alignment horizontal="center" vertical="center"/>
    </xf>
    <xf numFmtId="1" fontId="106" fillId="0" borderId="0" xfId="2" applyNumberFormat="1" applyFont="1" applyFill="1" applyBorder="1" applyAlignment="1">
      <alignment horizontal="center" vertical="center"/>
    </xf>
    <xf numFmtId="0" fontId="20" fillId="7" borderId="0" xfId="3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 indent="4"/>
    </xf>
    <xf numFmtId="164" fontId="7" fillId="7" borderId="0" xfId="2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>
      <alignment horizontal="left" vertical="center" indent="4"/>
    </xf>
    <xf numFmtId="164" fontId="7" fillId="12" borderId="0" xfId="2" applyNumberFormat="1" applyFont="1" applyFill="1" applyBorder="1" applyAlignment="1" applyProtection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 indent="2"/>
    </xf>
    <xf numFmtId="164" fontId="20" fillId="7" borderId="7" xfId="0" applyNumberFormat="1" applyFont="1" applyFill="1" applyBorder="1" applyAlignment="1" applyProtection="1">
      <alignment horizontal="left" vertical="center"/>
    </xf>
    <xf numFmtId="0" fontId="20" fillId="7" borderId="18" xfId="2" applyNumberFormat="1" applyFont="1" applyFill="1" applyBorder="1" applyAlignment="1">
      <alignment horizontal="left" vertical="center"/>
    </xf>
    <xf numFmtId="0" fontId="20" fillId="7" borderId="17" xfId="2" applyNumberFormat="1" applyFont="1" applyFill="1" applyBorder="1" applyAlignment="1">
      <alignment horizontal="left" vertical="center"/>
    </xf>
    <xf numFmtId="164" fontId="7" fillId="7" borderId="17" xfId="0" applyNumberFormat="1" applyFont="1" applyFill="1" applyBorder="1" applyAlignment="1">
      <alignment horizontal="left" vertical="center"/>
    </xf>
    <xf numFmtId="164" fontId="20" fillId="7" borderId="17" xfId="2" applyNumberFormat="1" applyFont="1" applyFill="1" applyBorder="1" applyAlignment="1" applyProtection="1">
      <alignment horizontal="left" vertical="center" indent="4"/>
    </xf>
    <xf numFmtId="164" fontId="7" fillId="7" borderId="17" xfId="0" applyNumberFormat="1" applyFont="1" applyFill="1" applyBorder="1" applyAlignment="1" applyProtection="1">
      <alignment horizontal="center" vertical="center"/>
    </xf>
    <xf numFmtId="1" fontId="100" fillId="12" borderId="0" xfId="3" applyNumberFormat="1" applyFont="1" applyFill="1" applyBorder="1" applyAlignment="1">
      <alignment horizontal="center" vertical="center"/>
    </xf>
    <xf numFmtId="164" fontId="107" fillId="12" borderId="0" xfId="3" applyNumberFormat="1" applyFont="1" applyFill="1" applyBorder="1" applyAlignment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 indent="5"/>
    </xf>
    <xf numFmtId="164" fontId="20" fillId="7" borderId="17" xfId="2" applyNumberFormat="1" applyFont="1" applyFill="1" applyBorder="1" applyAlignment="1" applyProtection="1">
      <alignment horizontal="left" vertical="center" indent="5"/>
    </xf>
    <xf numFmtId="164" fontId="62" fillId="12" borderId="0" xfId="0" applyNumberFormat="1" applyFont="1" applyFill="1" applyBorder="1" applyAlignment="1">
      <alignment horizontal="left" vertical="center"/>
    </xf>
    <xf numFmtId="164" fontId="103" fillId="12" borderId="0" xfId="3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indent="6"/>
    </xf>
    <xf numFmtId="164" fontId="20" fillId="7" borderId="0" xfId="2" applyNumberFormat="1" applyFont="1" applyFill="1" applyBorder="1" applyAlignment="1" applyProtection="1">
      <alignment horizontal="left" vertical="center" wrapText="1" indent="4"/>
    </xf>
    <xf numFmtId="0" fontId="68" fillId="12" borderId="0" xfId="2" quotePrefix="1" applyNumberFormat="1" applyFont="1" applyFill="1" applyBorder="1" applyAlignment="1" applyProtection="1">
      <alignment horizontal="left" vertical="center"/>
    </xf>
    <xf numFmtId="0" fontId="68" fillId="12" borderId="0" xfId="2" applyNumberFormat="1" applyFont="1" applyFill="1" applyBorder="1" applyAlignment="1" applyProtection="1">
      <alignment horizontal="left" vertical="center"/>
    </xf>
    <xf numFmtId="164" fontId="68" fillId="12" borderId="0" xfId="0" applyNumberFormat="1" applyFont="1" applyFill="1" applyBorder="1" applyAlignment="1">
      <alignment horizontal="left" vertical="center"/>
    </xf>
    <xf numFmtId="164" fontId="68" fillId="12" borderId="0" xfId="0" applyNumberFormat="1" applyFont="1" applyFill="1" applyBorder="1" applyAlignment="1">
      <alignment horizontal="left" vertical="center" indent="2"/>
    </xf>
    <xf numFmtId="164" fontId="68" fillId="12" borderId="0" xfId="2" applyNumberFormat="1" applyFont="1" applyFill="1" applyBorder="1" applyAlignment="1" applyProtection="1">
      <alignment horizontal="left" vertical="center"/>
    </xf>
    <xf numFmtId="164" fontId="68" fillId="12" borderId="0" xfId="0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 applyProtection="1">
      <alignment horizontal="center" vertical="center"/>
    </xf>
    <xf numFmtId="0" fontId="20" fillId="7" borderId="8" xfId="3" applyNumberFormat="1" applyFont="1" applyFill="1" applyBorder="1" applyAlignment="1" applyProtection="1">
      <alignment horizontal="left" vertical="center"/>
    </xf>
    <xf numFmtId="0" fontId="20" fillId="7" borderId="7" xfId="3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7" borderId="18" xfId="2" quotePrefix="1" applyNumberFormat="1" applyFont="1" applyFill="1" applyBorder="1" applyAlignment="1" applyProtection="1">
      <alignment horizontal="left" vertical="center"/>
    </xf>
    <xf numFmtId="0" fontId="20" fillId="7" borderId="17" xfId="2" quotePrefix="1" applyNumberFormat="1" applyFont="1" applyFill="1" applyBorder="1" applyAlignment="1" applyProtection="1">
      <alignment horizontal="left" vertical="center"/>
    </xf>
    <xf numFmtId="164" fontId="1" fillId="7" borderId="17" xfId="2" applyNumberFormat="1" applyFont="1" applyFill="1" applyBorder="1" applyAlignment="1">
      <alignment horizontal="left" vertical="center"/>
    </xf>
    <xf numFmtId="164" fontId="7" fillId="7" borderId="17" xfId="2" applyNumberFormat="1" applyFont="1" applyFill="1" applyBorder="1" applyAlignment="1" applyProtection="1">
      <alignment horizontal="left" vertical="center"/>
    </xf>
    <xf numFmtId="164" fontId="7" fillId="7" borderId="17" xfId="2" applyNumberFormat="1" applyFont="1" applyFill="1" applyBorder="1" applyAlignment="1" applyProtection="1">
      <alignment horizontal="center" vertical="center"/>
    </xf>
    <xf numFmtId="164" fontId="62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62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2" fontId="40" fillId="12" borderId="32" xfId="0" applyNumberFormat="1" applyFont="1" applyFill="1" applyBorder="1" applyAlignment="1">
      <alignment horizontal="center" vertical="center"/>
    </xf>
    <xf numFmtId="2" fontId="40" fillId="12" borderId="34" xfId="0" applyNumberFormat="1" applyFont="1" applyFill="1" applyBorder="1" applyAlignment="1">
      <alignment horizontal="center" vertical="center"/>
    </xf>
    <xf numFmtId="164" fontId="40" fillId="4" borderId="32" xfId="0" applyFont="1" applyFill="1" applyBorder="1" applyAlignment="1">
      <alignment horizontal="center" vertical="center"/>
    </xf>
    <xf numFmtId="164" fontId="40" fillId="4" borderId="34" xfId="0" applyFont="1" applyFill="1" applyBorder="1" applyAlignment="1">
      <alignment horizontal="center" vertical="center"/>
    </xf>
    <xf numFmtId="2" fontId="51" fillId="5" borderId="32" xfId="0" applyNumberFormat="1" applyFont="1" applyFill="1" applyBorder="1" applyAlignment="1">
      <alignment horizontal="center" vertical="center"/>
    </xf>
    <xf numFmtId="2" fontId="51" fillId="5" borderId="34" xfId="0" applyNumberFormat="1" applyFont="1" applyFill="1" applyBorder="1" applyAlignment="1">
      <alignment horizontal="center" vertical="center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21</xdr:row>
          <xdr:rowOff>173830</xdr:rowOff>
        </xdr:from>
        <xdr:to>
          <xdr:col>6</xdr:col>
          <xdr:colOff>1428750</xdr:colOff>
          <xdr:row>24</xdr:row>
          <xdr:rowOff>152399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3543300</xdr:colOff>
          <xdr:row>14</xdr:row>
          <xdr:rowOff>38100</xdr:rowOff>
        </xdr:from>
        <xdr:to>
          <xdr:col>4</xdr:col>
          <xdr:colOff>4238625</xdr:colOff>
          <xdr:row>17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3348404</xdr:colOff>
          <xdr:row>9</xdr:row>
          <xdr:rowOff>153866</xdr:rowOff>
        </xdr:from>
        <xdr:to>
          <xdr:col>2</xdr:col>
          <xdr:colOff>4051788</xdr:colOff>
          <xdr:row>13</xdr:row>
          <xdr:rowOff>5072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3370383</xdr:colOff>
          <xdr:row>21</xdr:row>
          <xdr:rowOff>24845</xdr:rowOff>
        </xdr:from>
        <xdr:to>
          <xdr:col>2</xdr:col>
          <xdr:colOff>4035668</xdr:colOff>
          <xdr:row>24</xdr:row>
          <xdr:rowOff>16119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3377712</xdr:colOff>
          <xdr:row>17</xdr:row>
          <xdr:rowOff>915</xdr:rowOff>
        </xdr:from>
        <xdr:to>
          <xdr:col>2</xdr:col>
          <xdr:colOff>4006362</xdr:colOff>
          <xdr:row>19</xdr:row>
          <xdr:rowOff>148003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package" Target="../embeddings/Microsoft_PowerPoint_Presentation2.pptx"/><Relationship Id="rId5" Type="http://schemas.openxmlformats.org/officeDocument/2006/relationships/image" Target="../media/image6.emf"/><Relationship Id="rId4" Type="http://schemas.openxmlformats.org/officeDocument/2006/relationships/package" Target="../embeddings/Microsoft_PowerPoint_Presentation1.pptx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4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7.emf"/><Relationship Id="rId5" Type="http://schemas.openxmlformats.org/officeDocument/2006/relationships/package" Target="../embeddings/Microsoft_PowerPoint_Presentation3.pptx"/><Relationship Id="rId10" Type="http://schemas.openxmlformats.org/officeDocument/2006/relationships/image" Target="../media/image6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PowerPoint_Presentation5.ppt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8"/>
  <sheetViews>
    <sheetView zoomScaleNormal="100" workbookViewId="0">
      <selection activeCell="L18" sqref="L18:L21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0" width="5" style="1" customWidth="1"/>
    <col min="11" max="11" width="0.33203125" style="1" customWidth="1"/>
    <col min="12" max="15" width="5" style="1" customWidth="1"/>
    <col min="16" max="16" width="0.33203125" style="1" customWidth="1"/>
    <col min="17" max="20" width="5" style="1" customWidth="1"/>
    <col min="21" max="21" width="0.33203125" style="1" customWidth="1"/>
    <col min="22" max="26" width="5" style="1" customWidth="1"/>
    <col min="27" max="27" width="0.33203125" style="1" customWidth="1"/>
    <col min="28" max="30" width="4.109375" style="1" customWidth="1"/>
    <col min="31" max="31" width="0.33203125" style="1" customWidth="1"/>
    <col min="32" max="253" width="8.109375" style="1"/>
    <col min="254" max="254" width="0.33203125" style="1" customWidth="1"/>
    <col min="255" max="255" width="10.109375" style="1" customWidth="1"/>
    <col min="256" max="256" width="0.33203125" style="1" customWidth="1"/>
    <col min="257" max="257" width="7.21875" style="1" customWidth="1"/>
    <col min="258" max="258" width="5.21875" style="1" customWidth="1"/>
    <col min="259" max="259" width="0.33203125" style="1" customWidth="1"/>
    <col min="260" max="264" width="5" style="1" customWidth="1"/>
    <col min="265" max="265" width="0.33203125" style="1" customWidth="1"/>
    <col min="266" max="270" width="5" style="1" customWidth="1"/>
    <col min="271" max="271" width="0.33203125" style="1" customWidth="1"/>
    <col min="272" max="276" width="5" style="1" customWidth="1"/>
    <col min="277" max="277" width="0.33203125" style="1" customWidth="1"/>
    <col min="278" max="282" width="5" style="1" customWidth="1"/>
    <col min="283" max="283" width="0.33203125" style="1" customWidth="1"/>
    <col min="284" max="286" width="4.109375" style="1" customWidth="1"/>
    <col min="287" max="287" width="0.33203125" style="1" customWidth="1"/>
    <col min="288" max="509" width="8.109375" style="1"/>
    <col min="510" max="510" width="0.33203125" style="1" customWidth="1"/>
    <col min="511" max="511" width="10.109375" style="1" customWidth="1"/>
    <col min="512" max="512" width="0.33203125" style="1" customWidth="1"/>
    <col min="513" max="513" width="7.21875" style="1" customWidth="1"/>
    <col min="514" max="514" width="5.21875" style="1" customWidth="1"/>
    <col min="515" max="515" width="0.33203125" style="1" customWidth="1"/>
    <col min="516" max="520" width="5" style="1" customWidth="1"/>
    <col min="521" max="521" width="0.33203125" style="1" customWidth="1"/>
    <col min="522" max="526" width="5" style="1" customWidth="1"/>
    <col min="527" max="527" width="0.33203125" style="1" customWidth="1"/>
    <col min="528" max="532" width="5" style="1" customWidth="1"/>
    <col min="533" max="533" width="0.33203125" style="1" customWidth="1"/>
    <col min="534" max="538" width="5" style="1" customWidth="1"/>
    <col min="539" max="539" width="0.33203125" style="1" customWidth="1"/>
    <col min="540" max="542" width="4.109375" style="1" customWidth="1"/>
    <col min="543" max="543" width="0.33203125" style="1" customWidth="1"/>
    <col min="544" max="765" width="8.109375" style="1"/>
    <col min="766" max="766" width="0.33203125" style="1" customWidth="1"/>
    <col min="767" max="767" width="10.109375" style="1" customWidth="1"/>
    <col min="768" max="768" width="0.33203125" style="1" customWidth="1"/>
    <col min="769" max="769" width="7.21875" style="1" customWidth="1"/>
    <col min="770" max="770" width="5.21875" style="1" customWidth="1"/>
    <col min="771" max="771" width="0.33203125" style="1" customWidth="1"/>
    <col min="772" max="776" width="5" style="1" customWidth="1"/>
    <col min="777" max="777" width="0.33203125" style="1" customWidth="1"/>
    <col min="778" max="782" width="5" style="1" customWidth="1"/>
    <col min="783" max="783" width="0.33203125" style="1" customWidth="1"/>
    <col min="784" max="788" width="5" style="1" customWidth="1"/>
    <col min="789" max="789" width="0.33203125" style="1" customWidth="1"/>
    <col min="790" max="794" width="5" style="1" customWidth="1"/>
    <col min="795" max="795" width="0.33203125" style="1" customWidth="1"/>
    <col min="796" max="798" width="4.109375" style="1" customWidth="1"/>
    <col min="799" max="799" width="0.33203125" style="1" customWidth="1"/>
    <col min="800" max="1021" width="8.109375" style="1"/>
    <col min="1022" max="1022" width="0.33203125" style="1" customWidth="1"/>
    <col min="1023" max="1023" width="10.109375" style="1" customWidth="1"/>
    <col min="1024" max="1024" width="0.33203125" style="1" customWidth="1"/>
    <col min="1025" max="1025" width="7.21875" style="1" customWidth="1"/>
    <col min="1026" max="1026" width="5.21875" style="1" customWidth="1"/>
    <col min="1027" max="1027" width="0.33203125" style="1" customWidth="1"/>
    <col min="1028" max="1032" width="5" style="1" customWidth="1"/>
    <col min="1033" max="1033" width="0.33203125" style="1" customWidth="1"/>
    <col min="1034" max="1038" width="5" style="1" customWidth="1"/>
    <col min="1039" max="1039" width="0.33203125" style="1" customWidth="1"/>
    <col min="1040" max="1044" width="5" style="1" customWidth="1"/>
    <col min="1045" max="1045" width="0.33203125" style="1" customWidth="1"/>
    <col min="1046" max="1050" width="5" style="1" customWidth="1"/>
    <col min="1051" max="1051" width="0.33203125" style="1" customWidth="1"/>
    <col min="1052" max="1054" width="4.109375" style="1" customWidth="1"/>
    <col min="1055" max="1055" width="0.33203125" style="1" customWidth="1"/>
    <col min="1056" max="1277" width="8.109375" style="1"/>
    <col min="1278" max="1278" width="0.33203125" style="1" customWidth="1"/>
    <col min="1279" max="1279" width="10.109375" style="1" customWidth="1"/>
    <col min="1280" max="1280" width="0.33203125" style="1" customWidth="1"/>
    <col min="1281" max="1281" width="7.21875" style="1" customWidth="1"/>
    <col min="1282" max="1282" width="5.21875" style="1" customWidth="1"/>
    <col min="1283" max="1283" width="0.33203125" style="1" customWidth="1"/>
    <col min="1284" max="1288" width="5" style="1" customWidth="1"/>
    <col min="1289" max="1289" width="0.33203125" style="1" customWidth="1"/>
    <col min="1290" max="1294" width="5" style="1" customWidth="1"/>
    <col min="1295" max="1295" width="0.33203125" style="1" customWidth="1"/>
    <col min="1296" max="1300" width="5" style="1" customWidth="1"/>
    <col min="1301" max="1301" width="0.33203125" style="1" customWidth="1"/>
    <col min="1302" max="1306" width="5" style="1" customWidth="1"/>
    <col min="1307" max="1307" width="0.33203125" style="1" customWidth="1"/>
    <col min="1308" max="1310" width="4.109375" style="1" customWidth="1"/>
    <col min="1311" max="1311" width="0.33203125" style="1" customWidth="1"/>
    <col min="1312" max="1533" width="8.109375" style="1"/>
    <col min="1534" max="1534" width="0.33203125" style="1" customWidth="1"/>
    <col min="1535" max="1535" width="10.109375" style="1" customWidth="1"/>
    <col min="1536" max="1536" width="0.33203125" style="1" customWidth="1"/>
    <col min="1537" max="1537" width="7.21875" style="1" customWidth="1"/>
    <col min="1538" max="1538" width="5.21875" style="1" customWidth="1"/>
    <col min="1539" max="1539" width="0.33203125" style="1" customWidth="1"/>
    <col min="1540" max="1544" width="5" style="1" customWidth="1"/>
    <col min="1545" max="1545" width="0.33203125" style="1" customWidth="1"/>
    <col min="1546" max="1550" width="5" style="1" customWidth="1"/>
    <col min="1551" max="1551" width="0.33203125" style="1" customWidth="1"/>
    <col min="1552" max="1556" width="5" style="1" customWidth="1"/>
    <col min="1557" max="1557" width="0.33203125" style="1" customWidth="1"/>
    <col min="1558" max="1562" width="5" style="1" customWidth="1"/>
    <col min="1563" max="1563" width="0.33203125" style="1" customWidth="1"/>
    <col min="1564" max="1566" width="4.109375" style="1" customWidth="1"/>
    <col min="1567" max="1567" width="0.33203125" style="1" customWidth="1"/>
    <col min="1568" max="1789" width="8.109375" style="1"/>
    <col min="1790" max="1790" width="0.33203125" style="1" customWidth="1"/>
    <col min="1791" max="1791" width="10.109375" style="1" customWidth="1"/>
    <col min="1792" max="1792" width="0.33203125" style="1" customWidth="1"/>
    <col min="1793" max="1793" width="7.21875" style="1" customWidth="1"/>
    <col min="1794" max="1794" width="5.21875" style="1" customWidth="1"/>
    <col min="1795" max="1795" width="0.33203125" style="1" customWidth="1"/>
    <col min="1796" max="1800" width="5" style="1" customWidth="1"/>
    <col min="1801" max="1801" width="0.33203125" style="1" customWidth="1"/>
    <col min="1802" max="1806" width="5" style="1" customWidth="1"/>
    <col min="1807" max="1807" width="0.33203125" style="1" customWidth="1"/>
    <col min="1808" max="1812" width="5" style="1" customWidth="1"/>
    <col min="1813" max="1813" width="0.33203125" style="1" customWidth="1"/>
    <col min="1814" max="1818" width="5" style="1" customWidth="1"/>
    <col min="1819" max="1819" width="0.33203125" style="1" customWidth="1"/>
    <col min="1820" max="1822" width="4.109375" style="1" customWidth="1"/>
    <col min="1823" max="1823" width="0.33203125" style="1" customWidth="1"/>
    <col min="1824" max="2045" width="8.109375" style="1"/>
    <col min="2046" max="2046" width="0.33203125" style="1" customWidth="1"/>
    <col min="2047" max="2047" width="10.109375" style="1" customWidth="1"/>
    <col min="2048" max="2048" width="0.33203125" style="1" customWidth="1"/>
    <col min="2049" max="2049" width="7.21875" style="1" customWidth="1"/>
    <col min="2050" max="2050" width="5.21875" style="1" customWidth="1"/>
    <col min="2051" max="2051" width="0.33203125" style="1" customWidth="1"/>
    <col min="2052" max="2056" width="5" style="1" customWidth="1"/>
    <col min="2057" max="2057" width="0.33203125" style="1" customWidth="1"/>
    <col min="2058" max="2062" width="5" style="1" customWidth="1"/>
    <col min="2063" max="2063" width="0.33203125" style="1" customWidth="1"/>
    <col min="2064" max="2068" width="5" style="1" customWidth="1"/>
    <col min="2069" max="2069" width="0.33203125" style="1" customWidth="1"/>
    <col min="2070" max="2074" width="5" style="1" customWidth="1"/>
    <col min="2075" max="2075" width="0.33203125" style="1" customWidth="1"/>
    <col min="2076" max="2078" width="4.109375" style="1" customWidth="1"/>
    <col min="2079" max="2079" width="0.33203125" style="1" customWidth="1"/>
    <col min="2080" max="2301" width="8.109375" style="1"/>
    <col min="2302" max="2302" width="0.33203125" style="1" customWidth="1"/>
    <col min="2303" max="2303" width="10.109375" style="1" customWidth="1"/>
    <col min="2304" max="2304" width="0.33203125" style="1" customWidth="1"/>
    <col min="2305" max="2305" width="7.21875" style="1" customWidth="1"/>
    <col min="2306" max="2306" width="5.21875" style="1" customWidth="1"/>
    <col min="2307" max="2307" width="0.33203125" style="1" customWidth="1"/>
    <col min="2308" max="2312" width="5" style="1" customWidth="1"/>
    <col min="2313" max="2313" width="0.33203125" style="1" customWidth="1"/>
    <col min="2314" max="2318" width="5" style="1" customWidth="1"/>
    <col min="2319" max="2319" width="0.33203125" style="1" customWidth="1"/>
    <col min="2320" max="2324" width="5" style="1" customWidth="1"/>
    <col min="2325" max="2325" width="0.33203125" style="1" customWidth="1"/>
    <col min="2326" max="2330" width="5" style="1" customWidth="1"/>
    <col min="2331" max="2331" width="0.33203125" style="1" customWidth="1"/>
    <col min="2332" max="2334" width="4.109375" style="1" customWidth="1"/>
    <col min="2335" max="2335" width="0.33203125" style="1" customWidth="1"/>
    <col min="2336" max="2557" width="8.109375" style="1"/>
    <col min="2558" max="2558" width="0.33203125" style="1" customWidth="1"/>
    <col min="2559" max="2559" width="10.109375" style="1" customWidth="1"/>
    <col min="2560" max="2560" width="0.33203125" style="1" customWidth="1"/>
    <col min="2561" max="2561" width="7.21875" style="1" customWidth="1"/>
    <col min="2562" max="2562" width="5.21875" style="1" customWidth="1"/>
    <col min="2563" max="2563" width="0.33203125" style="1" customWidth="1"/>
    <col min="2564" max="2568" width="5" style="1" customWidth="1"/>
    <col min="2569" max="2569" width="0.33203125" style="1" customWidth="1"/>
    <col min="2570" max="2574" width="5" style="1" customWidth="1"/>
    <col min="2575" max="2575" width="0.33203125" style="1" customWidth="1"/>
    <col min="2576" max="2580" width="5" style="1" customWidth="1"/>
    <col min="2581" max="2581" width="0.33203125" style="1" customWidth="1"/>
    <col min="2582" max="2586" width="5" style="1" customWidth="1"/>
    <col min="2587" max="2587" width="0.33203125" style="1" customWidth="1"/>
    <col min="2588" max="2590" width="4.109375" style="1" customWidth="1"/>
    <col min="2591" max="2591" width="0.33203125" style="1" customWidth="1"/>
    <col min="2592" max="2813" width="8.109375" style="1"/>
    <col min="2814" max="2814" width="0.33203125" style="1" customWidth="1"/>
    <col min="2815" max="2815" width="10.109375" style="1" customWidth="1"/>
    <col min="2816" max="2816" width="0.33203125" style="1" customWidth="1"/>
    <col min="2817" max="2817" width="7.21875" style="1" customWidth="1"/>
    <col min="2818" max="2818" width="5.21875" style="1" customWidth="1"/>
    <col min="2819" max="2819" width="0.33203125" style="1" customWidth="1"/>
    <col min="2820" max="2824" width="5" style="1" customWidth="1"/>
    <col min="2825" max="2825" width="0.33203125" style="1" customWidth="1"/>
    <col min="2826" max="2830" width="5" style="1" customWidth="1"/>
    <col min="2831" max="2831" width="0.33203125" style="1" customWidth="1"/>
    <col min="2832" max="2836" width="5" style="1" customWidth="1"/>
    <col min="2837" max="2837" width="0.33203125" style="1" customWidth="1"/>
    <col min="2838" max="2842" width="5" style="1" customWidth="1"/>
    <col min="2843" max="2843" width="0.33203125" style="1" customWidth="1"/>
    <col min="2844" max="2846" width="4.109375" style="1" customWidth="1"/>
    <col min="2847" max="2847" width="0.33203125" style="1" customWidth="1"/>
    <col min="2848" max="3069" width="8.109375" style="1"/>
    <col min="3070" max="3070" width="0.33203125" style="1" customWidth="1"/>
    <col min="3071" max="3071" width="10.109375" style="1" customWidth="1"/>
    <col min="3072" max="3072" width="0.33203125" style="1" customWidth="1"/>
    <col min="3073" max="3073" width="7.21875" style="1" customWidth="1"/>
    <col min="3074" max="3074" width="5.21875" style="1" customWidth="1"/>
    <col min="3075" max="3075" width="0.33203125" style="1" customWidth="1"/>
    <col min="3076" max="3080" width="5" style="1" customWidth="1"/>
    <col min="3081" max="3081" width="0.33203125" style="1" customWidth="1"/>
    <col min="3082" max="3086" width="5" style="1" customWidth="1"/>
    <col min="3087" max="3087" width="0.33203125" style="1" customWidth="1"/>
    <col min="3088" max="3092" width="5" style="1" customWidth="1"/>
    <col min="3093" max="3093" width="0.33203125" style="1" customWidth="1"/>
    <col min="3094" max="3098" width="5" style="1" customWidth="1"/>
    <col min="3099" max="3099" width="0.33203125" style="1" customWidth="1"/>
    <col min="3100" max="3102" width="4.109375" style="1" customWidth="1"/>
    <col min="3103" max="3103" width="0.33203125" style="1" customWidth="1"/>
    <col min="3104" max="3325" width="8.109375" style="1"/>
    <col min="3326" max="3326" width="0.33203125" style="1" customWidth="1"/>
    <col min="3327" max="3327" width="10.109375" style="1" customWidth="1"/>
    <col min="3328" max="3328" width="0.33203125" style="1" customWidth="1"/>
    <col min="3329" max="3329" width="7.21875" style="1" customWidth="1"/>
    <col min="3330" max="3330" width="5.21875" style="1" customWidth="1"/>
    <col min="3331" max="3331" width="0.33203125" style="1" customWidth="1"/>
    <col min="3332" max="3336" width="5" style="1" customWidth="1"/>
    <col min="3337" max="3337" width="0.33203125" style="1" customWidth="1"/>
    <col min="3338" max="3342" width="5" style="1" customWidth="1"/>
    <col min="3343" max="3343" width="0.33203125" style="1" customWidth="1"/>
    <col min="3344" max="3348" width="5" style="1" customWidth="1"/>
    <col min="3349" max="3349" width="0.33203125" style="1" customWidth="1"/>
    <col min="3350" max="3354" width="5" style="1" customWidth="1"/>
    <col min="3355" max="3355" width="0.33203125" style="1" customWidth="1"/>
    <col min="3356" max="3358" width="4.109375" style="1" customWidth="1"/>
    <col min="3359" max="3359" width="0.33203125" style="1" customWidth="1"/>
    <col min="3360" max="3581" width="8.109375" style="1"/>
    <col min="3582" max="3582" width="0.33203125" style="1" customWidth="1"/>
    <col min="3583" max="3583" width="10.109375" style="1" customWidth="1"/>
    <col min="3584" max="3584" width="0.33203125" style="1" customWidth="1"/>
    <col min="3585" max="3585" width="7.21875" style="1" customWidth="1"/>
    <col min="3586" max="3586" width="5.21875" style="1" customWidth="1"/>
    <col min="3587" max="3587" width="0.33203125" style="1" customWidth="1"/>
    <col min="3588" max="3592" width="5" style="1" customWidth="1"/>
    <col min="3593" max="3593" width="0.33203125" style="1" customWidth="1"/>
    <col min="3594" max="3598" width="5" style="1" customWidth="1"/>
    <col min="3599" max="3599" width="0.33203125" style="1" customWidth="1"/>
    <col min="3600" max="3604" width="5" style="1" customWidth="1"/>
    <col min="3605" max="3605" width="0.33203125" style="1" customWidth="1"/>
    <col min="3606" max="3610" width="5" style="1" customWidth="1"/>
    <col min="3611" max="3611" width="0.33203125" style="1" customWidth="1"/>
    <col min="3612" max="3614" width="4.109375" style="1" customWidth="1"/>
    <col min="3615" max="3615" width="0.33203125" style="1" customWidth="1"/>
    <col min="3616" max="3837" width="8.109375" style="1"/>
    <col min="3838" max="3838" width="0.33203125" style="1" customWidth="1"/>
    <col min="3839" max="3839" width="10.109375" style="1" customWidth="1"/>
    <col min="3840" max="3840" width="0.33203125" style="1" customWidth="1"/>
    <col min="3841" max="3841" width="7.21875" style="1" customWidth="1"/>
    <col min="3842" max="3842" width="5.21875" style="1" customWidth="1"/>
    <col min="3843" max="3843" width="0.33203125" style="1" customWidth="1"/>
    <col min="3844" max="3848" width="5" style="1" customWidth="1"/>
    <col min="3849" max="3849" width="0.33203125" style="1" customWidth="1"/>
    <col min="3850" max="3854" width="5" style="1" customWidth="1"/>
    <col min="3855" max="3855" width="0.33203125" style="1" customWidth="1"/>
    <col min="3856" max="3860" width="5" style="1" customWidth="1"/>
    <col min="3861" max="3861" width="0.33203125" style="1" customWidth="1"/>
    <col min="3862" max="3866" width="5" style="1" customWidth="1"/>
    <col min="3867" max="3867" width="0.33203125" style="1" customWidth="1"/>
    <col min="3868" max="3870" width="4.109375" style="1" customWidth="1"/>
    <col min="3871" max="3871" width="0.33203125" style="1" customWidth="1"/>
    <col min="3872" max="4093" width="8.109375" style="1"/>
    <col min="4094" max="4094" width="0.33203125" style="1" customWidth="1"/>
    <col min="4095" max="4095" width="10.109375" style="1" customWidth="1"/>
    <col min="4096" max="4096" width="0.33203125" style="1" customWidth="1"/>
    <col min="4097" max="4097" width="7.21875" style="1" customWidth="1"/>
    <col min="4098" max="4098" width="5.21875" style="1" customWidth="1"/>
    <col min="4099" max="4099" width="0.33203125" style="1" customWidth="1"/>
    <col min="4100" max="4104" width="5" style="1" customWidth="1"/>
    <col min="4105" max="4105" width="0.33203125" style="1" customWidth="1"/>
    <col min="4106" max="4110" width="5" style="1" customWidth="1"/>
    <col min="4111" max="4111" width="0.33203125" style="1" customWidth="1"/>
    <col min="4112" max="4116" width="5" style="1" customWidth="1"/>
    <col min="4117" max="4117" width="0.33203125" style="1" customWidth="1"/>
    <col min="4118" max="4122" width="5" style="1" customWidth="1"/>
    <col min="4123" max="4123" width="0.33203125" style="1" customWidth="1"/>
    <col min="4124" max="4126" width="4.109375" style="1" customWidth="1"/>
    <col min="4127" max="4127" width="0.33203125" style="1" customWidth="1"/>
    <col min="4128" max="4349" width="8.109375" style="1"/>
    <col min="4350" max="4350" width="0.33203125" style="1" customWidth="1"/>
    <col min="4351" max="4351" width="10.109375" style="1" customWidth="1"/>
    <col min="4352" max="4352" width="0.33203125" style="1" customWidth="1"/>
    <col min="4353" max="4353" width="7.21875" style="1" customWidth="1"/>
    <col min="4354" max="4354" width="5.21875" style="1" customWidth="1"/>
    <col min="4355" max="4355" width="0.33203125" style="1" customWidth="1"/>
    <col min="4356" max="4360" width="5" style="1" customWidth="1"/>
    <col min="4361" max="4361" width="0.33203125" style="1" customWidth="1"/>
    <col min="4362" max="4366" width="5" style="1" customWidth="1"/>
    <col min="4367" max="4367" width="0.33203125" style="1" customWidth="1"/>
    <col min="4368" max="4372" width="5" style="1" customWidth="1"/>
    <col min="4373" max="4373" width="0.33203125" style="1" customWidth="1"/>
    <col min="4374" max="4378" width="5" style="1" customWidth="1"/>
    <col min="4379" max="4379" width="0.33203125" style="1" customWidth="1"/>
    <col min="4380" max="4382" width="4.109375" style="1" customWidth="1"/>
    <col min="4383" max="4383" width="0.33203125" style="1" customWidth="1"/>
    <col min="4384" max="4605" width="8.109375" style="1"/>
    <col min="4606" max="4606" width="0.33203125" style="1" customWidth="1"/>
    <col min="4607" max="4607" width="10.109375" style="1" customWidth="1"/>
    <col min="4608" max="4608" width="0.33203125" style="1" customWidth="1"/>
    <col min="4609" max="4609" width="7.21875" style="1" customWidth="1"/>
    <col min="4610" max="4610" width="5.21875" style="1" customWidth="1"/>
    <col min="4611" max="4611" width="0.33203125" style="1" customWidth="1"/>
    <col min="4612" max="4616" width="5" style="1" customWidth="1"/>
    <col min="4617" max="4617" width="0.33203125" style="1" customWidth="1"/>
    <col min="4618" max="4622" width="5" style="1" customWidth="1"/>
    <col min="4623" max="4623" width="0.33203125" style="1" customWidth="1"/>
    <col min="4624" max="4628" width="5" style="1" customWidth="1"/>
    <col min="4629" max="4629" width="0.33203125" style="1" customWidth="1"/>
    <col min="4630" max="4634" width="5" style="1" customWidth="1"/>
    <col min="4635" max="4635" width="0.33203125" style="1" customWidth="1"/>
    <col min="4636" max="4638" width="4.109375" style="1" customWidth="1"/>
    <col min="4639" max="4639" width="0.33203125" style="1" customWidth="1"/>
    <col min="4640" max="4861" width="8.109375" style="1"/>
    <col min="4862" max="4862" width="0.33203125" style="1" customWidth="1"/>
    <col min="4863" max="4863" width="10.109375" style="1" customWidth="1"/>
    <col min="4864" max="4864" width="0.33203125" style="1" customWidth="1"/>
    <col min="4865" max="4865" width="7.21875" style="1" customWidth="1"/>
    <col min="4866" max="4866" width="5.21875" style="1" customWidth="1"/>
    <col min="4867" max="4867" width="0.33203125" style="1" customWidth="1"/>
    <col min="4868" max="4872" width="5" style="1" customWidth="1"/>
    <col min="4873" max="4873" width="0.33203125" style="1" customWidth="1"/>
    <col min="4874" max="4878" width="5" style="1" customWidth="1"/>
    <col min="4879" max="4879" width="0.33203125" style="1" customWidth="1"/>
    <col min="4880" max="4884" width="5" style="1" customWidth="1"/>
    <col min="4885" max="4885" width="0.33203125" style="1" customWidth="1"/>
    <col min="4886" max="4890" width="5" style="1" customWidth="1"/>
    <col min="4891" max="4891" width="0.33203125" style="1" customWidth="1"/>
    <col min="4892" max="4894" width="4.109375" style="1" customWidth="1"/>
    <col min="4895" max="4895" width="0.33203125" style="1" customWidth="1"/>
    <col min="4896" max="5117" width="8.109375" style="1"/>
    <col min="5118" max="5118" width="0.33203125" style="1" customWidth="1"/>
    <col min="5119" max="5119" width="10.109375" style="1" customWidth="1"/>
    <col min="5120" max="5120" width="0.33203125" style="1" customWidth="1"/>
    <col min="5121" max="5121" width="7.21875" style="1" customWidth="1"/>
    <col min="5122" max="5122" width="5.21875" style="1" customWidth="1"/>
    <col min="5123" max="5123" width="0.33203125" style="1" customWidth="1"/>
    <col min="5124" max="5128" width="5" style="1" customWidth="1"/>
    <col min="5129" max="5129" width="0.33203125" style="1" customWidth="1"/>
    <col min="5130" max="5134" width="5" style="1" customWidth="1"/>
    <col min="5135" max="5135" width="0.33203125" style="1" customWidth="1"/>
    <col min="5136" max="5140" width="5" style="1" customWidth="1"/>
    <col min="5141" max="5141" width="0.33203125" style="1" customWidth="1"/>
    <col min="5142" max="5146" width="5" style="1" customWidth="1"/>
    <col min="5147" max="5147" width="0.33203125" style="1" customWidth="1"/>
    <col min="5148" max="5150" width="4.109375" style="1" customWidth="1"/>
    <col min="5151" max="5151" width="0.33203125" style="1" customWidth="1"/>
    <col min="5152" max="5373" width="8.109375" style="1"/>
    <col min="5374" max="5374" width="0.33203125" style="1" customWidth="1"/>
    <col min="5375" max="5375" width="10.109375" style="1" customWidth="1"/>
    <col min="5376" max="5376" width="0.33203125" style="1" customWidth="1"/>
    <col min="5377" max="5377" width="7.21875" style="1" customWidth="1"/>
    <col min="5378" max="5378" width="5.21875" style="1" customWidth="1"/>
    <col min="5379" max="5379" width="0.33203125" style="1" customWidth="1"/>
    <col min="5380" max="5384" width="5" style="1" customWidth="1"/>
    <col min="5385" max="5385" width="0.33203125" style="1" customWidth="1"/>
    <col min="5386" max="5390" width="5" style="1" customWidth="1"/>
    <col min="5391" max="5391" width="0.33203125" style="1" customWidth="1"/>
    <col min="5392" max="5396" width="5" style="1" customWidth="1"/>
    <col min="5397" max="5397" width="0.33203125" style="1" customWidth="1"/>
    <col min="5398" max="5402" width="5" style="1" customWidth="1"/>
    <col min="5403" max="5403" width="0.33203125" style="1" customWidth="1"/>
    <col min="5404" max="5406" width="4.109375" style="1" customWidth="1"/>
    <col min="5407" max="5407" width="0.33203125" style="1" customWidth="1"/>
    <col min="5408" max="5629" width="8.109375" style="1"/>
    <col min="5630" max="5630" width="0.33203125" style="1" customWidth="1"/>
    <col min="5631" max="5631" width="10.109375" style="1" customWidth="1"/>
    <col min="5632" max="5632" width="0.33203125" style="1" customWidth="1"/>
    <col min="5633" max="5633" width="7.21875" style="1" customWidth="1"/>
    <col min="5634" max="5634" width="5.21875" style="1" customWidth="1"/>
    <col min="5635" max="5635" width="0.33203125" style="1" customWidth="1"/>
    <col min="5636" max="5640" width="5" style="1" customWidth="1"/>
    <col min="5641" max="5641" width="0.33203125" style="1" customWidth="1"/>
    <col min="5642" max="5646" width="5" style="1" customWidth="1"/>
    <col min="5647" max="5647" width="0.33203125" style="1" customWidth="1"/>
    <col min="5648" max="5652" width="5" style="1" customWidth="1"/>
    <col min="5653" max="5653" width="0.33203125" style="1" customWidth="1"/>
    <col min="5654" max="5658" width="5" style="1" customWidth="1"/>
    <col min="5659" max="5659" width="0.33203125" style="1" customWidth="1"/>
    <col min="5660" max="5662" width="4.109375" style="1" customWidth="1"/>
    <col min="5663" max="5663" width="0.33203125" style="1" customWidth="1"/>
    <col min="5664" max="5885" width="8.109375" style="1"/>
    <col min="5886" max="5886" width="0.33203125" style="1" customWidth="1"/>
    <col min="5887" max="5887" width="10.109375" style="1" customWidth="1"/>
    <col min="5888" max="5888" width="0.33203125" style="1" customWidth="1"/>
    <col min="5889" max="5889" width="7.21875" style="1" customWidth="1"/>
    <col min="5890" max="5890" width="5.21875" style="1" customWidth="1"/>
    <col min="5891" max="5891" width="0.33203125" style="1" customWidth="1"/>
    <col min="5892" max="5896" width="5" style="1" customWidth="1"/>
    <col min="5897" max="5897" width="0.33203125" style="1" customWidth="1"/>
    <col min="5898" max="5902" width="5" style="1" customWidth="1"/>
    <col min="5903" max="5903" width="0.33203125" style="1" customWidth="1"/>
    <col min="5904" max="5908" width="5" style="1" customWidth="1"/>
    <col min="5909" max="5909" width="0.33203125" style="1" customWidth="1"/>
    <col min="5910" max="5914" width="5" style="1" customWidth="1"/>
    <col min="5915" max="5915" width="0.33203125" style="1" customWidth="1"/>
    <col min="5916" max="5918" width="4.109375" style="1" customWidth="1"/>
    <col min="5919" max="5919" width="0.33203125" style="1" customWidth="1"/>
    <col min="5920" max="6141" width="8.109375" style="1"/>
    <col min="6142" max="6142" width="0.33203125" style="1" customWidth="1"/>
    <col min="6143" max="6143" width="10.109375" style="1" customWidth="1"/>
    <col min="6144" max="6144" width="0.33203125" style="1" customWidth="1"/>
    <col min="6145" max="6145" width="7.21875" style="1" customWidth="1"/>
    <col min="6146" max="6146" width="5.21875" style="1" customWidth="1"/>
    <col min="6147" max="6147" width="0.33203125" style="1" customWidth="1"/>
    <col min="6148" max="6152" width="5" style="1" customWidth="1"/>
    <col min="6153" max="6153" width="0.33203125" style="1" customWidth="1"/>
    <col min="6154" max="6158" width="5" style="1" customWidth="1"/>
    <col min="6159" max="6159" width="0.33203125" style="1" customWidth="1"/>
    <col min="6160" max="6164" width="5" style="1" customWidth="1"/>
    <col min="6165" max="6165" width="0.33203125" style="1" customWidth="1"/>
    <col min="6166" max="6170" width="5" style="1" customWidth="1"/>
    <col min="6171" max="6171" width="0.33203125" style="1" customWidth="1"/>
    <col min="6172" max="6174" width="4.109375" style="1" customWidth="1"/>
    <col min="6175" max="6175" width="0.33203125" style="1" customWidth="1"/>
    <col min="6176" max="6397" width="8.109375" style="1"/>
    <col min="6398" max="6398" width="0.33203125" style="1" customWidth="1"/>
    <col min="6399" max="6399" width="10.109375" style="1" customWidth="1"/>
    <col min="6400" max="6400" width="0.33203125" style="1" customWidth="1"/>
    <col min="6401" max="6401" width="7.21875" style="1" customWidth="1"/>
    <col min="6402" max="6402" width="5.21875" style="1" customWidth="1"/>
    <col min="6403" max="6403" width="0.33203125" style="1" customWidth="1"/>
    <col min="6404" max="6408" width="5" style="1" customWidth="1"/>
    <col min="6409" max="6409" width="0.33203125" style="1" customWidth="1"/>
    <col min="6410" max="6414" width="5" style="1" customWidth="1"/>
    <col min="6415" max="6415" width="0.33203125" style="1" customWidth="1"/>
    <col min="6416" max="6420" width="5" style="1" customWidth="1"/>
    <col min="6421" max="6421" width="0.33203125" style="1" customWidth="1"/>
    <col min="6422" max="6426" width="5" style="1" customWidth="1"/>
    <col min="6427" max="6427" width="0.33203125" style="1" customWidth="1"/>
    <col min="6428" max="6430" width="4.109375" style="1" customWidth="1"/>
    <col min="6431" max="6431" width="0.33203125" style="1" customWidth="1"/>
    <col min="6432" max="6653" width="8.109375" style="1"/>
    <col min="6654" max="6654" width="0.33203125" style="1" customWidth="1"/>
    <col min="6655" max="6655" width="10.109375" style="1" customWidth="1"/>
    <col min="6656" max="6656" width="0.33203125" style="1" customWidth="1"/>
    <col min="6657" max="6657" width="7.21875" style="1" customWidth="1"/>
    <col min="6658" max="6658" width="5.21875" style="1" customWidth="1"/>
    <col min="6659" max="6659" width="0.33203125" style="1" customWidth="1"/>
    <col min="6660" max="6664" width="5" style="1" customWidth="1"/>
    <col min="6665" max="6665" width="0.33203125" style="1" customWidth="1"/>
    <col min="6666" max="6670" width="5" style="1" customWidth="1"/>
    <col min="6671" max="6671" width="0.33203125" style="1" customWidth="1"/>
    <col min="6672" max="6676" width="5" style="1" customWidth="1"/>
    <col min="6677" max="6677" width="0.33203125" style="1" customWidth="1"/>
    <col min="6678" max="6682" width="5" style="1" customWidth="1"/>
    <col min="6683" max="6683" width="0.33203125" style="1" customWidth="1"/>
    <col min="6684" max="6686" width="4.109375" style="1" customWidth="1"/>
    <col min="6687" max="6687" width="0.33203125" style="1" customWidth="1"/>
    <col min="6688" max="6909" width="8.109375" style="1"/>
    <col min="6910" max="6910" width="0.33203125" style="1" customWidth="1"/>
    <col min="6911" max="6911" width="10.109375" style="1" customWidth="1"/>
    <col min="6912" max="6912" width="0.33203125" style="1" customWidth="1"/>
    <col min="6913" max="6913" width="7.21875" style="1" customWidth="1"/>
    <col min="6914" max="6914" width="5.21875" style="1" customWidth="1"/>
    <col min="6915" max="6915" width="0.33203125" style="1" customWidth="1"/>
    <col min="6916" max="6920" width="5" style="1" customWidth="1"/>
    <col min="6921" max="6921" width="0.33203125" style="1" customWidth="1"/>
    <col min="6922" max="6926" width="5" style="1" customWidth="1"/>
    <col min="6927" max="6927" width="0.33203125" style="1" customWidth="1"/>
    <col min="6928" max="6932" width="5" style="1" customWidth="1"/>
    <col min="6933" max="6933" width="0.33203125" style="1" customWidth="1"/>
    <col min="6934" max="6938" width="5" style="1" customWidth="1"/>
    <col min="6939" max="6939" width="0.33203125" style="1" customWidth="1"/>
    <col min="6940" max="6942" width="4.109375" style="1" customWidth="1"/>
    <col min="6943" max="6943" width="0.33203125" style="1" customWidth="1"/>
    <col min="6944" max="7165" width="8.109375" style="1"/>
    <col min="7166" max="7166" width="0.33203125" style="1" customWidth="1"/>
    <col min="7167" max="7167" width="10.109375" style="1" customWidth="1"/>
    <col min="7168" max="7168" width="0.33203125" style="1" customWidth="1"/>
    <col min="7169" max="7169" width="7.21875" style="1" customWidth="1"/>
    <col min="7170" max="7170" width="5.21875" style="1" customWidth="1"/>
    <col min="7171" max="7171" width="0.33203125" style="1" customWidth="1"/>
    <col min="7172" max="7176" width="5" style="1" customWidth="1"/>
    <col min="7177" max="7177" width="0.33203125" style="1" customWidth="1"/>
    <col min="7178" max="7182" width="5" style="1" customWidth="1"/>
    <col min="7183" max="7183" width="0.33203125" style="1" customWidth="1"/>
    <col min="7184" max="7188" width="5" style="1" customWidth="1"/>
    <col min="7189" max="7189" width="0.33203125" style="1" customWidth="1"/>
    <col min="7190" max="7194" width="5" style="1" customWidth="1"/>
    <col min="7195" max="7195" width="0.33203125" style="1" customWidth="1"/>
    <col min="7196" max="7198" width="4.109375" style="1" customWidth="1"/>
    <col min="7199" max="7199" width="0.33203125" style="1" customWidth="1"/>
    <col min="7200" max="7421" width="8.109375" style="1"/>
    <col min="7422" max="7422" width="0.33203125" style="1" customWidth="1"/>
    <col min="7423" max="7423" width="10.109375" style="1" customWidth="1"/>
    <col min="7424" max="7424" width="0.33203125" style="1" customWidth="1"/>
    <col min="7425" max="7425" width="7.21875" style="1" customWidth="1"/>
    <col min="7426" max="7426" width="5.21875" style="1" customWidth="1"/>
    <col min="7427" max="7427" width="0.33203125" style="1" customWidth="1"/>
    <col min="7428" max="7432" width="5" style="1" customWidth="1"/>
    <col min="7433" max="7433" width="0.33203125" style="1" customWidth="1"/>
    <col min="7434" max="7438" width="5" style="1" customWidth="1"/>
    <col min="7439" max="7439" width="0.33203125" style="1" customWidth="1"/>
    <col min="7440" max="7444" width="5" style="1" customWidth="1"/>
    <col min="7445" max="7445" width="0.33203125" style="1" customWidth="1"/>
    <col min="7446" max="7450" width="5" style="1" customWidth="1"/>
    <col min="7451" max="7451" width="0.33203125" style="1" customWidth="1"/>
    <col min="7452" max="7454" width="4.109375" style="1" customWidth="1"/>
    <col min="7455" max="7455" width="0.33203125" style="1" customWidth="1"/>
    <col min="7456" max="7677" width="8.109375" style="1"/>
    <col min="7678" max="7678" width="0.33203125" style="1" customWidth="1"/>
    <col min="7679" max="7679" width="10.109375" style="1" customWidth="1"/>
    <col min="7680" max="7680" width="0.33203125" style="1" customWidth="1"/>
    <col min="7681" max="7681" width="7.21875" style="1" customWidth="1"/>
    <col min="7682" max="7682" width="5.21875" style="1" customWidth="1"/>
    <col min="7683" max="7683" width="0.33203125" style="1" customWidth="1"/>
    <col min="7684" max="7688" width="5" style="1" customWidth="1"/>
    <col min="7689" max="7689" width="0.33203125" style="1" customWidth="1"/>
    <col min="7690" max="7694" width="5" style="1" customWidth="1"/>
    <col min="7695" max="7695" width="0.33203125" style="1" customWidth="1"/>
    <col min="7696" max="7700" width="5" style="1" customWidth="1"/>
    <col min="7701" max="7701" width="0.33203125" style="1" customWidth="1"/>
    <col min="7702" max="7706" width="5" style="1" customWidth="1"/>
    <col min="7707" max="7707" width="0.33203125" style="1" customWidth="1"/>
    <col min="7708" max="7710" width="4.109375" style="1" customWidth="1"/>
    <col min="7711" max="7711" width="0.33203125" style="1" customWidth="1"/>
    <col min="7712" max="7933" width="8.109375" style="1"/>
    <col min="7934" max="7934" width="0.33203125" style="1" customWidth="1"/>
    <col min="7935" max="7935" width="10.109375" style="1" customWidth="1"/>
    <col min="7936" max="7936" width="0.33203125" style="1" customWidth="1"/>
    <col min="7937" max="7937" width="7.21875" style="1" customWidth="1"/>
    <col min="7938" max="7938" width="5.21875" style="1" customWidth="1"/>
    <col min="7939" max="7939" width="0.33203125" style="1" customWidth="1"/>
    <col min="7940" max="7944" width="5" style="1" customWidth="1"/>
    <col min="7945" max="7945" width="0.33203125" style="1" customWidth="1"/>
    <col min="7946" max="7950" width="5" style="1" customWidth="1"/>
    <col min="7951" max="7951" width="0.33203125" style="1" customWidth="1"/>
    <col min="7952" max="7956" width="5" style="1" customWidth="1"/>
    <col min="7957" max="7957" width="0.33203125" style="1" customWidth="1"/>
    <col min="7958" max="7962" width="5" style="1" customWidth="1"/>
    <col min="7963" max="7963" width="0.33203125" style="1" customWidth="1"/>
    <col min="7964" max="7966" width="4.109375" style="1" customWidth="1"/>
    <col min="7967" max="7967" width="0.33203125" style="1" customWidth="1"/>
    <col min="7968" max="8189" width="8.109375" style="1"/>
    <col min="8190" max="8190" width="0.33203125" style="1" customWidth="1"/>
    <col min="8191" max="8191" width="10.109375" style="1" customWidth="1"/>
    <col min="8192" max="8192" width="0.33203125" style="1" customWidth="1"/>
    <col min="8193" max="8193" width="7.21875" style="1" customWidth="1"/>
    <col min="8194" max="8194" width="5.21875" style="1" customWidth="1"/>
    <col min="8195" max="8195" width="0.33203125" style="1" customWidth="1"/>
    <col min="8196" max="8200" width="5" style="1" customWidth="1"/>
    <col min="8201" max="8201" width="0.33203125" style="1" customWidth="1"/>
    <col min="8202" max="8206" width="5" style="1" customWidth="1"/>
    <col min="8207" max="8207" width="0.33203125" style="1" customWidth="1"/>
    <col min="8208" max="8212" width="5" style="1" customWidth="1"/>
    <col min="8213" max="8213" width="0.33203125" style="1" customWidth="1"/>
    <col min="8214" max="8218" width="5" style="1" customWidth="1"/>
    <col min="8219" max="8219" width="0.33203125" style="1" customWidth="1"/>
    <col min="8220" max="8222" width="4.109375" style="1" customWidth="1"/>
    <col min="8223" max="8223" width="0.33203125" style="1" customWidth="1"/>
    <col min="8224" max="8445" width="8.109375" style="1"/>
    <col min="8446" max="8446" width="0.33203125" style="1" customWidth="1"/>
    <col min="8447" max="8447" width="10.109375" style="1" customWidth="1"/>
    <col min="8448" max="8448" width="0.33203125" style="1" customWidth="1"/>
    <col min="8449" max="8449" width="7.21875" style="1" customWidth="1"/>
    <col min="8450" max="8450" width="5.21875" style="1" customWidth="1"/>
    <col min="8451" max="8451" width="0.33203125" style="1" customWidth="1"/>
    <col min="8452" max="8456" width="5" style="1" customWidth="1"/>
    <col min="8457" max="8457" width="0.33203125" style="1" customWidth="1"/>
    <col min="8458" max="8462" width="5" style="1" customWidth="1"/>
    <col min="8463" max="8463" width="0.33203125" style="1" customWidth="1"/>
    <col min="8464" max="8468" width="5" style="1" customWidth="1"/>
    <col min="8469" max="8469" width="0.33203125" style="1" customWidth="1"/>
    <col min="8470" max="8474" width="5" style="1" customWidth="1"/>
    <col min="8475" max="8475" width="0.33203125" style="1" customWidth="1"/>
    <col min="8476" max="8478" width="4.109375" style="1" customWidth="1"/>
    <col min="8479" max="8479" width="0.33203125" style="1" customWidth="1"/>
    <col min="8480" max="8701" width="8.109375" style="1"/>
    <col min="8702" max="8702" width="0.33203125" style="1" customWidth="1"/>
    <col min="8703" max="8703" width="10.109375" style="1" customWidth="1"/>
    <col min="8704" max="8704" width="0.33203125" style="1" customWidth="1"/>
    <col min="8705" max="8705" width="7.21875" style="1" customWidth="1"/>
    <col min="8706" max="8706" width="5.21875" style="1" customWidth="1"/>
    <col min="8707" max="8707" width="0.33203125" style="1" customWidth="1"/>
    <col min="8708" max="8712" width="5" style="1" customWidth="1"/>
    <col min="8713" max="8713" width="0.33203125" style="1" customWidth="1"/>
    <col min="8714" max="8718" width="5" style="1" customWidth="1"/>
    <col min="8719" max="8719" width="0.33203125" style="1" customWidth="1"/>
    <col min="8720" max="8724" width="5" style="1" customWidth="1"/>
    <col min="8725" max="8725" width="0.33203125" style="1" customWidth="1"/>
    <col min="8726" max="8730" width="5" style="1" customWidth="1"/>
    <col min="8731" max="8731" width="0.33203125" style="1" customWidth="1"/>
    <col min="8732" max="8734" width="4.109375" style="1" customWidth="1"/>
    <col min="8735" max="8735" width="0.33203125" style="1" customWidth="1"/>
    <col min="8736" max="8957" width="8.109375" style="1"/>
    <col min="8958" max="8958" width="0.33203125" style="1" customWidth="1"/>
    <col min="8959" max="8959" width="10.109375" style="1" customWidth="1"/>
    <col min="8960" max="8960" width="0.33203125" style="1" customWidth="1"/>
    <col min="8961" max="8961" width="7.21875" style="1" customWidth="1"/>
    <col min="8962" max="8962" width="5.21875" style="1" customWidth="1"/>
    <col min="8963" max="8963" width="0.33203125" style="1" customWidth="1"/>
    <col min="8964" max="8968" width="5" style="1" customWidth="1"/>
    <col min="8969" max="8969" width="0.33203125" style="1" customWidth="1"/>
    <col min="8970" max="8974" width="5" style="1" customWidth="1"/>
    <col min="8975" max="8975" width="0.33203125" style="1" customWidth="1"/>
    <col min="8976" max="8980" width="5" style="1" customWidth="1"/>
    <col min="8981" max="8981" width="0.33203125" style="1" customWidth="1"/>
    <col min="8982" max="8986" width="5" style="1" customWidth="1"/>
    <col min="8987" max="8987" width="0.33203125" style="1" customWidth="1"/>
    <col min="8988" max="8990" width="4.109375" style="1" customWidth="1"/>
    <col min="8991" max="8991" width="0.33203125" style="1" customWidth="1"/>
    <col min="8992" max="9213" width="8.109375" style="1"/>
    <col min="9214" max="9214" width="0.33203125" style="1" customWidth="1"/>
    <col min="9215" max="9215" width="10.109375" style="1" customWidth="1"/>
    <col min="9216" max="9216" width="0.33203125" style="1" customWidth="1"/>
    <col min="9217" max="9217" width="7.21875" style="1" customWidth="1"/>
    <col min="9218" max="9218" width="5.21875" style="1" customWidth="1"/>
    <col min="9219" max="9219" width="0.33203125" style="1" customWidth="1"/>
    <col min="9220" max="9224" width="5" style="1" customWidth="1"/>
    <col min="9225" max="9225" width="0.33203125" style="1" customWidth="1"/>
    <col min="9226" max="9230" width="5" style="1" customWidth="1"/>
    <col min="9231" max="9231" width="0.33203125" style="1" customWidth="1"/>
    <col min="9232" max="9236" width="5" style="1" customWidth="1"/>
    <col min="9237" max="9237" width="0.33203125" style="1" customWidth="1"/>
    <col min="9238" max="9242" width="5" style="1" customWidth="1"/>
    <col min="9243" max="9243" width="0.33203125" style="1" customWidth="1"/>
    <col min="9244" max="9246" width="4.109375" style="1" customWidth="1"/>
    <col min="9247" max="9247" width="0.33203125" style="1" customWidth="1"/>
    <col min="9248" max="9469" width="8.109375" style="1"/>
    <col min="9470" max="9470" width="0.33203125" style="1" customWidth="1"/>
    <col min="9471" max="9471" width="10.109375" style="1" customWidth="1"/>
    <col min="9472" max="9472" width="0.33203125" style="1" customWidth="1"/>
    <col min="9473" max="9473" width="7.21875" style="1" customWidth="1"/>
    <col min="9474" max="9474" width="5.21875" style="1" customWidth="1"/>
    <col min="9475" max="9475" width="0.33203125" style="1" customWidth="1"/>
    <col min="9476" max="9480" width="5" style="1" customWidth="1"/>
    <col min="9481" max="9481" width="0.33203125" style="1" customWidth="1"/>
    <col min="9482" max="9486" width="5" style="1" customWidth="1"/>
    <col min="9487" max="9487" width="0.33203125" style="1" customWidth="1"/>
    <col min="9488" max="9492" width="5" style="1" customWidth="1"/>
    <col min="9493" max="9493" width="0.33203125" style="1" customWidth="1"/>
    <col min="9494" max="9498" width="5" style="1" customWidth="1"/>
    <col min="9499" max="9499" width="0.33203125" style="1" customWidth="1"/>
    <col min="9500" max="9502" width="4.109375" style="1" customWidth="1"/>
    <col min="9503" max="9503" width="0.33203125" style="1" customWidth="1"/>
    <col min="9504" max="9725" width="8.109375" style="1"/>
    <col min="9726" max="9726" width="0.33203125" style="1" customWidth="1"/>
    <col min="9727" max="9727" width="10.109375" style="1" customWidth="1"/>
    <col min="9728" max="9728" width="0.33203125" style="1" customWidth="1"/>
    <col min="9729" max="9729" width="7.21875" style="1" customWidth="1"/>
    <col min="9730" max="9730" width="5.21875" style="1" customWidth="1"/>
    <col min="9731" max="9731" width="0.33203125" style="1" customWidth="1"/>
    <col min="9732" max="9736" width="5" style="1" customWidth="1"/>
    <col min="9737" max="9737" width="0.33203125" style="1" customWidth="1"/>
    <col min="9738" max="9742" width="5" style="1" customWidth="1"/>
    <col min="9743" max="9743" width="0.33203125" style="1" customWidth="1"/>
    <col min="9744" max="9748" width="5" style="1" customWidth="1"/>
    <col min="9749" max="9749" width="0.33203125" style="1" customWidth="1"/>
    <col min="9750" max="9754" width="5" style="1" customWidth="1"/>
    <col min="9755" max="9755" width="0.33203125" style="1" customWidth="1"/>
    <col min="9756" max="9758" width="4.109375" style="1" customWidth="1"/>
    <col min="9759" max="9759" width="0.33203125" style="1" customWidth="1"/>
    <col min="9760" max="9981" width="8.109375" style="1"/>
    <col min="9982" max="9982" width="0.33203125" style="1" customWidth="1"/>
    <col min="9983" max="9983" width="10.109375" style="1" customWidth="1"/>
    <col min="9984" max="9984" width="0.33203125" style="1" customWidth="1"/>
    <col min="9985" max="9985" width="7.21875" style="1" customWidth="1"/>
    <col min="9986" max="9986" width="5.21875" style="1" customWidth="1"/>
    <col min="9987" max="9987" width="0.33203125" style="1" customWidth="1"/>
    <col min="9988" max="9992" width="5" style="1" customWidth="1"/>
    <col min="9993" max="9993" width="0.33203125" style="1" customWidth="1"/>
    <col min="9994" max="9998" width="5" style="1" customWidth="1"/>
    <col min="9999" max="9999" width="0.33203125" style="1" customWidth="1"/>
    <col min="10000" max="10004" width="5" style="1" customWidth="1"/>
    <col min="10005" max="10005" width="0.33203125" style="1" customWidth="1"/>
    <col min="10006" max="10010" width="5" style="1" customWidth="1"/>
    <col min="10011" max="10011" width="0.33203125" style="1" customWidth="1"/>
    <col min="10012" max="10014" width="4.109375" style="1" customWidth="1"/>
    <col min="10015" max="10015" width="0.33203125" style="1" customWidth="1"/>
    <col min="10016" max="10237" width="8.109375" style="1"/>
    <col min="10238" max="10238" width="0.33203125" style="1" customWidth="1"/>
    <col min="10239" max="10239" width="10.109375" style="1" customWidth="1"/>
    <col min="10240" max="10240" width="0.33203125" style="1" customWidth="1"/>
    <col min="10241" max="10241" width="7.21875" style="1" customWidth="1"/>
    <col min="10242" max="10242" width="5.21875" style="1" customWidth="1"/>
    <col min="10243" max="10243" width="0.33203125" style="1" customWidth="1"/>
    <col min="10244" max="10248" width="5" style="1" customWidth="1"/>
    <col min="10249" max="10249" width="0.33203125" style="1" customWidth="1"/>
    <col min="10250" max="10254" width="5" style="1" customWidth="1"/>
    <col min="10255" max="10255" width="0.33203125" style="1" customWidth="1"/>
    <col min="10256" max="10260" width="5" style="1" customWidth="1"/>
    <col min="10261" max="10261" width="0.33203125" style="1" customWidth="1"/>
    <col min="10262" max="10266" width="5" style="1" customWidth="1"/>
    <col min="10267" max="10267" width="0.33203125" style="1" customWidth="1"/>
    <col min="10268" max="10270" width="4.109375" style="1" customWidth="1"/>
    <col min="10271" max="10271" width="0.33203125" style="1" customWidth="1"/>
    <col min="10272" max="10493" width="8.109375" style="1"/>
    <col min="10494" max="10494" width="0.33203125" style="1" customWidth="1"/>
    <col min="10495" max="10495" width="10.109375" style="1" customWidth="1"/>
    <col min="10496" max="10496" width="0.33203125" style="1" customWidth="1"/>
    <col min="10497" max="10497" width="7.21875" style="1" customWidth="1"/>
    <col min="10498" max="10498" width="5.21875" style="1" customWidth="1"/>
    <col min="10499" max="10499" width="0.33203125" style="1" customWidth="1"/>
    <col min="10500" max="10504" width="5" style="1" customWidth="1"/>
    <col min="10505" max="10505" width="0.33203125" style="1" customWidth="1"/>
    <col min="10506" max="10510" width="5" style="1" customWidth="1"/>
    <col min="10511" max="10511" width="0.33203125" style="1" customWidth="1"/>
    <col min="10512" max="10516" width="5" style="1" customWidth="1"/>
    <col min="10517" max="10517" width="0.33203125" style="1" customWidth="1"/>
    <col min="10518" max="10522" width="5" style="1" customWidth="1"/>
    <col min="10523" max="10523" width="0.33203125" style="1" customWidth="1"/>
    <col min="10524" max="10526" width="4.109375" style="1" customWidth="1"/>
    <col min="10527" max="10527" width="0.33203125" style="1" customWidth="1"/>
    <col min="10528" max="10749" width="8.109375" style="1"/>
    <col min="10750" max="10750" width="0.33203125" style="1" customWidth="1"/>
    <col min="10751" max="10751" width="10.109375" style="1" customWidth="1"/>
    <col min="10752" max="10752" width="0.33203125" style="1" customWidth="1"/>
    <col min="10753" max="10753" width="7.21875" style="1" customWidth="1"/>
    <col min="10754" max="10754" width="5.21875" style="1" customWidth="1"/>
    <col min="10755" max="10755" width="0.33203125" style="1" customWidth="1"/>
    <col min="10756" max="10760" width="5" style="1" customWidth="1"/>
    <col min="10761" max="10761" width="0.33203125" style="1" customWidth="1"/>
    <col min="10762" max="10766" width="5" style="1" customWidth="1"/>
    <col min="10767" max="10767" width="0.33203125" style="1" customWidth="1"/>
    <col min="10768" max="10772" width="5" style="1" customWidth="1"/>
    <col min="10773" max="10773" width="0.33203125" style="1" customWidth="1"/>
    <col min="10774" max="10778" width="5" style="1" customWidth="1"/>
    <col min="10779" max="10779" width="0.33203125" style="1" customWidth="1"/>
    <col min="10780" max="10782" width="4.109375" style="1" customWidth="1"/>
    <col min="10783" max="10783" width="0.33203125" style="1" customWidth="1"/>
    <col min="10784" max="11005" width="8.109375" style="1"/>
    <col min="11006" max="11006" width="0.33203125" style="1" customWidth="1"/>
    <col min="11007" max="11007" width="10.109375" style="1" customWidth="1"/>
    <col min="11008" max="11008" width="0.33203125" style="1" customWidth="1"/>
    <col min="11009" max="11009" width="7.21875" style="1" customWidth="1"/>
    <col min="11010" max="11010" width="5.21875" style="1" customWidth="1"/>
    <col min="11011" max="11011" width="0.33203125" style="1" customWidth="1"/>
    <col min="11012" max="11016" width="5" style="1" customWidth="1"/>
    <col min="11017" max="11017" width="0.33203125" style="1" customWidth="1"/>
    <col min="11018" max="11022" width="5" style="1" customWidth="1"/>
    <col min="11023" max="11023" width="0.33203125" style="1" customWidth="1"/>
    <col min="11024" max="11028" width="5" style="1" customWidth="1"/>
    <col min="11029" max="11029" width="0.33203125" style="1" customWidth="1"/>
    <col min="11030" max="11034" width="5" style="1" customWidth="1"/>
    <col min="11035" max="11035" width="0.33203125" style="1" customWidth="1"/>
    <col min="11036" max="11038" width="4.109375" style="1" customWidth="1"/>
    <col min="11039" max="11039" width="0.33203125" style="1" customWidth="1"/>
    <col min="11040" max="11261" width="8.109375" style="1"/>
    <col min="11262" max="11262" width="0.33203125" style="1" customWidth="1"/>
    <col min="11263" max="11263" width="10.109375" style="1" customWidth="1"/>
    <col min="11264" max="11264" width="0.33203125" style="1" customWidth="1"/>
    <col min="11265" max="11265" width="7.21875" style="1" customWidth="1"/>
    <col min="11266" max="11266" width="5.21875" style="1" customWidth="1"/>
    <col min="11267" max="11267" width="0.33203125" style="1" customWidth="1"/>
    <col min="11268" max="11272" width="5" style="1" customWidth="1"/>
    <col min="11273" max="11273" width="0.33203125" style="1" customWidth="1"/>
    <col min="11274" max="11278" width="5" style="1" customWidth="1"/>
    <col min="11279" max="11279" width="0.33203125" style="1" customWidth="1"/>
    <col min="11280" max="11284" width="5" style="1" customWidth="1"/>
    <col min="11285" max="11285" width="0.33203125" style="1" customWidth="1"/>
    <col min="11286" max="11290" width="5" style="1" customWidth="1"/>
    <col min="11291" max="11291" width="0.33203125" style="1" customWidth="1"/>
    <col min="11292" max="11294" width="4.109375" style="1" customWidth="1"/>
    <col min="11295" max="11295" width="0.33203125" style="1" customWidth="1"/>
    <col min="11296" max="11517" width="8.109375" style="1"/>
    <col min="11518" max="11518" width="0.33203125" style="1" customWidth="1"/>
    <col min="11519" max="11519" width="10.109375" style="1" customWidth="1"/>
    <col min="11520" max="11520" width="0.33203125" style="1" customWidth="1"/>
    <col min="11521" max="11521" width="7.21875" style="1" customWidth="1"/>
    <col min="11522" max="11522" width="5.21875" style="1" customWidth="1"/>
    <col min="11523" max="11523" width="0.33203125" style="1" customWidth="1"/>
    <col min="11524" max="11528" width="5" style="1" customWidth="1"/>
    <col min="11529" max="11529" width="0.33203125" style="1" customWidth="1"/>
    <col min="11530" max="11534" width="5" style="1" customWidth="1"/>
    <col min="11535" max="11535" width="0.33203125" style="1" customWidth="1"/>
    <col min="11536" max="11540" width="5" style="1" customWidth="1"/>
    <col min="11541" max="11541" width="0.33203125" style="1" customWidth="1"/>
    <col min="11542" max="11546" width="5" style="1" customWidth="1"/>
    <col min="11547" max="11547" width="0.33203125" style="1" customWidth="1"/>
    <col min="11548" max="11550" width="4.109375" style="1" customWidth="1"/>
    <col min="11551" max="11551" width="0.33203125" style="1" customWidth="1"/>
    <col min="11552" max="11773" width="8.109375" style="1"/>
    <col min="11774" max="11774" width="0.33203125" style="1" customWidth="1"/>
    <col min="11775" max="11775" width="10.109375" style="1" customWidth="1"/>
    <col min="11776" max="11776" width="0.33203125" style="1" customWidth="1"/>
    <col min="11777" max="11777" width="7.21875" style="1" customWidth="1"/>
    <col min="11778" max="11778" width="5.21875" style="1" customWidth="1"/>
    <col min="11779" max="11779" width="0.33203125" style="1" customWidth="1"/>
    <col min="11780" max="11784" width="5" style="1" customWidth="1"/>
    <col min="11785" max="11785" width="0.33203125" style="1" customWidth="1"/>
    <col min="11786" max="11790" width="5" style="1" customWidth="1"/>
    <col min="11791" max="11791" width="0.33203125" style="1" customWidth="1"/>
    <col min="11792" max="11796" width="5" style="1" customWidth="1"/>
    <col min="11797" max="11797" width="0.33203125" style="1" customWidth="1"/>
    <col min="11798" max="11802" width="5" style="1" customWidth="1"/>
    <col min="11803" max="11803" width="0.33203125" style="1" customWidth="1"/>
    <col min="11804" max="11806" width="4.109375" style="1" customWidth="1"/>
    <col min="11807" max="11807" width="0.33203125" style="1" customWidth="1"/>
    <col min="11808" max="12029" width="8.109375" style="1"/>
    <col min="12030" max="12030" width="0.33203125" style="1" customWidth="1"/>
    <col min="12031" max="12031" width="10.109375" style="1" customWidth="1"/>
    <col min="12032" max="12032" width="0.33203125" style="1" customWidth="1"/>
    <col min="12033" max="12033" width="7.21875" style="1" customWidth="1"/>
    <col min="12034" max="12034" width="5.21875" style="1" customWidth="1"/>
    <col min="12035" max="12035" width="0.33203125" style="1" customWidth="1"/>
    <col min="12036" max="12040" width="5" style="1" customWidth="1"/>
    <col min="12041" max="12041" width="0.33203125" style="1" customWidth="1"/>
    <col min="12042" max="12046" width="5" style="1" customWidth="1"/>
    <col min="12047" max="12047" width="0.33203125" style="1" customWidth="1"/>
    <col min="12048" max="12052" width="5" style="1" customWidth="1"/>
    <col min="12053" max="12053" width="0.33203125" style="1" customWidth="1"/>
    <col min="12054" max="12058" width="5" style="1" customWidth="1"/>
    <col min="12059" max="12059" width="0.33203125" style="1" customWidth="1"/>
    <col min="12060" max="12062" width="4.109375" style="1" customWidth="1"/>
    <col min="12063" max="12063" width="0.33203125" style="1" customWidth="1"/>
    <col min="12064" max="12285" width="8.109375" style="1"/>
    <col min="12286" max="12286" width="0.33203125" style="1" customWidth="1"/>
    <col min="12287" max="12287" width="10.109375" style="1" customWidth="1"/>
    <col min="12288" max="12288" width="0.33203125" style="1" customWidth="1"/>
    <col min="12289" max="12289" width="7.21875" style="1" customWidth="1"/>
    <col min="12290" max="12290" width="5.21875" style="1" customWidth="1"/>
    <col min="12291" max="12291" width="0.33203125" style="1" customWidth="1"/>
    <col min="12292" max="12296" width="5" style="1" customWidth="1"/>
    <col min="12297" max="12297" width="0.33203125" style="1" customWidth="1"/>
    <col min="12298" max="12302" width="5" style="1" customWidth="1"/>
    <col min="12303" max="12303" width="0.33203125" style="1" customWidth="1"/>
    <col min="12304" max="12308" width="5" style="1" customWidth="1"/>
    <col min="12309" max="12309" width="0.33203125" style="1" customWidth="1"/>
    <col min="12310" max="12314" width="5" style="1" customWidth="1"/>
    <col min="12315" max="12315" width="0.33203125" style="1" customWidth="1"/>
    <col min="12316" max="12318" width="4.109375" style="1" customWidth="1"/>
    <col min="12319" max="12319" width="0.33203125" style="1" customWidth="1"/>
    <col min="12320" max="12541" width="8.109375" style="1"/>
    <col min="12542" max="12542" width="0.33203125" style="1" customWidth="1"/>
    <col min="12543" max="12543" width="10.109375" style="1" customWidth="1"/>
    <col min="12544" max="12544" width="0.33203125" style="1" customWidth="1"/>
    <col min="12545" max="12545" width="7.21875" style="1" customWidth="1"/>
    <col min="12546" max="12546" width="5.21875" style="1" customWidth="1"/>
    <col min="12547" max="12547" width="0.33203125" style="1" customWidth="1"/>
    <col min="12548" max="12552" width="5" style="1" customWidth="1"/>
    <col min="12553" max="12553" width="0.33203125" style="1" customWidth="1"/>
    <col min="12554" max="12558" width="5" style="1" customWidth="1"/>
    <col min="12559" max="12559" width="0.33203125" style="1" customWidth="1"/>
    <col min="12560" max="12564" width="5" style="1" customWidth="1"/>
    <col min="12565" max="12565" width="0.33203125" style="1" customWidth="1"/>
    <col min="12566" max="12570" width="5" style="1" customWidth="1"/>
    <col min="12571" max="12571" width="0.33203125" style="1" customWidth="1"/>
    <col min="12572" max="12574" width="4.109375" style="1" customWidth="1"/>
    <col min="12575" max="12575" width="0.33203125" style="1" customWidth="1"/>
    <col min="12576" max="12797" width="8.109375" style="1"/>
    <col min="12798" max="12798" width="0.33203125" style="1" customWidth="1"/>
    <col min="12799" max="12799" width="10.109375" style="1" customWidth="1"/>
    <col min="12800" max="12800" width="0.33203125" style="1" customWidth="1"/>
    <col min="12801" max="12801" width="7.21875" style="1" customWidth="1"/>
    <col min="12802" max="12802" width="5.21875" style="1" customWidth="1"/>
    <col min="12803" max="12803" width="0.33203125" style="1" customWidth="1"/>
    <col min="12804" max="12808" width="5" style="1" customWidth="1"/>
    <col min="12809" max="12809" width="0.33203125" style="1" customWidth="1"/>
    <col min="12810" max="12814" width="5" style="1" customWidth="1"/>
    <col min="12815" max="12815" width="0.33203125" style="1" customWidth="1"/>
    <col min="12816" max="12820" width="5" style="1" customWidth="1"/>
    <col min="12821" max="12821" width="0.33203125" style="1" customWidth="1"/>
    <col min="12822" max="12826" width="5" style="1" customWidth="1"/>
    <col min="12827" max="12827" width="0.33203125" style="1" customWidth="1"/>
    <col min="12828" max="12830" width="4.109375" style="1" customWidth="1"/>
    <col min="12831" max="12831" width="0.33203125" style="1" customWidth="1"/>
    <col min="12832" max="13053" width="8.109375" style="1"/>
    <col min="13054" max="13054" width="0.33203125" style="1" customWidth="1"/>
    <col min="13055" max="13055" width="10.109375" style="1" customWidth="1"/>
    <col min="13056" max="13056" width="0.33203125" style="1" customWidth="1"/>
    <col min="13057" max="13057" width="7.21875" style="1" customWidth="1"/>
    <col min="13058" max="13058" width="5.21875" style="1" customWidth="1"/>
    <col min="13059" max="13059" width="0.33203125" style="1" customWidth="1"/>
    <col min="13060" max="13064" width="5" style="1" customWidth="1"/>
    <col min="13065" max="13065" width="0.33203125" style="1" customWidth="1"/>
    <col min="13066" max="13070" width="5" style="1" customWidth="1"/>
    <col min="13071" max="13071" width="0.33203125" style="1" customWidth="1"/>
    <col min="13072" max="13076" width="5" style="1" customWidth="1"/>
    <col min="13077" max="13077" width="0.33203125" style="1" customWidth="1"/>
    <col min="13078" max="13082" width="5" style="1" customWidth="1"/>
    <col min="13083" max="13083" width="0.33203125" style="1" customWidth="1"/>
    <col min="13084" max="13086" width="4.109375" style="1" customWidth="1"/>
    <col min="13087" max="13087" width="0.33203125" style="1" customWidth="1"/>
    <col min="13088" max="13309" width="8.109375" style="1"/>
    <col min="13310" max="13310" width="0.33203125" style="1" customWidth="1"/>
    <col min="13311" max="13311" width="10.109375" style="1" customWidth="1"/>
    <col min="13312" max="13312" width="0.33203125" style="1" customWidth="1"/>
    <col min="13313" max="13313" width="7.21875" style="1" customWidth="1"/>
    <col min="13314" max="13314" width="5.21875" style="1" customWidth="1"/>
    <col min="13315" max="13315" width="0.33203125" style="1" customWidth="1"/>
    <col min="13316" max="13320" width="5" style="1" customWidth="1"/>
    <col min="13321" max="13321" width="0.33203125" style="1" customWidth="1"/>
    <col min="13322" max="13326" width="5" style="1" customWidth="1"/>
    <col min="13327" max="13327" width="0.33203125" style="1" customWidth="1"/>
    <col min="13328" max="13332" width="5" style="1" customWidth="1"/>
    <col min="13333" max="13333" width="0.33203125" style="1" customWidth="1"/>
    <col min="13334" max="13338" width="5" style="1" customWidth="1"/>
    <col min="13339" max="13339" width="0.33203125" style="1" customWidth="1"/>
    <col min="13340" max="13342" width="4.109375" style="1" customWidth="1"/>
    <col min="13343" max="13343" width="0.33203125" style="1" customWidth="1"/>
    <col min="13344" max="13565" width="8.109375" style="1"/>
    <col min="13566" max="13566" width="0.33203125" style="1" customWidth="1"/>
    <col min="13567" max="13567" width="10.109375" style="1" customWidth="1"/>
    <col min="13568" max="13568" width="0.33203125" style="1" customWidth="1"/>
    <col min="13569" max="13569" width="7.21875" style="1" customWidth="1"/>
    <col min="13570" max="13570" width="5.21875" style="1" customWidth="1"/>
    <col min="13571" max="13571" width="0.33203125" style="1" customWidth="1"/>
    <col min="13572" max="13576" width="5" style="1" customWidth="1"/>
    <col min="13577" max="13577" width="0.33203125" style="1" customWidth="1"/>
    <col min="13578" max="13582" width="5" style="1" customWidth="1"/>
    <col min="13583" max="13583" width="0.33203125" style="1" customWidth="1"/>
    <col min="13584" max="13588" width="5" style="1" customWidth="1"/>
    <col min="13589" max="13589" width="0.33203125" style="1" customWidth="1"/>
    <col min="13590" max="13594" width="5" style="1" customWidth="1"/>
    <col min="13595" max="13595" width="0.33203125" style="1" customWidth="1"/>
    <col min="13596" max="13598" width="4.109375" style="1" customWidth="1"/>
    <col min="13599" max="13599" width="0.33203125" style="1" customWidth="1"/>
    <col min="13600" max="13821" width="8.109375" style="1"/>
    <col min="13822" max="13822" width="0.33203125" style="1" customWidth="1"/>
    <col min="13823" max="13823" width="10.109375" style="1" customWidth="1"/>
    <col min="13824" max="13824" width="0.33203125" style="1" customWidth="1"/>
    <col min="13825" max="13825" width="7.21875" style="1" customWidth="1"/>
    <col min="13826" max="13826" width="5.21875" style="1" customWidth="1"/>
    <col min="13827" max="13827" width="0.33203125" style="1" customWidth="1"/>
    <col min="13828" max="13832" width="5" style="1" customWidth="1"/>
    <col min="13833" max="13833" width="0.33203125" style="1" customWidth="1"/>
    <col min="13834" max="13838" width="5" style="1" customWidth="1"/>
    <col min="13839" max="13839" width="0.33203125" style="1" customWidth="1"/>
    <col min="13840" max="13844" width="5" style="1" customWidth="1"/>
    <col min="13845" max="13845" width="0.33203125" style="1" customWidth="1"/>
    <col min="13846" max="13850" width="5" style="1" customWidth="1"/>
    <col min="13851" max="13851" width="0.33203125" style="1" customWidth="1"/>
    <col min="13852" max="13854" width="4.109375" style="1" customWidth="1"/>
    <col min="13855" max="13855" width="0.33203125" style="1" customWidth="1"/>
    <col min="13856" max="14077" width="8.109375" style="1"/>
    <col min="14078" max="14078" width="0.33203125" style="1" customWidth="1"/>
    <col min="14079" max="14079" width="10.109375" style="1" customWidth="1"/>
    <col min="14080" max="14080" width="0.33203125" style="1" customWidth="1"/>
    <col min="14081" max="14081" width="7.21875" style="1" customWidth="1"/>
    <col min="14082" max="14082" width="5.21875" style="1" customWidth="1"/>
    <col min="14083" max="14083" width="0.33203125" style="1" customWidth="1"/>
    <col min="14084" max="14088" width="5" style="1" customWidth="1"/>
    <col min="14089" max="14089" width="0.33203125" style="1" customWidth="1"/>
    <col min="14090" max="14094" width="5" style="1" customWidth="1"/>
    <col min="14095" max="14095" width="0.33203125" style="1" customWidth="1"/>
    <col min="14096" max="14100" width="5" style="1" customWidth="1"/>
    <col min="14101" max="14101" width="0.33203125" style="1" customWidth="1"/>
    <col min="14102" max="14106" width="5" style="1" customWidth="1"/>
    <col min="14107" max="14107" width="0.33203125" style="1" customWidth="1"/>
    <col min="14108" max="14110" width="4.109375" style="1" customWidth="1"/>
    <col min="14111" max="14111" width="0.33203125" style="1" customWidth="1"/>
    <col min="14112" max="14333" width="8.109375" style="1"/>
    <col min="14334" max="14334" width="0.33203125" style="1" customWidth="1"/>
    <col min="14335" max="14335" width="10.109375" style="1" customWidth="1"/>
    <col min="14336" max="14336" width="0.33203125" style="1" customWidth="1"/>
    <col min="14337" max="14337" width="7.21875" style="1" customWidth="1"/>
    <col min="14338" max="14338" width="5.21875" style="1" customWidth="1"/>
    <col min="14339" max="14339" width="0.33203125" style="1" customWidth="1"/>
    <col min="14340" max="14344" width="5" style="1" customWidth="1"/>
    <col min="14345" max="14345" width="0.33203125" style="1" customWidth="1"/>
    <col min="14346" max="14350" width="5" style="1" customWidth="1"/>
    <col min="14351" max="14351" width="0.33203125" style="1" customWidth="1"/>
    <col min="14352" max="14356" width="5" style="1" customWidth="1"/>
    <col min="14357" max="14357" width="0.33203125" style="1" customWidth="1"/>
    <col min="14358" max="14362" width="5" style="1" customWidth="1"/>
    <col min="14363" max="14363" width="0.33203125" style="1" customWidth="1"/>
    <col min="14364" max="14366" width="4.109375" style="1" customWidth="1"/>
    <col min="14367" max="14367" width="0.33203125" style="1" customWidth="1"/>
    <col min="14368" max="14589" width="8.109375" style="1"/>
    <col min="14590" max="14590" width="0.33203125" style="1" customWidth="1"/>
    <col min="14591" max="14591" width="10.109375" style="1" customWidth="1"/>
    <col min="14592" max="14592" width="0.33203125" style="1" customWidth="1"/>
    <col min="14593" max="14593" width="7.21875" style="1" customWidth="1"/>
    <col min="14594" max="14594" width="5.21875" style="1" customWidth="1"/>
    <col min="14595" max="14595" width="0.33203125" style="1" customWidth="1"/>
    <col min="14596" max="14600" width="5" style="1" customWidth="1"/>
    <col min="14601" max="14601" width="0.33203125" style="1" customWidth="1"/>
    <col min="14602" max="14606" width="5" style="1" customWidth="1"/>
    <col min="14607" max="14607" width="0.33203125" style="1" customWidth="1"/>
    <col min="14608" max="14612" width="5" style="1" customWidth="1"/>
    <col min="14613" max="14613" width="0.33203125" style="1" customWidth="1"/>
    <col min="14614" max="14618" width="5" style="1" customWidth="1"/>
    <col min="14619" max="14619" width="0.33203125" style="1" customWidth="1"/>
    <col min="14620" max="14622" width="4.109375" style="1" customWidth="1"/>
    <col min="14623" max="14623" width="0.33203125" style="1" customWidth="1"/>
    <col min="14624" max="14845" width="8.109375" style="1"/>
    <col min="14846" max="14846" width="0.33203125" style="1" customWidth="1"/>
    <col min="14847" max="14847" width="10.109375" style="1" customWidth="1"/>
    <col min="14848" max="14848" width="0.33203125" style="1" customWidth="1"/>
    <col min="14849" max="14849" width="7.21875" style="1" customWidth="1"/>
    <col min="14850" max="14850" width="5.21875" style="1" customWidth="1"/>
    <col min="14851" max="14851" width="0.33203125" style="1" customWidth="1"/>
    <col min="14852" max="14856" width="5" style="1" customWidth="1"/>
    <col min="14857" max="14857" width="0.33203125" style="1" customWidth="1"/>
    <col min="14858" max="14862" width="5" style="1" customWidth="1"/>
    <col min="14863" max="14863" width="0.33203125" style="1" customWidth="1"/>
    <col min="14864" max="14868" width="5" style="1" customWidth="1"/>
    <col min="14869" max="14869" width="0.33203125" style="1" customWidth="1"/>
    <col min="14870" max="14874" width="5" style="1" customWidth="1"/>
    <col min="14875" max="14875" width="0.33203125" style="1" customWidth="1"/>
    <col min="14876" max="14878" width="4.109375" style="1" customWidth="1"/>
    <col min="14879" max="14879" width="0.33203125" style="1" customWidth="1"/>
    <col min="14880" max="15101" width="8.109375" style="1"/>
    <col min="15102" max="15102" width="0.33203125" style="1" customWidth="1"/>
    <col min="15103" max="15103" width="10.109375" style="1" customWidth="1"/>
    <col min="15104" max="15104" width="0.33203125" style="1" customWidth="1"/>
    <col min="15105" max="15105" width="7.21875" style="1" customWidth="1"/>
    <col min="15106" max="15106" width="5.21875" style="1" customWidth="1"/>
    <col min="15107" max="15107" width="0.33203125" style="1" customWidth="1"/>
    <col min="15108" max="15112" width="5" style="1" customWidth="1"/>
    <col min="15113" max="15113" width="0.33203125" style="1" customWidth="1"/>
    <col min="15114" max="15118" width="5" style="1" customWidth="1"/>
    <col min="15119" max="15119" width="0.33203125" style="1" customWidth="1"/>
    <col min="15120" max="15124" width="5" style="1" customWidth="1"/>
    <col min="15125" max="15125" width="0.33203125" style="1" customWidth="1"/>
    <col min="15126" max="15130" width="5" style="1" customWidth="1"/>
    <col min="15131" max="15131" width="0.33203125" style="1" customWidth="1"/>
    <col min="15132" max="15134" width="4.109375" style="1" customWidth="1"/>
    <col min="15135" max="15135" width="0.33203125" style="1" customWidth="1"/>
    <col min="15136" max="15357" width="8.109375" style="1"/>
    <col min="15358" max="15358" width="0.33203125" style="1" customWidth="1"/>
    <col min="15359" max="15359" width="10.109375" style="1" customWidth="1"/>
    <col min="15360" max="15360" width="0.33203125" style="1" customWidth="1"/>
    <col min="15361" max="15361" width="7.21875" style="1" customWidth="1"/>
    <col min="15362" max="15362" width="5.21875" style="1" customWidth="1"/>
    <col min="15363" max="15363" width="0.33203125" style="1" customWidth="1"/>
    <col min="15364" max="15368" width="5" style="1" customWidth="1"/>
    <col min="15369" max="15369" width="0.33203125" style="1" customWidth="1"/>
    <col min="15370" max="15374" width="5" style="1" customWidth="1"/>
    <col min="15375" max="15375" width="0.33203125" style="1" customWidth="1"/>
    <col min="15376" max="15380" width="5" style="1" customWidth="1"/>
    <col min="15381" max="15381" width="0.33203125" style="1" customWidth="1"/>
    <col min="15382" max="15386" width="5" style="1" customWidth="1"/>
    <col min="15387" max="15387" width="0.33203125" style="1" customWidth="1"/>
    <col min="15388" max="15390" width="4.109375" style="1" customWidth="1"/>
    <col min="15391" max="15391" width="0.33203125" style="1" customWidth="1"/>
    <col min="15392" max="15613" width="8.109375" style="1"/>
    <col min="15614" max="15614" width="0.33203125" style="1" customWidth="1"/>
    <col min="15615" max="15615" width="10.109375" style="1" customWidth="1"/>
    <col min="15616" max="15616" width="0.33203125" style="1" customWidth="1"/>
    <col min="15617" max="15617" width="7.21875" style="1" customWidth="1"/>
    <col min="15618" max="15618" width="5.21875" style="1" customWidth="1"/>
    <col min="15619" max="15619" width="0.33203125" style="1" customWidth="1"/>
    <col min="15620" max="15624" width="5" style="1" customWidth="1"/>
    <col min="15625" max="15625" width="0.33203125" style="1" customWidth="1"/>
    <col min="15626" max="15630" width="5" style="1" customWidth="1"/>
    <col min="15631" max="15631" width="0.33203125" style="1" customWidth="1"/>
    <col min="15632" max="15636" width="5" style="1" customWidth="1"/>
    <col min="15637" max="15637" width="0.33203125" style="1" customWidth="1"/>
    <col min="15638" max="15642" width="5" style="1" customWidth="1"/>
    <col min="15643" max="15643" width="0.33203125" style="1" customWidth="1"/>
    <col min="15644" max="15646" width="4.109375" style="1" customWidth="1"/>
    <col min="15647" max="15647" width="0.33203125" style="1" customWidth="1"/>
    <col min="15648" max="15869" width="8.109375" style="1"/>
    <col min="15870" max="15870" width="0.33203125" style="1" customWidth="1"/>
    <col min="15871" max="15871" width="10.109375" style="1" customWidth="1"/>
    <col min="15872" max="15872" width="0.33203125" style="1" customWidth="1"/>
    <col min="15873" max="15873" width="7.21875" style="1" customWidth="1"/>
    <col min="15874" max="15874" width="5.21875" style="1" customWidth="1"/>
    <col min="15875" max="15875" width="0.33203125" style="1" customWidth="1"/>
    <col min="15876" max="15880" width="5" style="1" customWidth="1"/>
    <col min="15881" max="15881" width="0.33203125" style="1" customWidth="1"/>
    <col min="15882" max="15886" width="5" style="1" customWidth="1"/>
    <col min="15887" max="15887" width="0.33203125" style="1" customWidth="1"/>
    <col min="15888" max="15892" width="5" style="1" customWidth="1"/>
    <col min="15893" max="15893" width="0.33203125" style="1" customWidth="1"/>
    <col min="15894" max="15898" width="5" style="1" customWidth="1"/>
    <col min="15899" max="15899" width="0.33203125" style="1" customWidth="1"/>
    <col min="15900" max="15902" width="4.109375" style="1" customWidth="1"/>
    <col min="15903" max="15903" width="0.33203125" style="1" customWidth="1"/>
    <col min="15904" max="16125" width="8.109375" style="1"/>
    <col min="16126" max="16126" width="0.33203125" style="1" customWidth="1"/>
    <col min="16127" max="16127" width="10.109375" style="1" customWidth="1"/>
    <col min="16128" max="16128" width="0.33203125" style="1" customWidth="1"/>
    <col min="16129" max="16129" width="7.21875" style="1" customWidth="1"/>
    <col min="16130" max="16130" width="5.21875" style="1" customWidth="1"/>
    <col min="16131" max="16131" width="0.33203125" style="1" customWidth="1"/>
    <col min="16132" max="16136" width="5" style="1" customWidth="1"/>
    <col min="16137" max="16137" width="0.33203125" style="1" customWidth="1"/>
    <col min="16138" max="16142" width="5" style="1" customWidth="1"/>
    <col min="16143" max="16143" width="0.33203125" style="1" customWidth="1"/>
    <col min="16144" max="16148" width="5" style="1" customWidth="1"/>
    <col min="16149" max="16149" width="0.33203125" style="1" customWidth="1"/>
    <col min="16150" max="16154" width="5" style="1" customWidth="1"/>
    <col min="16155" max="16155" width="0.33203125" style="1" customWidth="1"/>
    <col min="16156" max="16158" width="4.109375" style="1" customWidth="1"/>
    <col min="16159" max="16159" width="0.33203125" style="1" customWidth="1"/>
    <col min="16160" max="16384" width="8.109375" style="1"/>
  </cols>
  <sheetData>
    <row r="1" spans="1:37" s="60" customFormat="1" ht="1.7" customHeight="1" thickBot="1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7" s="60" customFormat="1" ht="19.7" customHeight="1" x14ac:dyDescent="0.2">
      <c r="A2" s="92"/>
      <c r="B2" s="523" t="s">
        <v>260</v>
      </c>
      <c r="C2" s="92"/>
      <c r="D2" s="93" t="s">
        <v>261</v>
      </c>
      <c r="E2" s="329"/>
      <c r="F2" s="94"/>
      <c r="G2" s="95"/>
      <c r="H2" s="95"/>
      <c r="I2" s="95"/>
      <c r="J2" s="95"/>
      <c r="K2" s="94"/>
      <c r="L2" s="95"/>
      <c r="M2" s="95"/>
      <c r="N2" s="95"/>
      <c r="O2" s="95"/>
      <c r="P2" s="94"/>
      <c r="Q2" s="95"/>
      <c r="R2" s="95"/>
      <c r="S2" s="95"/>
      <c r="T2" s="95"/>
      <c r="U2" s="94"/>
      <c r="V2" s="95"/>
      <c r="W2" s="95"/>
      <c r="X2" s="95"/>
      <c r="Y2" s="95"/>
      <c r="Z2" s="95"/>
      <c r="AA2" s="95"/>
      <c r="AB2" s="95"/>
      <c r="AC2" s="96"/>
      <c r="AD2" s="97"/>
      <c r="AE2" s="92"/>
    </row>
    <row r="3" spans="1:37" s="60" customFormat="1" ht="19.7" customHeight="1" x14ac:dyDescent="0.35">
      <c r="A3" s="98"/>
      <c r="B3" s="524"/>
      <c r="C3" s="98"/>
      <c r="D3" s="99" t="s">
        <v>262</v>
      </c>
      <c r="E3" s="330"/>
      <c r="F3" s="100"/>
      <c r="G3" s="101"/>
      <c r="H3" s="101"/>
      <c r="I3" s="101"/>
      <c r="J3" s="101"/>
      <c r="K3" s="100"/>
      <c r="L3" s="101"/>
      <c r="M3" s="101"/>
      <c r="N3" s="101"/>
      <c r="O3" s="101"/>
      <c r="P3" s="100"/>
      <c r="Q3" s="101"/>
      <c r="R3" s="101"/>
      <c r="S3" s="101"/>
      <c r="T3" s="101"/>
      <c r="U3" s="100"/>
      <c r="V3" s="101"/>
      <c r="W3" s="101"/>
      <c r="X3" s="101"/>
      <c r="Y3" s="101"/>
      <c r="Z3" s="101"/>
      <c r="AA3" s="101"/>
      <c r="AB3" s="101"/>
      <c r="AC3" s="101"/>
      <c r="AD3" s="102"/>
      <c r="AE3" s="98"/>
      <c r="AF3" s="53"/>
      <c r="AG3" s="103"/>
      <c r="AH3" s="103"/>
      <c r="AI3" s="103"/>
      <c r="AJ3" s="103"/>
      <c r="AK3" s="104"/>
    </row>
    <row r="4" spans="1:37" s="60" customFormat="1" ht="19.7" customHeight="1" x14ac:dyDescent="0.2">
      <c r="A4" s="105"/>
      <c r="B4" s="524"/>
      <c r="C4" s="105"/>
      <c r="D4" s="106" t="s">
        <v>263</v>
      </c>
      <c r="E4" s="331"/>
      <c r="F4" s="107"/>
      <c r="G4" s="108"/>
      <c r="H4" s="108"/>
      <c r="I4" s="108"/>
      <c r="J4" s="108"/>
      <c r="K4" s="107"/>
      <c r="L4" s="108"/>
      <c r="M4" s="108"/>
      <c r="N4" s="108"/>
      <c r="O4" s="108"/>
      <c r="P4" s="107"/>
      <c r="Q4" s="108"/>
      <c r="R4" s="108"/>
      <c r="S4" s="108"/>
      <c r="T4" s="108"/>
      <c r="U4" s="107"/>
      <c r="V4" s="108"/>
      <c r="W4" s="108"/>
      <c r="X4" s="108"/>
      <c r="Y4" s="108"/>
      <c r="Z4" s="108"/>
      <c r="AA4" s="108"/>
      <c r="AB4" s="108"/>
      <c r="AC4" s="108"/>
      <c r="AD4" s="109"/>
      <c r="AE4" s="105"/>
      <c r="AF4"/>
      <c r="AG4" s="61"/>
      <c r="AH4" s="61"/>
      <c r="AI4" s="61"/>
      <c r="AJ4" s="61"/>
      <c r="AK4" s="62"/>
    </row>
    <row r="5" spans="1:37" s="60" customFormat="1" ht="19.7" customHeight="1" thickBot="1" x14ac:dyDescent="0.25">
      <c r="A5" s="272"/>
      <c r="B5" s="524"/>
      <c r="C5" s="272"/>
      <c r="D5" s="273" t="s">
        <v>83</v>
      </c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5"/>
      <c r="V5" s="274"/>
      <c r="W5" s="274"/>
      <c r="X5" s="274"/>
      <c r="Y5" s="274"/>
      <c r="Z5" s="274"/>
      <c r="AA5" s="275"/>
      <c r="AB5" s="274" t="s">
        <v>69</v>
      </c>
      <c r="AC5" s="274"/>
      <c r="AD5" s="276"/>
      <c r="AE5" s="332"/>
      <c r="AF5"/>
    </row>
    <row r="6" spans="1:37" s="60" customFormat="1" ht="1.7" customHeight="1" thickBot="1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264"/>
      <c r="AF6" t="s">
        <v>113</v>
      </c>
    </row>
    <row r="7" spans="1:37" ht="12.95" customHeight="1" thickBot="1" x14ac:dyDescent="0.25">
      <c r="A7" s="110"/>
      <c r="B7" s="111" t="s">
        <v>25</v>
      </c>
      <c r="C7" s="112"/>
      <c r="D7" s="521" t="s">
        <v>42</v>
      </c>
      <c r="E7" s="522"/>
      <c r="F7" s="110"/>
      <c r="G7" s="473" t="s">
        <v>43</v>
      </c>
      <c r="H7" s="474"/>
      <c r="I7" s="474"/>
      <c r="J7" s="474"/>
      <c r="K7" s="112"/>
      <c r="L7" s="473" t="s">
        <v>44</v>
      </c>
      <c r="M7" s="474"/>
      <c r="N7" s="474"/>
      <c r="O7" s="475"/>
      <c r="P7" s="112"/>
      <c r="Q7" s="473" t="s">
        <v>141</v>
      </c>
      <c r="R7" s="474"/>
      <c r="S7" s="474"/>
      <c r="T7" s="475"/>
      <c r="U7" s="112"/>
      <c r="V7" s="473" t="s">
        <v>45</v>
      </c>
      <c r="W7" s="474"/>
      <c r="X7" s="474"/>
      <c r="Y7" s="474"/>
      <c r="Z7" s="474"/>
      <c r="AA7" s="112"/>
      <c r="AB7" s="473" t="s">
        <v>46</v>
      </c>
      <c r="AC7" s="474"/>
      <c r="AD7" s="475"/>
      <c r="AE7" s="333"/>
    </row>
    <row r="8" spans="1:37" ht="12.95" customHeight="1" thickBot="1" x14ac:dyDescent="0.25">
      <c r="A8" s="118"/>
      <c r="B8" s="334"/>
      <c r="C8" s="118"/>
      <c r="D8" s="519">
        <f>DATE(2016,9,11)</f>
        <v>42624</v>
      </c>
      <c r="E8" s="520"/>
      <c r="F8" s="335"/>
      <c r="G8" s="476">
        <f>D8+1</f>
        <v>42625</v>
      </c>
      <c r="H8" s="477"/>
      <c r="I8" s="477"/>
      <c r="J8" s="477"/>
      <c r="K8" s="336"/>
      <c r="L8" s="476">
        <f>G8+1</f>
        <v>42626</v>
      </c>
      <c r="M8" s="477"/>
      <c r="N8" s="477"/>
      <c r="O8" s="478"/>
      <c r="P8" s="336"/>
      <c r="Q8" s="476">
        <f>L8+1</f>
        <v>42627</v>
      </c>
      <c r="R8" s="477"/>
      <c r="S8" s="477"/>
      <c r="T8" s="478"/>
      <c r="U8" s="336"/>
      <c r="V8" s="476">
        <f>Q8+1</f>
        <v>42628</v>
      </c>
      <c r="W8" s="477"/>
      <c r="X8" s="477"/>
      <c r="Y8" s="477"/>
      <c r="Z8" s="477"/>
      <c r="AA8" s="336"/>
      <c r="AB8" s="476">
        <f>V8+1</f>
        <v>42629</v>
      </c>
      <c r="AC8" s="477"/>
      <c r="AD8" s="478"/>
      <c r="AE8" s="337"/>
    </row>
    <row r="9" spans="1:37" s="60" customFormat="1" ht="1.7" customHeight="1" thickBot="1" x14ac:dyDescent="0.2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264"/>
    </row>
    <row r="10" spans="1:37" s="60" customFormat="1" ht="38.25" customHeight="1" thickBot="1" x14ac:dyDescent="0.25">
      <c r="B10" s="338"/>
      <c r="C10" s="91"/>
      <c r="D10" s="125"/>
      <c r="E10" s="125"/>
      <c r="F10" s="91"/>
      <c r="G10" s="339" t="s">
        <v>264</v>
      </c>
      <c r="H10" s="339" t="s">
        <v>193</v>
      </c>
      <c r="I10" s="339" t="s">
        <v>250</v>
      </c>
      <c r="J10" s="339" t="s">
        <v>194</v>
      </c>
      <c r="K10" s="91"/>
      <c r="L10" s="339" t="s">
        <v>264</v>
      </c>
      <c r="M10" s="339" t="s">
        <v>193</v>
      </c>
      <c r="N10" s="339" t="s">
        <v>250</v>
      </c>
      <c r="O10" s="339" t="s">
        <v>194</v>
      </c>
      <c r="P10" s="91"/>
      <c r="Q10" s="339" t="s">
        <v>264</v>
      </c>
      <c r="R10" s="339" t="s">
        <v>193</v>
      </c>
      <c r="S10" s="339" t="s">
        <v>250</v>
      </c>
      <c r="T10" s="339" t="s">
        <v>194</v>
      </c>
      <c r="U10" s="91"/>
      <c r="V10" s="339" t="s">
        <v>264</v>
      </c>
      <c r="W10" s="339" t="s">
        <v>193</v>
      </c>
      <c r="X10" s="339" t="s">
        <v>250</v>
      </c>
      <c r="Y10" s="339" t="s">
        <v>194</v>
      </c>
      <c r="Z10" s="339" t="s">
        <v>265</v>
      </c>
      <c r="AA10" s="91"/>
      <c r="AB10" s="124"/>
      <c r="AC10" s="125"/>
      <c r="AD10" s="340"/>
      <c r="AE10" s="264"/>
    </row>
    <row r="11" spans="1:37" ht="15" customHeight="1" x14ac:dyDescent="0.2">
      <c r="A11" s="112"/>
      <c r="B11" s="113" t="s">
        <v>47</v>
      </c>
      <c r="C11" s="112"/>
      <c r="D11" s="125"/>
      <c r="E11" s="125"/>
      <c r="F11" s="112"/>
      <c r="G11" s="119"/>
      <c r="H11" s="119"/>
      <c r="I11" s="119"/>
      <c r="J11" s="119"/>
      <c r="K11" s="112"/>
      <c r="L11" s="115"/>
      <c r="M11" s="114"/>
      <c r="N11" s="114"/>
      <c r="O11" s="120"/>
      <c r="P11" s="112"/>
      <c r="Q11" s="442" t="s">
        <v>236</v>
      </c>
      <c r="R11" s="442"/>
      <c r="S11" s="442"/>
      <c r="T11" s="479"/>
      <c r="U11" s="112"/>
      <c r="V11" s="116" t="s">
        <v>69</v>
      </c>
      <c r="W11" s="117"/>
      <c r="X11" s="117"/>
      <c r="Y11" s="117"/>
      <c r="Z11" s="117"/>
      <c r="AA11" s="112"/>
      <c r="AB11" s="124"/>
      <c r="AC11" s="125"/>
      <c r="AD11" s="126"/>
      <c r="AE11" s="112"/>
    </row>
    <row r="12" spans="1:37" ht="15" customHeight="1" thickBot="1" x14ac:dyDescent="0.25">
      <c r="A12" s="118"/>
      <c r="B12" s="113" t="s">
        <v>48</v>
      </c>
      <c r="C12" s="118"/>
      <c r="D12" s="125"/>
      <c r="E12" s="125"/>
      <c r="F12" s="118"/>
      <c r="G12" s="119"/>
      <c r="H12" s="119"/>
      <c r="I12" s="119"/>
      <c r="J12" s="119"/>
      <c r="K12" s="118"/>
      <c r="L12" s="121"/>
      <c r="M12" s="119"/>
      <c r="N12" s="119"/>
      <c r="O12" s="120"/>
      <c r="P12" s="118"/>
      <c r="Q12" s="446"/>
      <c r="R12" s="446"/>
      <c r="S12" s="446"/>
      <c r="T12" s="480"/>
      <c r="U12" s="118"/>
      <c r="V12" s="122"/>
      <c r="W12" s="123"/>
      <c r="X12" s="123"/>
      <c r="Y12" s="123"/>
      <c r="Z12" s="123"/>
      <c r="AA12" s="118"/>
      <c r="AB12" s="124"/>
      <c r="AC12" s="125"/>
      <c r="AD12" s="126"/>
      <c r="AE12" s="118"/>
    </row>
    <row r="13" spans="1:37" ht="15" customHeight="1" x14ac:dyDescent="0.2">
      <c r="A13" s="127"/>
      <c r="B13" s="128" t="s">
        <v>49</v>
      </c>
      <c r="C13" s="127"/>
      <c r="D13" s="125"/>
      <c r="E13" s="125"/>
      <c r="F13" s="127"/>
      <c r="G13" s="481" t="s">
        <v>266</v>
      </c>
      <c r="H13" s="482"/>
      <c r="I13" s="482"/>
      <c r="J13" s="483"/>
      <c r="K13" s="127"/>
      <c r="L13" s="464" t="s">
        <v>267</v>
      </c>
      <c r="M13" s="500" t="s">
        <v>159</v>
      </c>
      <c r="N13" s="467" t="s">
        <v>237</v>
      </c>
      <c r="O13" s="497" t="s">
        <v>238</v>
      </c>
      <c r="P13" s="129"/>
      <c r="Q13" s="464" t="s">
        <v>267</v>
      </c>
      <c r="R13" s="487" t="s">
        <v>190</v>
      </c>
      <c r="S13" s="494" t="s">
        <v>128</v>
      </c>
      <c r="T13" s="516" t="s">
        <v>268</v>
      </c>
      <c r="U13" s="129"/>
      <c r="V13" s="535" t="s">
        <v>251</v>
      </c>
      <c r="W13" s="487" t="s">
        <v>190</v>
      </c>
      <c r="X13" s="453" t="s">
        <v>149</v>
      </c>
      <c r="Y13" s="509" t="s">
        <v>167</v>
      </c>
      <c r="Z13" s="464" t="s">
        <v>267</v>
      </c>
      <c r="AA13" s="127"/>
      <c r="AB13" s="124"/>
      <c r="AC13" s="125"/>
      <c r="AD13" s="126"/>
      <c r="AE13" s="127"/>
    </row>
    <row r="14" spans="1:37" ht="15" customHeight="1" thickBot="1" x14ac:dyDescent="0.25">
      <c r="A14" s="127"/>
      <c r="B14" s="128" t="s">
        <v>50</v>
      </c>
      <c r="C14" s="127"/>
      <c r="D14" s="125"/>
      <c r="E14" s="125"/>
      <c r="F14" s="127"/>
      <c r="G14" s="484"/>
      <c r="H14" s="485"/>
      <c r="I14" s="485"/>
      <c r="J14" s="486"/>
      <c r="K14" s="127"/>
      <c r="L14" s="465"/>
      <c r="M14" s="501"/>
      <c r="N14" s="468"/>
      <c r="O14" s="498"/>
      <c r="P14" s="129"/>
      <c r="Q14" s="465"/>
      <c r="R14" s="488"/>
      <c r="S14" s="495"/>
      <c r="T14" s="517"/>
      <c r="U14" s="129"/>
      <c r="V14" s="536"/>
      <c r="W14" s="488"/>
      <c r="X14" s="454"/>
      <c r="Y14" s="510"/>
      <c r="Z14" s="465"/>
      <c r="AA14" s="127"/>
      <c r="AB14" s="124"/>
      <c r="AC14" s="125"/>
      <c r="AD14" s="126"/>
      <c r="AE14" s="127"/>
    </row>
    <row r="15" spans="1:37" ht="15" customHeight="1" thickBot="1" x14ac:dyDescent="0.25">
      <c r="A15" s="127"/>
      <c r="B15" s="128" t="s">
        <v>51</v>
      </c>
      <c r="C15" s="127"/>
      <c r="D15" s="125"/>
      <c r="E15" s="125"/>
      <c r="F15" s="127"/>
      <c r="G15" s="430" t="s">
        <v>54</v>
      </c>
      <c r="H15" s="431"/>
      <c r="I15" s="431"/>
      <c r="J15" s="490"/>
      <c r="K15" s="127"/>
      <c r="L15" s="465"/>
      <c r="M15" s="501"/>
      <c r="N15" s="468"/>
      <c r="O15" s="498"/>
      <c r="P15" s="129"/>
      <c r="Q15" s="465"/>
      <c r="R15" s="488"/>
      <c r="S15" s="495"/>
      <c r="T15" s="517"/>
      <c r="U15" s="129"/>
      <c r="V15" s="536"/>
      <c r="W15" s="488"/>
      <c r="X15" s="454"/>
      <c r="Y15" s="510"/>
      <c r="Z15" s="465"/>
      <c r="AA15" s="127"/>
      <c r="AB15" s="124"/>
      <c r="AC15" s="125"/>
      <c r="AD15" s="126"/>
      <c r="AE15" s="127"/>
    </row>
    <row r="16" spans="1:37" ht="15" customHeight="1" thickBot="1" x14ac:dyDescent="0.25">
      <c r="A16" s="127"/>
      <c r="B16" s="128" t="s">
        <v>52</v>
      </c>
      <c r="C16" s="127"/>
      <c r="D16" s="125"/>
      <c r="E16" s="125"/>
      <c r="F16" s="127"/>
      <c r="G16" s="491" t="s">
        <v>269</v>
      </c>
      <c r="H16" s="492"/>
      <c r="I16" s="492"/>
      <c r="J16" s="493"/>
      <c r="K16" s="127"/>
      <c r="L16" s="466"/>
      <c r="M16" s="502"/>
      <c r="N16" s="469"/>
      <c r="O16" s="499"/>
      <c r="P16" s="129"/>
      <c r="Q16" s="466"/>
      <c r="R16" s="489"/>
      <c r="S16" s="496"/>
      <c r="T16" s="518"/>
      <c r="U16" s="129"/>
      <c r="V16" s="537"/>
      <c r="W16" s="489"/>
      <c r="X16" s="455"/>
      <c r="Y16" s="511"/>
      <c r="Z16" s="466"/>
      <c r="AA16" s="127"/>
      <c r="AB16" s="124"/>
      <c r="AC16" s="125"/>
      <c r="AD16" s="126"/>
      <c r="AE16" s="127"/>
    </row>
    <row r="17" spans="1:31" ht="15" customHeight="1" thickBot="1" x14ac:dyDescent="0.25">
      <c r="A17" s="133"/>
      <c r="B17" s="135" t="s">
        <v>53</v>
      </c>
      <c r="C17" s="133"/>
      <c r="D17" s="506"/>
      <c r="E17" s="512"/>
      <c r="F17" s="133"/>
      <c r="G17" s="430" t="s">
        <v>54</v>
      </c>
      <c r="H17" s="431"/>
      <c r="I17" s="431"/>
      <c r="J17" s="490"/>
      <c r="K17" s="133"/>
      <c r="L17" s="430" t="s">
        <v>54</v>
      </c>
      <c r="M17" s="431"/>
      <c r="N17" s="431"/>
      <c r="O17" s="490"/>
      <c r="P17" s="134"/>
      <c r="Q17" s="430" t="s">
        <v>54</v>
      </c>
      <c r="R17" s="431"/>
      <c r="S17" s="431"/>
      <c r="T17" s="490"/>
      <c r="U17" s="134"/>
      <c r="V17" s="430" t="s">
        <v>54</v>
      </c>
      <c r="W17" s="431"/>
      <c r="X17" s="431"/>
      <c r="Y17" s="431"/>
      <c r="Z17" s="490"/>
      <c r="AA17" s="133"/>
      <c r="AB17" s="124"/>
      <c r="AC17" s="125"/>
      <c r="AD17" s="126"/>
      <c r="AE17" s="133"/>
    </row>
    <row r="18" spans="1:31" ht="15" customHeight="1" x14ac:dyDescent="0.2">
      <c r="A18" s="127"/>
      <c r="B18" s="130" t="s">
        <v>55</v>
      </c>
      <c r="C18" s="127"/>
      <c r="D18" s="125"/>
      <c r="E18" s="125"/>
      <c r="F18" s="127"/>
      <c r="G18" s="467" t="s">
        <v>237</v>
      </c>
      <c r="H18" s="500" t="s">
        <v>159</v>
      </c>
      <c r="I18" s="453" t="s">
        <v>149</v>
      </c>
      <c r="J18" s="494" t="s">
        <v>128</v>
      </c>
      <c r="K18" s="127"/>
      <c r="L18" s="464" t="s">
        <v>267</v>
      </c>
      <c r="M18" s="487" t="s">
        <v>190</v>
      </c>
      <c r="N18" s="513" t="s">
        <v>207</v>
      </c>
      <c r="O18" s="497" t="s">
        <v>238</v>
      </c>
      <c r="P18" s="129"/>
      <c r="Q18" s="442" t="s">
        <v>270</v>
      </c>
      <c r="R18" s="442"/>
      <c r="S18" s="442"/>
      <c r="T18" s="479"/>
      <c r="U18" s="129"/>
      <c r="V18" s="467" t="s">
        <v>237</v>
      </c>
      <c r="W18" s="487" t="s">
        <v>190</v>
      </c>
      <c r="X18" s="453" t="s">
        <v>149</v>
      </c>
      <c r="Y18" s="509" t="s">
        <v>167</v>
      </c>
      <c r="Z18" s="494" t="s">
        <v>128</v>
      </c>
      <c r="AA18" s="127"/>
      <c r="AB18" s="124"/>
      <c r="AC18" s="125"/>
      <c r="AD18" s="126"/>
      <c r="AE18" s="127"/>
    </row>
    <row r="19" spans="1:31" ht="15" customHeight="1" thickBot="1" x14ac:dyDescent="0.25">
      <c r="A19" s="127"/>
      <c r="B19" s="130" t="s">
        <v>56</v>
      </c>
      <c r="C19" s="127"/>
      <c r="D19" s="125"/>
      <c r="E19" s="125"/>
      <c r="F19" s="127"/>
      <c r="G19" s="468"/>
      <c r="H19" s="501"/>
      <c r="I19" s="454"/>
      <c r="J19" s="495"/>
      <c r="K19" s="127"/>
      <c r="L19" s="465"/>
      <c r="M19" s="488"/>
      <c r="N19" s="514"/>
      <c r="O19" s="498"/>
      <c r="P19" s="129"/>
      <c r="Q19" s="446"/>
      <c r="R19" s="446"/>
      <c r="S19" s="446"/>
      <c r="T19" s="480"/>
      <c r="U19" s="129"/>
      <c r="V19" s="468"/>
      <c r="W19" s="488"/>
      <c r="X19" s="454"/>
      <c r="Y19" s="510"/>
      <c r="Z19" s="495"/>
      <c r="AA19" s="127"/>
      <c r="AB19" s="124"/>
      <c r="AC19" s="125"/>
      <c r="AD19" s="126"/>
      <c r="AE19" s="127"/>
    </row>
    <row r="20" spans="1:31" ht="15" customHeight="1" x14ac:dyDescent="0.2">
      <c r="A20" s="127"/>
      <c r="B20" s="130" t="s">
        <v>57</v>
      </c>
      <c r="C20" s="127"/>
      <c r="D20" s="125"/>
      <c r="E20" s="125"/>
      <c r="F20" s="127"/>
      <c r="G20" s="468"/>
      <c r="H20" s="501"/>
      <c r="I20" s="454"/>
      <c r="J20" s="495"/>
      <c r="K20" s="127"/>
      <c r="L20" s="465"/>
      <c r="M20" s="488"/>
      <c r="N20" s="514"/>
      <c r="O20" s="498"/>
      <c r="P20" s="129"/>
      <c r="Q20" s="456" t="s">
        <v>169</v>
      </c>
      <c r="R20" s="457"/>
      <c r="S20" s="457"/>
      <c r="T20" s="458"/>
      <c r="U20" s="129"/>
      <c r="V20" s="468"/>
      <c r="W20" s="488"/>
      <c r="X20" s="454"/>
      <c r="Y20" s="510"/>
      <c r="Z20" s="495"/>
      <c r="AA20" s="127"/>
      <c r="AB20" s="124"/>
      <c r="AC20" s="125"/>
      <c r="AD20" s="126"/>
      <c r="AE20" s="127"/>
    </row>
    <row r="21" spans="1:31" ht="15" customHeight="1" thickBot="1" x14ac:dyDescent="0.25">
      <c r="A21" s="127"/>
      <c r="B21" s="130" t="s">
        <v>87</v>
      </c>
      <c r="C21" s="127"/>
      <c r="D21" s="125"/>
      <c r="E21" s="125"/>
      <c r="F21" s="127"/>
      <c r="G21" s="469"/>
      <c r="H21" s="502"/>
      <c r="I21" s="455"/>
      <c r="J21" s="496"/>
      <c r="K21" s="127"/>
      <c r="L21" s="466"/>
      <c r="M21" s="489"/>
      <c r="N21" s="515"/>
      <c r="O21" s="499"/>
      <c r="P21" s="129"/>
      <c r="Q21" s="459"/>
      <c r="R21" s="460"/>
      <c r="S21" s="460"/>
      <c r="T21" s="461"/>
      <c r="U21" s="129"/>
      <c r="V21" s="469"/>
      <c r="W21" s="489"/>
      <c r="X21" s="455"/>
      <c r="Y21" s="511"/>
      <c r="Z21" s="496"/>
      <c r="AA21" s="127"/>
      <c r="AB21" s="124"/>
      <c r="AC21" s="125"/>
      <c r="AD21" s="126"/>
      <c r="AE21" s="127"/>
    </row>
    <row r="22" spans="1:31" ht="15" customHeight="1" x14ac:dyDescent="0.2">
      <c r="A22" s="127"/>
      <c r="B22" s="131" t="s">
        <v>88</v>
      </c>
      <c r="C22" s="127"/>
      <c r="D22" s="125"/>
      <c r="E22" s="125"/>
      <c r="F22" s="127"/>
      <c r="G22" s="447" t="s">
        <v>233</v>
      </c>
      <c r="H22" s="448"/>
      <c r="I22" s="448"/>
      <c r="J22" s="448"/>
      <c r="K22" s="118"/>
      <c r="L22" s="447" t="s">
        <v>233</v>
      </c>
      <c r="M22" s="448"/>
      <c r="N22" s="448"/>
      <c r="O22" s="462"/>
      <c r="P22" s="132"/>
      <c r="Q22" s="447" t="s">
        <v>233</v>
      </c>
      <c r="R22" s="448"/>
      <c r="S22" s="448"/>
      <c r="T22" s="462"/>
      <c r="U22" s="132"/>
      <c r="V22" s="447" t="s">
        <v>233</v>
      </c>
      <c r="W22" s="448"/>
      <c r="X22" s="448"/>
      <c r="Y22" s="448"/>
      <c r="Z22" s="448"/>
      <c r="AA22" s="118"/>
      <c r="AB22" s="124"/>
      <c r="AC22" s="125"/>
      <c r="AD22" s="126"/>
      <c r="AE22" s="127"/>
    </row>
    <row r="23" spans="1:31" ht="15" customHeight="1" thickBot="1" x14ac:dyDescent="0.25">
      <c r="A23" s="127"/>
      <c r="B23" s="131" t="s">
        <v>58</v>
      </c>
      <c r="C23" s="127"/>
      <c r="D23" s="125"/>
      <c r="E23" s="125"/>
      <c r="F23" s="127"/>
      <c r="G23" s="451"/>
      <c r="H23" s="452"/>
      <c r="I23" s="452"/>
      <c r="J23" s="452"/>
      <c r="K23" s="118"/>
      <c r="L23" s="451"/>
      <c r="M23" s="452"/>
      <c r="N23" s="452"/>
      <c r="O23" s="463"/>
      <c r="P23" s="132"/>
      <c r="Q23" s="451"/>
      <c r="R23" s="452"/>
      <c r="S23" s="452"/>
      <c r="T23" s="463"/>
      <c r="U23" s="132"/>
      <c r="V23" s="451"/>
      <c r="W23" s="452"/>
      <c r="X23" s="452"/>
      <c r="Y23" s="452"/>
      <c r="Z23" s="452"/>
      <c r="AA23" s="118"/>
      <c r="AB23" s="124"/>
      <c r="AC23" s="125"/>
      <c r="AD23" s="126"/>
      <c r="AE23" s="127"/>
    </row>
    <row r="24" spans="1:31" ht="15" customHeight="1" x14ac:dyDescent="0.2">
      <c r="A24" s="127"/>
      <c r="B24" s="130" t="s">
        <v>59</v>
      </c>
      <c r="C24" s="127"/>
      <c r="D24" s="125"/>
      <c r="E24" s="125"/>
      <c r="F24" s="127"/>
      <c r="G24" s="464" t="s">
        <v>267</v>
      </c>
      <c r="H24" s="500" t="s">
        <v>159</v>
      </c>
      <c r="I24" s="453" t="s">
        <v>149</v>
      </c>
      <c r="J24" s="494" t="s">
        <v>128</v>
      </c>
      <c r="K24" s="127"/>
      <c r="L24" s="464" t="s">
        <v>267</v>
      </c>
      <c r="M24" s="500" t="s">
        <v>159</v>
      </c>
      <c r="N24" s="453" t="s">
        <v>149</v>
      </c>
      <c r="O24" s="503" t="s">
        <v>208</v>
      </c>
      <c r="P24" s="129"/>
      <c r="Q24" s="464" t="s">
        <v>267</v>
      </c>
      <c r="R24" s="467" t="s">
        <v>237</v>
      </c>
      <c r="S24" s="494" t="s">
        <v>128</v>
      </c>
      <c r="T24" s="497" t="s">
        <v>238</v>
      </c>
      <c r="U24" s="129"/>
      <c r="V24" s="464" t="s">
        <v>267</v>
      </c>
      <c r="W24" s="500" t="s">
        <v>159</v>
      </c>
      <c r="X24" s="470" t="s">
        <v>271</v>
      </c>
      <c r="Y24" s="494" t="s">
        <v>128</v>
      </c>
      <c r="Z24" s="538"/>
      <c r="AA24" s="127"/>
      <c r="AB24" s="124"/>
      <c r="AC24" s="125"/>
      <c r="AD24" s="126"/>
      <c r="AE24" s="127"/>
    </row>
    <row r="25" spans="1:31" ht="15" customHeight="1" x14ac:dyDescent="0.2">
      <c r="A25" s="127"/>
      <c r="B25" s="130" t="s">
        <v>60</v>
      </c>
      <c r="C25" s="127"/>
      <c r="D25" s="125"/>
      <c r="E25" s="125"/>
      <c r="F25" s="127"/>
      <c r="G25" s="465"/>
      <c r="H25" s="501"/>
      <c r="I25" s="454"/>
      <c r="J25" s="495"/>
      <c r="K25" s="127"/>
      <c r="L25" s="465"/>
      <c r="M25" s="501"/>
      <c r="N25" s="454"/>
      <c r="O25" s="504"/>
      <c r="P25" s="129"/>
      <c r="Q25" s="465"/>
      <c r="R25" s="468"/>
      <c r="S25" s="495"/>
      <c r="T25" s="498"/>
      <c r="U25" s="129"/>
      <c r="V25" s="465"/>
      <c r="W25" s="501"/>
      <c r="X25" s="471"/>
      <c r="Y25" s="495"/>
      <c r="Z25" s="539"/>
      <c r="AA25" s="127"/>
      <c r="AB25" s="124"/>
      <c r="AC25" s="125"/>
      <c r="AD25" s="126"/>
      <c r="AE25" s="127"/>
    </row>
    <row r="26" spans="1:31" ht="15" customHeight="1" x14ac:dyDescent="0.2">
      <c r="A26" s="127"/>
      <c r="B26" s="130" t="s">
        <v>61</v>
      </c>
      <c r="C26" s="127"/>
      <c r="D26" s="125"/>
      <c r="E26" s="125"/>
      <c r="F26" s="127"/>
      <c r="G26" s="465"/>
      <c r="H26" s="501"/>
      <c r="I26" s="454"/>
      <c r="J26" s="495"/>
      <c r="K26" s="127"/>
      <c r="L26" s="465"/>
      <c r="M26" s="501"/>
      <c r="N26" s="454"/>
      <c r="O26" s="504"/>
      <c r="P26" s="129"/>
      <c r="Q26" s="465"/>
      <c r="R26" s="468"/>
      <c r="S26" s="495"/>
      <c r="T26" s="498"/>
      <c r="U26" s="129"/>
      <c r="V26" s="465"/>
      <c r="W26" s="501"/>
      <c r="X26" s="471"/>
      <c r="Y26" s="495"/>
      <c r="Z26" s="539"/>
      <c r="AA26" s="127"/>
      <c r="AB26" s="124"/>
      <c r="AC26" s="125"/>
      <c r="AD26" s="126"/>
      <c r="AE26" s="127"/>
    </row>
    <row r="27" spans="1:31" ht="15" customHeight="1" thickBot="1" x14ac:dyDescent="0.25">
      <c r="A27" s="133"/>
      <c r="B27" s="130" t="s">
        <v>62</v>
      </c>
      <c r="C27" s="133"/>
      <c r="D27" s="125"/>
      <c r="E27" s="125"/>
      <c r="F27" s="133"/>
      <c r="G27" s="466"/>
      <c r="H27" s="502"/>
      <c r="I27" s="455"/>
      <c r="J27" s="496"/>
      <c r="K27" s="133"/>
      <c r="L27" s="466"/>
      <c r="M27" s="502"/>
      <c r="N27" s="455"/>
      <c r="O27" s="505"/>
      <c r="P27" s="134"/>
      <c r="Q27" s="466"/>
      <c r="R27" s="469"/>
      <c r="S27" s="496"/>
      <c r="T27" s="499"/>
      <c r="U27" s="134"/>
      <c r="V27" s="466"/>
      <c r="W27" s="502"/>
      <c r="X27" s="472"/>
      <c r="Y27" s="496"/>
      <c r="Z27" s="540"/>
      <c r="AA27" s="133"/>
      <c r="AB27" s="124"/>
      <c r="AC27" s="125"/>
      <c r="AD27" s="126"/>
      <c r="AE27" s="133"/>
    </row>
    <row r="28" spans="1:31" ht="15" customHeight="1" thickBot="1" x14ac:dyDescent="0.25">
      <c r="A28" s="133"/>
      <c r="B28" s="135" t="s">
        <v>63</v>
      </c>
      <c r="C28" s="133"/>
      <c r="D28" s="506" t="s">
        <v>54</v>
      </c>
      <c r="E28" s="512"/>
      <c r="F28" s="133"/>
      <c r="G28" s="506" t="s">
        <v>54</v>
      </c>
      <c r="H28" s="507"/>
      <c r="I28" s="507"/>
      <c r="J28" s="512"/>
      <c r="K28" s="133"/>
      <c r="L28" s="430" t="s">
        <v>54</v>
      </c>
      <c r="M28" s="431"/>
      <c r="N28" s="431"/>
      <c r="O28" s="490"/>
      <c r="P28" s="134"/>
      <c r="Q28" s="430" t="s">
        <v>54</v>
      </c>
      <c r="R28" s="431"/>
      <c r="S28" s="431"/>
      <c r="T28" s="490"/>
      <c r="U28" s="134"/>
      <c r="V28" s="430" t="s">
        <v>54</v>
      </c>
      <c r="W28" s="431"/>
      <c r="X28" s="431"/>
      <c r="Y28" s="431"/>
      <c r="Z28" s="490"/>
      <c r="AA28" s="133"/>
      <c r="AB28" s="124"/>
      <c r="AC28" s="125"/>
      <c r="AD28" s="126"/>
      <c r="AE28" s="133"/>
    </row>
    <row r="29" spans="1:31" ht="15" customHeight="1" x14ac:dyDescent="0.2">
      <c r="A29" s="136"/>
      <c r="B29" s="128" t="s">
        <v>64</v>
      </c>
      <c r="C29" s="136"/>
      <c r="D29" s="525" t="s">
        <v>170</v>
      </c>
      <c r="E29" s="526"/>
      <c r="F29" s="136"/>
      <c r="G29" s="464" t="s">
        <v>267</v>
      </c>
      <c r="H29" s="487" t="s">
        <v>190</v>
      </c>
      <c r="I29" s="513" t="s">
        <v>207</v>
      </c>
      <c r="J29" s="494" t="s">
        <v>128</v>
      </c>
      <c r="K29" s="136"/>
      <c r="L29" s="464" t="s">
        <v>267</v>
      </c>
      <c r="M29" s="487" t="s">
        <v>190</v>
      </c>
      <c r="N29" s="453" t="s">
        <v>149</v>
      </c>
      <c r="O29" s="494" t="s">
        <v>128</v>
      </c>
      <c r="P29" s="137"/>
      <c r="Q29" s="464" t="s">
        <v>267</v>
      </c>
      <c r="R29" s="467" t="s">
        <v>237</v>
      </c>
      <c r="S29" s="494" t="s">
        <v>128</v>
      </c>
      <c r="T29" s="497" t="s">
        <v>238</v>
      </c>
      <c r="U29" s="137"/>
      <c r="V29" s="464" t="s">
        <v>267</v>
      </c>
      <c r="W29" s="500" t="s">
        <v>159</v>
      </c>
      <c r="X29" s="470" t="s">
        <v>271</v>
      </c>
      <c r="Y29" s="494" t="s">
        <v>128</v>
      </c>
      <c r="Z29" s="538"/>
      <c r="AA29" s="136"/>
      <c r="AB29" s="124"/>
      <c r="AC29" s="125"/>
      <c r="AD29" s="126"/>
      <c r="AE29" s="136"/>
    </row>
    <row r="30" spans="1:31" ht="15" customHeight="1" x14ac:dyDescent="0.2">
      <c r="A30" s="136"/>
      <c r="B30" s="130" t="s">
        <v>65</v>
      </c>
      <c r="C30" s="136"/>
      <c r="D30" s="527"/>
      <c r="E30" s="528"/>
      <c r="F30" s="136"/>
      <c r="G30" s="465"/>
      <c r="H30" s="488"/>
      <c r="I30" s="514"/>
      <c r="J30" s="495"/>
      <c r="K30" s="136"/>
      <c r="L30" s="465"/>
      <c r="M30" s="488"/>
      <c r="N30" s="454"/>
      <c r="O30" s="495"/>
      <c r="P30" s="137"/>
      <c r="Q30" s="465"/>
      <c r="R30" s="468"/>
      <c r="S30" s="495"/>
      <c r="T30" s="498"/>
      <c r="U30" s="137"/>
      <c r="V30" s="465"/>
      <c r="W30" s="501"/>
      <c r="X30" s="471"/>
      <c r="Y30" s="495"/>
      <c r="Z30" s="539"/>
      <c r="AA30" s="136"/>
      <c r="AB30" s="124"/>
      <c r="AC30" s="125"/>
      <c r="AD30" s="126"/>
      <c r="AE30" s="136"/>
    </row>
    <row r="31" spans="1:31" ht="15" customHeight="1" thickBot="1" x14ac:dyDescent="0.25">
      <c r="A31" s="136"/>
      <c r="B31" s="130" t="s">
        <v>66</v>
      </c>
      <c r="C31" s="136"/>
      <c r="D31" s="529"/>
      <c r="E31" s="530"/>
      <c r="F31" s="136"/>
      <c r="G31" s="465"/>
      <c r="H31" s="488"/>
      <c r="I31" s="514"/>
      <c r="J31" s="495"/>
      <c r="K31" s="136"/>
      <c r="L31" s="465"/>
      <c r="M31" s="488"/>
      <c r="N31" s="454"/>
      <c r="O31" s="495"/>
      <c r="P31" s="137"/>
      <c r="Q31" s="465"/>
      <c r="R31" s="468"/>
      <c r="S31" s="495"/>
      <c r="T31" s="498"/>
      <c r="U31" s="137"/>
      <c r="V31" s="465"/>
      <c r="W31" s="501"/>
      <c r="X31" s="471"/>
      <c r="Y31" s="495"/>
      <c r="Z31" s="539"/>
      <c r="AA31" s="136"/>
      <c r="AB31" s="124"/>
      <c r="AC31" s="125"/>
      <c r="AD31" s="126"/>
      <c r="AE31" s="136"/>
    </row>
    <row r="32" spans="1:31" ht="15" customHeight="1" thickBot="1" x14ac:dyDescent="0.25">
      <c r="A32" s="136"/>
      <c r="B32" s="130" t="s">
        <v>89</v>
      </c>
      <c r="C32" s="136"/>
      <c r="D32" s="531" t="s">
        <v>84</v>
      </c>
      <c r="E32" s="532"/>
      <c r="F32" s="136"/>
      <c r="G32" s="466"/>
      <c r="H32" s="489"/>
      <c r="I32" s="515"/>
      <c r="J32" s="496"/>
      <c r="K32" s="136"/>
      <c r="L32" s="466"/>
      <c r="M32" s="489"/>
      <c r="N32" s="455"/>
      <c r="O32" s="496"/>
      <c r="P32" s="137"/>
      <c r="Q32" s="466"/>
      <c r="R32" s="469"/>
      <c r="S32" s="496"/>
      <c r="T32" s="499"/>
      <c r="U32" s="137"/>
      <c r="V32" s="466"/>
      <c r="W32" s="502"/>
      <c r="X32" s="472"/>
      <c r="Y32" s="496"/>
      <c r="Z32" s="540"/>
      <c r="AA32" s="136"/>
      <c r="AB32" s="124"/>
      <c r="AC32" s="125"/>
      <c r="AD32" s="126"/>
      <c r="AE32" s="136"/>
    </row>
    <row r="33" spans="1:31" ht="15" customHeight="1" thickBot="1" x14ac:dyDescent="0.25">
      <c r="A33" s="136"/>
      <c r="B33" s="131" t="s">
        <v>90</v>
      </c>
      <c r="C33" s="136"/>
      <c r="D33" s="533"/>
      <c r="E33" s="534"/>
      <c r="F33" s="136"/>
      <c r="G33" s="430" t="s">
        <v>54</v>
      </c>
      <c r="H33" s="431"/>
      <c r="I33" s="431"/>
      <c r="J33" s="490"/>
      <c r="K33" s="136"/>
      <c r="L33" s="430" t="s">
        <v>54</v>
      </c>
      <c r="M33" s="431"/>
      <c r="N33" s="431"/>
      <c r="O33" s="490"/>
      <c r="P33" s="137"/>
      <c r="Q33" s="430" t="s">
        <v>54</v>
      </c>
      <c r="R33" s="431"/>
      <c r="S33" s="431"/>
      <c r="T33" s="490"/>
      <c r="U33" s="137"/>
      <c r="V33" s="430" t="s">
        <v>54</v>
      </c>
      <c r="W33" s="431"/>
      <c r="X33" s="431"/>
      <c r="Y33" s="431"/>
      <c r="Z33" s="431"/>
      <c r="AA33" s="139"/>
      <c r="AB33" s="124"/>
      <c r="AC33" s="125"/>
      <c r="AD33" s="126"/>
      <c r="AE33" s="136"/>
    </row>
    <row r="34" spans="1:31" ht="15" customHeight="1" x14ac:dyDescent="0.2">
      <c r="A34" s="136"/>
      <c r="B34" s="131" t="s">
        <v>70</v>
      </c>
      <c r="C34" s="136"/>
      <c r="D34" s="447" t="s">
        <v>114</v>
      </c>
      <c r="E34" s="462"/>
      <c r="F34" s="136"/>
      <c r="G34" s="432" t="s">
        <v>171</v>
      </c>
      <c r="H34" s="432" t="s">
        <v>171</v>
      </c>
      <c r="I34" s="432" t="s">
        <v>171</v>
      </c>
      <c r="J34" s="432" t="s">
        <v>171</v>
      </c>
      <c r="K34" s="139"/>
      <c r="L34" s="432" t="s">
        <v>171</v>
      </c>
      <c r="M34" s="432" t="s">
        <v>171</v>
      </c>
      <c r="N34" s="432" t="s">
        <v>171</v>
      </c>
      <c r="O34" s="432" t="s">
        <v>171</v>
      </c>
      <c r="P34" s="137"/>
      <c r="Q34" s="435" t="s">
        <v>209</v>
      </c>
      <c r="R34" s="436"/>
      <c r="S34" s="436"/>
      <c r="T34" s="436"/>
      <c r="U34" s="138"/>
      <c r="V34" s="441" t="s">
        <v>184</v>
      </c>
      <c r="W34" s="442"/>
      <c r="X34" s="442"/>
      <c r="Y34" s="442"/>
      <c r="Z34" s="442"/>
      <c r="AA34" s="139"/>
      <c r="AB34" s="124"/>
      <c r="AC34" s="125"/>
      <c r="AD34" s="125"/>
      <c r="AE34" s="136"/>
    </row>
    <row r="35" spans="1:31" ht="15" customHeight="1" thickBot="1" x14ac:dyDescent="0.25">
      <c r="A35" s="277"/>
      <c r="B35" s="131" t="s">
        <v>71</v>
      </c>
      <c r="C35" s="277"/>
      <c r="D35" s="449"/>
      <c r="E35" s="508"/>
      <c r="F35" s="277"/>
      <c r="G35" s="433"/>
      <c r="H35" s="433"/>
      <c r="I35" s="433"/>
      <c r="J35" s="433"/>
      <c r="K35" s="280"/>
      <c r="L35" s="433"/>
      <c r="M35" s="433"/>
      <c r="N35" s="433"/>
      <c r="O35" s="433"/>
      <c r="P35" s="278"/>
      <c r="Q35" s="437"/>
      <c r="R35" s="438"/>
      <c r="S35" s="438"/>
      <c r="T35" s="438"/>
      <c r="U35" s="279"/>
      <c r="V35" s="443"/>
      <c r="W35" s="444"/>
      <c r="X35" s="444"/>
      <c r="Y35" s="444"/>
      <c r="Z35" s="444"/>
      <c r="AA35" s="280"/>
      <c r="AB35" s="124"/>
      <c r="AC35" s="125"/>
      <c r="AD35" s="125"/>
      <c r="AE35" s="277"/>
    </row>
    <row r="36" spans="1:31" ht="15" customHeight="1" thickBot="1" x14ac:dyDescent="0.25">
      <c r="A36" s="140"/>
      <c r="B36" s="130" t="s">
        <v>72</v>
      </c>
      <c r="C36" s="341"/>
      <c r="D36" s="451"/>
      <c r="E36" s="463"/>
      <c r="F36" s="140"/>
      <c r="G36" s="433"/>
      <c r="H36" s="433"/>
      <c r="I36" s="433"/>
      <c r="J36" s="433"/>
      <c r="K36" s="141"/>
      <c r="L36" s="433"/>
      <c r="M36" s="433"/>
      <c r="N36" s="433"/>
      <c r="O36" s="433"/>
      <c r="P36" s="142"/>
      <c r="Q36" s="437"/>
      <c r="R36" s="438"/>
      <c r="S36" s="438"/>
      <c r="T36" s="438"/>
      <c r="U36" s="143"/>
      <c r="V36" s="443"/>
      <c r="W36" s="444"/>
      <c r="X36" s="444"/>
      <c r="Y36" s="444"/>
      <c r="Z36" s="444"/>
      <c r="AA36" s="141"/>
      <c r="AB36" s="124"/>
      <c r="AC36" s="125"/>
      <c r="AD36" s="125"/>
      <c r="AE36" s="140"/>
    </row>
    <row r="37" spans="1:31" ht="15" customHeight="1" thickBot="1" x14ac:dyDescent="0.25">
      <c r="A37" s="144"/>
      <c r="B37" s="145" t="s">
        <v>73</v>
      </c>
      <c r="C37" s="144"/>
      <c r="D37" s="125"/>
      <c r="E37" s="125"/>
      <c r="F37" s="144"/>
      <c r="G37" s="434"/>
      <c r="H37" s="434"/>
      <c r="I37" s="434"/>
      <c r="J37" s="434"/>
      <c r="K37" s="146"/>
      <c r="L37" s="434"/>
      <c r="M37" s="434"/>
      <c r="N37" s="434"/>
      <c r="O37" s="434"/>
      <c r="P37" s="147"/>
      <c r="Q37" s="437"/>
      <c r="R37" s="438"/>
      <c r="S37" s="438"/>
      <c r="T37" s="438"/>
      <c r="U37" s="148"/>
      <c r="V37" s="445"/>
      <c r="W37" s="446"/>
      <c r="X37" s="446"/>
      <c r="Y37" s="446"/>
      <c r="Z37" s="446"/>
      <c r="AA37" s="146"/>
      <c r="AB37" s="149"/>
      <c r="AC37" s="125"/>
      <c r="AD37" s="125"/>
      <c r="AE37" s="144"/>
    </row>
    <row r="38" spans="1:31" ht="15" customHeight="1" x14ac:dyDescent="0.2">
      <c r="A38" s="144"/>
      <c r="B38" s="281" t="s">
        <v>74</v>
      </c>
      <c r="C38" s="144"/>
      <c r="D38" s="125"/>
      <c r="E38" s="125"/>
      <c r="F38" s="144"/>
      <c r="G38" s="447" t="s">
        <v>114</v>
      </c>
      <c r="H38" s="448"/>
      <c r="I38" s="448"/>
      <c r="J38" s="448"/>
      <c r="K38" s="146"/>
      <c r="L38" s="447" t="s">
        <v>114</v>
      </c>
      <c r="M38" s="448"/>
      <c r="N38" s="448"/>
      <c r="O38" s="448"/>
      <c r="P38" s="150"/>
      <c r="Q38" s="437"/>
      <c r="R38" s="438"/>
      <c r="S38" s="438"/>
      <c r="T38" s="438"/>
      <c r="U38" s="148"/>
      <c r="V38" s="447" t="s">
        <v>114</v>
      </c>
      <c r="W38" s="448"/>
      <c r="X38" s="448"/>
      <c r="Y38" s="448"/>
      <c r="Z38" s="448"/>
      <c r="AA38" s="146"/>
      <c r="AB38" s="124"/>
      <c r="AC38" s="125"/>
      <c r="AD38" s="125"/>
      <c r="AE38" s="144"/>
    </row>
    <row r="39" spans="1:31" ht="15" customHeight="1" thickBot="1" x14ac:dyDescent="0.25">
      <c r="A39" s="144"/>
      <c r="B39" s="282" t="s">
        <v>75</v>
      </c>
      <c r="C39" s="144"/>
      <c r="D39" s="125"/>
      <c r="E39" s="125"/>
      <c r="F39" s="144"/>
      <c r="G39" s="449"/>
      <c r="H39" s="450"/>
      <c r="I39" s="450"/>
      <c r="J39" s="450"/>
      <c r="K39" s="146"/>
      <c r="L39" s="449"/>
      <c r="M39" s="450"/>
      <c r="N39" s="450"/>
      <c r="O39" s="450"/>
      <c r="P39" s="150"/>
      <c r="Q39" s="437"/>
      <c r="R39" s="438"/>
      <c r="S39" s="438"/>
      <c r="T39" s="438"/>
      <c r="U39" s="148"/>
      <c r="V39" s="449"/>
      <c r="W39" s="450"/>
      <c r="X39" s="450"/>
      <c r="Y39" s="450"/>
      <c r="Z39" s="450"/>
      <c r="AA39" s="146"/>
      <c r="AB39" s="124"/>
      <c r="AC39" s="125"/>
      <c r="AD39" s="125"/>
      <c r="AE39" s="144"/>
    </row>
    <row r="40" spans="1:31" ht="15" customHeight="1" thickBot="1" x14ac:dyDescent="0.25">
      <c r="A40" s="151"/>
      <c r="B40" s="283" t="s">
        <v>91</v>
      </c>
      <c r="C40" s="151"/>
      <c r="D40" s="125"/>
      <c r="E40" s="125"/>
      <c r="F40" s="151"/>
      <c r="G40" s="451"/>
      <c r="H40" s="452"/>
      <c r="I40" s="452"/>
      <c r="J40" s="452"/>
      <c r="K40" s="151"/>
      <c r="L40" s="451"/>
      <c r="M40" s="452"/>
      <c r="N40" s="452"/>
      <c r="O40" s="452"/>
      <c r="P40" s="148"/>
      <c r="Q40" s="439"/>
      <c r="R40" s="440"/>
      <c r="S40" s="440"/>
      <c r="T40" s="440"/>
      <c r="U40" s="148"/>
      <c r="V40" s="451"/>
      <c r="W40" s="452"/>
      <c r="X40" s="452"/>
      <c r="Y40" s="452"/>
      <c r="Z40" s="452"/>
      <c r="AA40" s="151"/>
      <c r="AB40" s="124"/>
      <c r="AC40" s="125"/>
      <c r="AD40" s="125"/>
      <c r="AE40" s="151"/>
    </row>
    <row r="41" spans="1:31" ht="15" customHeight="1" thickBot="1" x14ac:dyDescent="0.25">
      <c r="A41" s="284"/>
      <c r="B41" s="285" t="s">
        <v>92</v>
      </c>
      <c r="C41" s="284"/>
      <c r="D41" s="362"/>
      <c r="E41" s="125"/>
      <c r="F41" s="284"/>
      <c r="G41" s="288"/>
      <c r="H41" s="286"/>
      <c r="I41" s="286"/>
      <c r="J41" s="286"/>
      <c r="K41" s="287"/>
      <c r="L41" s="288"/>
      <c r="M41" s="286"/>
      <c r="N41" s="286"/>
      <c r="O41" s="286"/>
      <c r="P41" s="289"/>
      <c r="Q41" s="288"/>
      <c r="R41" s="286"/>
      <c r="S41" s="286"/>
      <c r="T41" s="286"/>
      <c r="U41" s="289"/>
      <c r="V41" s="290"/>
      <c r="W41" s="291"/>
      <c r="X41" s="291"/>
      <c r="Y41" s="291"/>
      <c r="Z41" s="291"/>
      <c r="AA41" s="287"/>
      <c r="AB41" s="292"/>
      <c r="AC41" s="293"/>
      <c r="AD41" s="293"/>
      <c r="AE41" s="284"/>
    </row>
    <row r="42" spans="1:31" s="60" customFormat="1" ht="2.25" customHeight="1" thickBot="1" x14ac:dyDescent="0.2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 s="53" customFormat="1" x14ac:dyDescent="0.2">
      <c r="A43" s="152"/>
      <c r="B43" s="153" t="s">
        <v>76</v>
      </c>
      <c r="C43" s="154"/>
      <c r="D43" s="154"/>
      <c r="E43" s="154"/>
      <c r="F43" s="154"/>
      <c r="G43" s="154"/>
      <c r="H43" s="155"/>
      <c r="I43" s="155"/>
      <c r="J43" s="155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294"/>
      <c r="AD43" s="154"/>
      <c r="AE43" s="152"/>
    </row>
    <row r="44" spans="1:31" s="53" customFormat="1" ht="13.5" thickBot="1" x14ac:dyDescent="0.25">
      <c r="A44" s="156"/>
      <c r="B44" s="157"/>
      <c r="C44" s="158"/>
      <c r="D44" s="158"/>
      <c r="E44" s="158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60"/>
      <c r="AC44" s="160"/>
      <c r="AD44" s="159"/>
      <c r="AE44" s="156"/>
    </row>
    <row r="45" spans="1:31" s="53" customFormat="1" x14ac:dyDescent="0.2">
      <c r="A45" s="156"/>
      <c r="B45" s="161"/>
      <c r="C45" s="319"/>
      <c r="D45" s="342"/>
      <c r="E45" s="344" t="s">
        <v>159</v>
      </c>
      <c r="F45" s="363"/>
      <c r="G45" s="364" t="s">
        <v>161</v>
      </c>
      <c r="H45" s="365"/>
      <c r="I45" s="365"/>
      <c r="J45" s="162"/>
      <c r="K45" s="162"/>
      <c r="L45" s="162"/>
      <c r="M45" s="162"/>
      <c r="N45" s="162"/>
      <c r="O45" s="163"/>
      <c r="P45" s="159"/>
      <c r="Q45" s="159"/>
      <c r="R45" s="171"/>
      <c r="S45" s="366" t="s">
        <v>103</v>
      </c>
      <c r="T45" s="367" t="s">
        <v>138</v>
      </c>
      <c r="U45" s="368"/>
      <c r="V45" s="368"/>
      <c r="W45" s="164"/>
      <c r="X45" s="164"/>
      <c r="Y45" s="164"/>
      <c r="Z45" s="164"/>
      <c r="AA45" s="164"/>
      <c r="AB45" s="164"/>
      <c r="AC45" s="165"/>
      <c r="AD45" s="159"/>
      <c r="AE45" s="156"/>
    </row>
    <row r="46" spans="1:31" s="53" customFormat="1" x14ac:dyDescent="0.2">
      <c r="A46" s="156"/>
      <c r="B46" s="166"/>
      <c r="C46" s="320"/>
      <c r="D46" s="343"/>
      <c r="E46" s="369" t="s">
        <v>195</v>
      </c>
      <c r="F46" s="370"/>
      <c r="G46" s="371" t="s">
        <v>272</v>
      </c>
      <c r="H46" s="372"/>
      <c r="I46" s="372"/>
      <c r="J46" s="169"/>
      <c r="K46" s="169"/>
      <c r="L46" s="169"/>
      <c r="M46" s="169"/>
      <c r="N46" s="169"/>
      <c r="O46" s="170"/>
      <c r="P46" s="159"/>
      <c r="Q46" s="159"/>
      <c r="R46" s="178"/>
      <c r="S46" s="373" t="s">
        <v>85</v>
      </c>
      <c r="T46" s="374" t="s">
        <v>139</v>
      </c>
      <c r="U46" s="375"/>
      <c r="V46" s="375"/>
      <c r="W46" s="172"/>
      <c r="X46" s="172"/>
      <c r="Y46" s="172"/>
      <c r="Z46" s="172"/>
      <c r="AA46" s="172"/>
      <c r="AB46" s="172"/>
      <c r="AC46" s="173"/>
      <c r="AD46" s="159"/>
      <c r="AE46" s="156"/>
    </row>
    <row r="47" spans="1:31" s="53" customFormat="1" x14ac:dyDescent="0.2">
      <c r="A47" s="156"/>
      <c r="B47" s="174"/>
      <c r="C47" s="198"/>
      <c r="D47" s="344"/>
      <c r="E47" s="344" t="s">
        <v>160</v>
      </c>
      <c r="F47" s="175"/>
      <c r="G47" s="376" t="s">
        <v>140</v>
      </c>
      <c r="H47" s="377"/>
      <c r="I47" s="377"/>
      <c r="J47" s="176"/>
      <c r="K47" s="176"/>
      <c r="L47" s="176"/>
      <c r="M47" s="176"/>
      <c r="N47" s="176"/>
      <c r="O47" s="177"/>
      <c r="P47" s="159"/>
      <c r="Q47" s="159"/>
      <c r="R47" s="182"/>
      <c r="S47" s="378" t="s">
        <v>132</v>
      </c>
      <c r="T47" s="379" t="s">
        <v>133</v>
      </c>
      <c r="U47" s="380"/>
      <c r="V47" s="380"/>
      <c r="W47" s="179"/>
      <c r="X47" s="179"/>
      <c r="Y47" s="179"/>
      <c r="Z47" s="179"/>
      <c r="AA47" s="179"/>
      <c r="AB47" s="179"/>
      <c r="AC47" s="180"/>
      <c r="AD47" s="159"/>
      <c r="AE47" s="156"/>
    </row>
    <row r="48" spans="1:31" s="53" customFormat="1" x14ac:dyDescent="0.2">
      <c r="A48" s="156"/>
      <c r="B48" s="174"/>
      <c r="C48" s="181"/>
      <c r="D48" s="345"/>
      <c r="E48" s="386" t="s">
        <v>167</v>
      </c>
      <c r="F48" s="184"/>
      <c r="G48" s="384" t="s">
        <v>172</v>
      </c>
      <c r="H48" s="381"/>
      <c r="I48" s="381"/>
      <c r="J48" s="176"/>
      <c r="K48" s="176"/>
      <c r="L48" s="176"/>
      <c r="M48" s="176"/>
      <c r="N48" s="176"/>
      <c r="O48" s="177"/>
      <c r="P48" s="159"/>
      <c r="Q48" s="159"/>
      <c r="R48" s="195"/>
      <c r="S48" s="382" t="s">
        <v>95</v>
      </c>
      <c r="T48" s="383" t="s">
        <v>196</v>
      </c>
      <c r="U48" s="380"/>
      <c r="V48" s="380"/>
      <c r="W48" s="179"/>
      <c r="X48" s="179"/>
      <c r="Y48" s="179"/>
      <c r="Z48" s="179"/>
      <c r="AA48" s="179"/>
      <c r="AB48" s="179"/>
      <c r="AC48" s="180"/>
      <c r="AD48" s="159"/>
      <c r="AE48" s="156"/>
    </row>
    <row r="49" spans="1:31" s="53" customFormat="1" x14ac:dyDescent="0.2">
      <c r="A49" s="156"/>
      <c r="B49" s="166"/>
      <c r="C49" s="183"/>
      <c r="D49" s="346"/>
      <c r="E49" s="386" t="s">
        <v>210</v>
      </c>
      <c r="F49" s="184"/>
      <c r="G49" s="384" t="s">
        <v>211</v>
      </c>
      <c r="H49" s="381"/>
      <c r="I49" s="406"/>
      <c r="J49" s="185"/>
      <c r="K49" s="176"/>
      <c r="L49" s="176"/>
      <c r="M49" s="176"/>
      <c r="N49" s="176"/>
      <c r="O49" s="177"/>
      <c r="P49" s="159"/>
      <c r="Q49" s="159"/>
      <c r="R49" s="194"/>
      <c r="S49" s="387" t="s">
        <v>197</v>
      </c>
      <c r="T49" s="388" t="s">
        <v>198</v>
      </c>
      <c r="U49" s="380"/>
      <c r="V49" s="380"/>
      <c r="W49" s="179"/>
      <c r="X49" s="179"/>
      <c r="Y49" s="179"/>
      <c r="Z49" s="179"/>
      <c r="AA49" s="179"/>
      <c r="AB49" s="179"/>
      <c r="AC49" s="180"/>
      <c r="AD49" s="159"/>
      <c r="AE49" s="156"/>
    </row>
    <row r="50" spans="1:31" s="53" customFormat="1" x14ac:dyDescent="0.2">
      <c r="A50" s="156"/>
      <c r="B50" s="186"/>
      <c r="C50" s="268"/>
      <c r="D50" s="344"/>
      <c r="E50" s="386" t="s">
        <v>212</v>
      </c>
      <c r="F50" s="184"/>
      <c r="G50" s="390" t="s">
        <v>213</v>
      </c>
      <c r="H50" s="406"/>
      <c r="I50" s="380"/>
      <c r="J50" s="179"/>
      <c r="K50" s="179"/>
      <c r="L50" s="179"/>
      <c r="M50" s="179"/>
      <c r="N50" s="179"/>
      <c r="O50" s="180"/>
      <c r="P50" s="159"/>
      <c r="Q50" s="159"/>
      <c r="R50" s="194"/>
      <c r="S50" s="387" t="s">
        <v>185</v>
      </c>
      <c r="T50" s="388" t="s">
        <v>199</v>
      </c>
      <c r="U50" s="377"/>
      <c r="V50" s="377"/>
      <c r="W50" s="189"/>
      <c r="X50" s="189"/>
      <c r="Y50" s="189"/>
      <c r="Z50" s="189"/>
      <c r="AA50" s="189"/>
      <c r="AB50" s="189"/>
      <c r="AC50" s="190"/>
      <c r="AD50" s="159"/>
      <c r="AE50" s="156"/>
    </row>
    <row r="51" spans="1:31" s="53" customFormat="1" x14ac:dyDescent="0.2">
      <c r="A51" s="156"/>
      <c r="B51" s="186"/>
      <c r="C51" s="321"/>
      <c r="D51" s="347"/>
      <c r="E51" s="188"/>
      <c r="F51" s="414" t="s">
        <v>239</v>
      </c>
      <c r="G51" s="415" t="s">
        <v>240</v>
      </c>
      <c r="H51" s="416"/>
      <c r="I51" s="416"/>
      <c r="J51" s="354"/>
      <c r="K51" s="191"/>
      <c r="L51" s="179"/>
      <c r="M51" s="179"/>
      <c r="N51" s="179"/>
      <c r="O51" s="180"/>
      <c r="P51" s="159"/>
      <c r="Q51" s="159"/>
      <c r="R51" s="194"/>
      <c r="S51" s="387" t="s">
        <v>163</v>
      </c>
      <c r="T51" s="388" t="s">
        <v>164</v>
      </c>
      <c r="U51" s="389"/>
      <c r="V51" s="389"/>
      <c r="W51" s="191"/>
      <c r="X51" s="191"/>
      <c r="Y51" s="191"/>
      <c r="Z51" s="191"/>
      <c r="AA51" s="191"/>
      <c r="AB51" s="191"/>
      <c r="AC51" s="192"/>
      <c r="AD51" s="193"/>
      <c r="AE51" s="156"/>
    </row>
    <row r="52" spans="1:31" s="53" customFormat="1" x14ac:dyDescent="0.2">
      <c r="A52" s="156"/>
      <c r="B52" s="186"/>
      <c r="C52" s="321"/>
      <c r="D52" s="347"/>
      <c r="E52" s="386" t="s">
        <v>214</v>
      </c>
      <c r="F52" s="184"/>
      <c r="G52" s="384" t="s">
        <v>273</v>
      </c>
      <c r="H52" s="377"/>
      <c r="I52" s="377"/>
      <c r="J52" s="179"/>
      <c r="K52" s="179"/>
      <c r="L52" s="179"/>
      <c r="M52" s="179"/>
      <c r="N52" s="179"/>
      <c r="O52" s="180"/>
      <c r="P52" s="159"/>
      <c r="Q52" s="159"/>
      <c r="R52" s="194"/>
      <c r="S52" s="387" t="s">
        <v>136</v>
      </c>
      <c r="T52" s="388" t="s">
        <v>200</v>
      </c>
      <c r="U52" s="391"/>
      <c r="V52" s="391"/>
      <c r="W52" s="191"/>
      <c r="X52" s="191"/>
      <c r="Y52" s="191"/>
      <c r="Z52" s="191"/>
      <c r="AA52" s="191"/>
      <c r="AB52" s="191"/>
      <c r="AC52" s="192"/>
      <c r="AD52" s="193"/>
      <c r="AE52" s="156"/>
    </row>
    <row r="53" spans="1:31" s="53" customFormat="1" x14ac:dyDescent="0.2">
      <c r="A53" s="156"/>
      <c r="B53" s="186"/>
      <c r="C53" s="187"/>
      <c r="D53" s="348"/>
      <c r="E53" s="387" t="s">
        <v>129</v>
      </c>
      <c r="F53" s="168"/>
      <c r="G53" s="390" t="s">
        <v>162</v>
      </c>
      <c r="H53" s="380"/>
      <c r="I53" s="377"/>
      <c r="J53" s="189"/>
      <c r="K53" s="189"/>
      <c r="L53" s="189"/>
      <c r="M53" s="189"/>
      <c r="N53" s="189"/>
      <c r="O53" s="190"/>
      <c r="P53" s="159"/>
      <c r="Q53" s="159"/>
      <c r="R53" s="194"/>
      <c r="S53" s="387" t="s">
        <v>153</v>
      </c>
      <c r="T53" s="388" t="s">
        <v>154</v>
      </c>
      <c r="U53" s="391"/>
      <c r="V53" s="391"/>
      <c r="W53" s="191"/>
      <c r="X53" s="191"/>
      <c r="Y53" s="191"/>
      <c r="Z53" s="191"/>
      <c r="AA53" s="191"/>
      <c r="AB53" s="191"/>
      <c r="AC53" s="192"/>
      <c r="AD53" s="193"/>
      <c r="AE53" s="156"/>
    </row>
    <row r="54" spans="1:31" s="53" customFormat="1" x14ac:dyDescent="0.2">
      <c r="A54" s="156"/>
      <c r="B54" s="196"/>
      <c r="C54" s="167"/>
      <c r="D54" s="349"/>
      <c r="E54" s="407" t="s">
        <v>120</v>
      </c>
      <c r="F54" s="184"/>
      <c r="G54" s="408" t="s">
        <v>217</v>
      </c>
      <c r="H54" s="380"/>
      <c r="I54" s="377"/>
      <c r="J54" s="189"/>
      <c r="K54" s="189"/>
      <c r="L54" s="189"/>
      <c r="M54" s="189"/>
      <c r="N54" s="189"/>
      <c r="O54" s="190"/>
      <c r="P54" s="159"/>
      <c r="Q54" s="159"/>
      <c r="R54" s="188"/>
      <c r="S54" s="387" t="s">
        <v>274</v>
      </c>
      <c r="T54" s="388" t="s">
        <v>275</v>
      </c>
      <c r="U54" s="393"/>
      <c r="V54" s="393"/>
      <c r="W54" s="354"/>
      <c r="X54" s="191"/>
      <c r="Y54" s="191"/>
      <c r="Z54" s="191"/>
      <c r="AA54" s="191"/>
      <c r="AB54" s="191"/>
      <c r="AC54" s="192"/>
      <c r="AD54" s="193"/>
      <c r="AE54" s="156"/>
    </row>
    <row r="55" spans="1:31" s="53" customFormat="1" x14ac:dyDescent="0.2">
      <c r="A55" s="156"/>
      <c r="B55" s="196"/>
      <c r="C55" s="167"/>
      <c r="D55" s="349"/>
      <c r="E55" s="385" t="s">
        <v>150</v>
      </c>
      <c r="F55" s="168"/>
      <c r="G55" s="392" t="s">
        <v>151</v>
      </c>
      <c r="H55" s="380"/>
      <c r="I55" s="377"/>
      <c r="J55" s="189"/>
      <c r="K55" s="189"/>
      <c r="L55" s="189"/>
      <c r="M55" s="189"/>
      <c r="N55" s="189"/>
      <c r="O55" s="190"/>
      <c r="P55" s="159"/>
      <c r="Q55" s="159"/>
      <c r="R55" s="188"/>
      <c r="S55" s="387" t="s">
        <v>215</v>
      </c>
      <c r="T55" s="388" t="s">
        <v>216</v>
      </c>
      <c r="U55" s="393"/>
      <c r="V55" s="393"/>
      <c r="W55" s="354"/>
      <c r="X55" s="191"/>
      <c r="Y55" s="191"/>
      <c r="Z55" s="191"/>
      <c r="AA55" s="191"/>
      <c r="AB55" s="191"/>
      <c r="AC55" s="192"/>
      <c r="AD55" s="193"/>
      <c r="AE55" s="156"/>
    </row>
    <row r="56" spans="1:31" s="53" customFormat="1" x14ac:dyDescent="0.2">
      <c r="A56" s="156"/>
      <c r="B56" s="196"/>
      <c r="C56" s="167"/>
      <c r="D56" s="349"/>
      <c r="E56" s="407"/>
      <c r="F56" s="184"/>
      <c r="G56" s="408"/>
      <c r="H56" s="380"/>
      <c r="I56" s="377"/>
      <c r="J56" s="189"/>
      <c r="K56" s="189"/>
      <c r="L56" s="189"/>
      <c r="M56" s="189"/>
      <c r="N56" s="189"/>
      <c r="O56" s="190"/>
      <c r="P56" s="159"/>
      <c r="Q56" s="159"/>
      <c r="R56" s="188"/>
      <c r="S56" s="409" t="s">
        <v>241</v>
      </c>
      <c r="T56" s="410" t="s">
        <v>242</v>
      </c>
      <c r="U56" s="393"/>
      <c r="V56" s="393"/>
      <c r="W56" s="354"/>
      <c r="X56" s="191"/>
      <c r="Y56" s="191"/>
      <c r="Z56" s="191"/>
      <c r="AA56" s="191"/>
      <c r="AB56" s="191"/>
      <c r="AC56" s="192"/>
      <c r="AD56" s="193"/>
      <c r="AE56" s="156"/>
    </row>
    <row r="57" spans="1:31" s="53" customFormat="1" ht="2.25" customHeight="1" thickBot="1" x14ac:dyDescent="0.25">
      <c r="A57" s="156"/>
      <c r="B57" s="197"/>
      <c r="C57" s="271"/>
      <c r="D57" s="350"/>
      <c r="E57" s="348"/>
      <c r="F57" s="184"/>
      <c r="G57" s="394"/>
      <c r="H57" s="322"/>
      <c r="I57" s="295"/>
      <c r="J57" s="295"/>
      <c r="K57" s="295"/>
      <c r="L57" s="295"/>
      <c r="M57" s="295"/>
      <c r="N57" s="295"/>
      <c r="O57" s="296"/>
      <c r="P57" s="159"/>
      <c r="Q57" s="159"/>
      <c r="R57" s="198"/>
      <c r="S57" s="387"/>
      <c r="T57" s="395"/>
      <c r="U57" s="396"/>
      <c r="V57" s="396"/>
      <c r="W57" s="297"/>
      <c r="X57" s="297"/>
      <c r="Y57" s="297"/>
      <c r="Z57" s="297"/>
      <c r="AA57" s="297"/>
      <c r="AB57" s="297"/>
      <c r="AC57" s="298"/>
      <c r="AD57" s="199"/>
      <c r="AE57" s="156"/>
    </row>
    <row r="58" spans="1:31" s="53" customFormat="1" ht="13.5" thickBot="1" x14ac:dyDescent="0.25">
      <c r="A58" s="200"/>
      <c r="B58" s="299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2"/>
      <c r="AC58" s="302"/>
      <c r="AD58" s="301"/>
      <c r="AE58" s="156"/>
    </row>
    <row r="59" spans="1:31" s="53" customFormat="1" ht="13.5" thickBot="1" x14ac:dyDescent="0.25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156"/>
    </row>
    <row r="60" spans="1:31" s="53" customFormat="1" x14ac:dyDescent="0.2">
      <c r="A60" s="202"/>
      <c r="B60" s="203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5"/>
      <c r="N60" s="205"/>
      <c r="O60" s="206"/>
      <c r="P60" s="207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156"/>
    </row>
    <row r="61" spans="1:31" s="38" customFormat="1" thickBot="1" x14ac:dyDescent="0.25">
      <c r="A61" s="208"/>
      <c r="B61" s="209" t="s">
        <v>104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426"/>
      <c r="N61" s="426"/>
      <c r="O61" s="426"/>
      <c r="P61" s="426"/>
      <c r="Q61" s="426"/>
      <c r="R61" s="429" t="s">
        <v>77</v>
      </c>
      <c r="S61" s="429"/>
      <c r="T61" s="429"/>
      <c r="U61" s="429"/>
      <c r="V61" s="429"/>
      <c r="W61" s="429"/>
      <c r="X61" s="429"/>
      <c r="Y61" s="429"/>
      <c r="Z61" s="429"/>
      <c r="AA61" s="426"/>
      <c r="AB61" s="426"/>
      <c r="AC61" s="426"/>
      <c r="AD61" s="426"/>
      <c r="AE61" s="201"/>
    </row>
    <row r="62" spans="1:31" s="54" customFormat="1" ht="12" thickBot="1" x14ac:dyDescent="0.25">
      <c r="A62" s="211"/>
      <c r="B62" s="212"/>
      <c r="C62" s="213"/>
      <c r="D62" s="213"/>
      <c r="E62" s="213"/>
      <c r="F62" s="213"/>
      <c r="G62" s="213"/>
      <c r="H62" s="753" t="s">
        <v>191</v>
      </c>
      <c r="I62" s="754"/>
      <c r="J62" s="427" t="s">
        <v>191</v>
      </c>
      <c r="K62" s="213"/>
      <c r="L62" s="213"/>
      <c r="M62" s="214"/>
      <c r="N62" s="214"/>
      <c r="O62" s="215"/>
      <c r="P62" s="214"/>
      <c r="Q62" s="216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02"/>
    </row>
    <row r="63" spans="1:31" s="54" customFormat="1" ht="12" thickBot="1" x14ac:dyDescent="0.25">
      <c r="A63" s="217"/>
      <c r="B63" s="218"/>
      <c r="C63" s="219">
        <f>H95/H93</f>
        <v>0</v>
      </c>
      <c r="D63" s="219"/>
      <c r="E63" s="219"/>
      <c r="F63" s="219"/>
      <c r="G63" s="219"/>
      <c r="H63" s="753" t="s">
        <v>201</v>
      </c>
      <c r="I63" s="754"/>
      <c r="J63" s="427" t="s">
        <v>202</v>
      </c>
      <c r="K63" s="219"/>
      <c r="L63" s="219"/>
      <c r="M63" s="220"/>
      <c r="N63" s="221"/>
      <c r="O63" s="222"/>
      <c r="P63" s="221"/>
      <c r="Q63" s="303" t="s">
        <v>173</v>
      </c>
      <c r="R63" s="304" t="s">
        <v>174</v>
      </c>
      <c r="S63" s="305"/>
      <c r="T63" s="305"/>
      <c r="U63" s="304"/>
      <c r="V63" s="304" t="s">
        <v>80</v>
      </c>
      <c r="W63" s="306" t="s">
        <v>105</v>
      </c>
      <c r="X63" s="317" t="s">
        <v>152</v>
      </c>
      <c r="Y63" s="215"/>
      <c r="Z63" s="215"/>
      <c r="AA63" s="215"/>
      <c r="AB63" s="215"/>
      <c r="AC63" s="215"/>
      <c r="AD63" s="215"/>
      <c r="AE63" s="208"/>
    </row>
    <row r="64" spans="1:31" s="54" customFormat="1" ht="11.25" x14ac:dyDescent="0.2">
      <c r="A64" s="208"/>
      <c r="B64" s="223"/>
      <c r="C64" s="224"/>
      <c r="D64" s="219"/>
      <c r="E64" s="219"/>
      <c r="F64" s="224"/>
      <c r="G64" s="225" t="s">
        <v>93</v>
      </c>
      <c r="H64" s="751">
        <v>1</v>
      </c>
      <c r="I64" s="752"/>
      <c r="J64" s="425">
        <v>1</v>
      </c>
      <c r="K64" s="224"/>
      <c r="L64" s="224"/>
      <c r="M64" s="426"/>
      <c r="N64" s="226"/>
      <c r="O64" s="226"/>
      <c r="P64" s="226"/>
      <c r="Q64" s="227"/>
      <c r="R64" s="227"/>
      <c r="S64" s="227"/>
      <c r="T64" s="227"/>
      <c r="U64" s="307"/>
      <c r="V64" s="227"/>
      <c r="W64" s="227"/>
      <c r="X64" s="227"/>
      <c r="Y64" s="215"/>
      <c r="Z64" s="215"/>
      <c r="AA64" s="215"/>
      <c r="AB64" s="215"/>
      <c r="AC64" s="215"/>
      <c r="AD64" s="215"/>
      <c r="AE64" s="211"/>
    </row>
    <row r="65" spans="1:31" s="54" customFormat="1" ht="11.25" x14ac:dyDescent="0.2">
      <c r="A65" s="208"/>
      <c r="B65" s="223"/>
      <c r="C65" s="224"/>
      <c r="D65" s="219"/>
      <c r="E65" s="219"/>
      <c r="F65" s="224"/>
      <c r="G65" s="225" t="s">
        <v>99</v>
      </c>
      <c r="H65" s="751">
        <v>2.5</v>
      </c>
      <c r="I65" s="752">
        <v>2.5</v>
      </c>
      <c r="J65" s="425">
        <v>2.5</v>
      </c>
      <c r="K65" s="224"/>
      <c r="L65" s="224"/>
      <c r="M65" s="426"/>
      <c r="N65" s="226"/>
      <c r="O65" s="226" t="s">
        <v>175</v>
      </c>
      <c r="P65" s="226"/>
      <c r="Q65" s="228">
        <v>60</v>
      </c>
      <c r="R65" s="228" t="s">
        <v>176</v>
      </c>
      <c r="S65" s="228"/>
      <c r="T65" s="228"/>
      <c r="U65" s="229"/>
      <c r="V65" s="228">
        <v>1</v>
      </c>
      <c r="W65" s="228">
        <v>1</v>
      </c>
      <c r="X65" s="228">
        <v>1</v>
      </c>
      <c r="Y65" s="215"/>
      <c r="Z65" s="215"/>
      <c r="AA65" s="215"/>
      <c r="AB65" s="215"/>
      <c r="AC65" s="215"/>
      <c r="AD65" s="215"/>
      <c r="AE65" s="217"/>
    </row>
    <row r="66" spans="1:31" s="54" customFormat="1" ht="11.25" x14ac:dyDescent="0.2">
      <c r="A66" s="208"/>
      <c r="B66" s="223"/>
      <c r="C66" s="224"/>
      <c r="D66" s="219"/>
      <c r="E66" s="219"/>
      <c r="F66" s="224"/>
      <c r="G66" s="230" t="s">
        <v>142</v>
      </c>
      <c r="H66" s="751">
        <v>1</v>
      </c>
      <c r="I66" s="752">
        <v>0</v>
      </c>
      <c r="J66" s="425">
        <v>1</v>
      </c>
      <c r="K66" s="224"/>
      <c r="L66" s="224"/>
      <c r="M66" s="426"/>
      <c r="N66" s="231"/>
      <c r="O66" s="231" t="s">
        <v>177</v>
      </c>
      <c r="P66" s="231"/>
      <c r="Q66" s="327">
        <v>30</v>
      </c>
      <c r="R66" s="327" t="s">
        <v>176</v>
      </c>
      <c r="S66" s="327"/>
      <c r="T66" s="327"/>
      <c r="U66" s="327"/>
      <c r="V66" s="327">
        <v>1</v>
      </c>
      <c r="W66" s="327" t="s">
        <v>39</v>
      </c>
      <c r="X66" s="327">
        <v>1</v>
      </c>
      <c r="Y66" s="215"/>
      <c r="Z66" s="215"/>
      <c r="AA66" s="215"/>
      <c r="AB66" s="215"/>
      <c r="AC66" s="215"/>
      <c r="AD66" s="215"/>
      <c r="AE66" s="208"/>
    </row>
    <row r="67" spans="1:31" s="54" customFormat="1" ht="11.25" x14ac:dyDescent="0.2">
      <c r="A67" s="208"/>
      <c r="B67" s="223"/>
      <c r="C67" s="224"/>
      <c r="D67" s="219"/>
      <c r="E67" s="219"/>
      <c r="F67" s="224"/>
      <c r="G67" s="232" t="s">
        <v>121</v>
      </c>
      <c r="H67" s="751">
        <v>0.5</v>
      </c>
      <c r="I67" s="752"/>
      <c r="J67" s="425">
        <v>0.5</v>
      </c>
      <c r="K67" s="224"/>
      <c r="L67" s="224"/>
      <c r="M67" s="426"/>
      <c r="N67" s="233"/>
      <c r="O67" s="233" t="s">
        <v>178</v>
      </c>
      <c r="P67" s="233"/>
      <c r="Q67" s="228">
        <v>20</v>
      </c>
      <c r="R67" s="228" t="s">
        <v>276</v>
      </c>
      <c r="S67" s="228"/>
      <c r="T67" s="228"/>
      <c r="U67" s="229"/>
      <c r="V67" s="228">
        <v>1</v>
      </c>
      <c r="W67" s="228"/>
      <c r="X67" s="228">
        <v>1</v>
      </c>
      <c r="Y67" s="215"/>
      <c r="Z67" s="215"/>
      <c r="AA67" s="215"/>
      <c r="AB67" s="215"/>
      <c r="AC67" s="215"/>
      <c r="AD67" s="215"/>
      <c r="AE67" s="208"/>
    </row>
    <row r="68" spans="1:31" s="54" customFormat="1" ht="11.25" x14ac:dyDescent="0.2">
      <c r="A68" s="208"/>
      <c r="B68" s="223"/>
      <c r="C68" s="224"/>
      <c r="D68" s="219"/>
      <c r="E68" s="219"/>
      <c r="F68" s="224"/>
      <c r="G68" s="323" t="s">
        <v>165</v>
      </c>
      <c r="H68" s="751">
        <v>6</v>
      </c>
      <c r="I68" s="752"/>
      <c r="J68" s="425">
        <v>6</v>
      </c>
      <c r="K68" s="224"/>
      <c r="L68" s="224"/>
      <c r="M68" s="426"/>
      <c r="N68" s="221"/>
      <c r="O68" s="426" t="s">
        <v>179</v>
      </c>
      <c r="P68" s="221"/>
      <c r="Q68" s="327">
        <v>16</v>
      </c>
      <c r="R68" s="327" t="s">
        <v>180</v>
      </c>
      <c r="S68" s="327"/>
      <c r="T68" s="327"/>
      <c r="U68" s="327"/>
      <c r="V68" s="327">
        <v>1</v>
      </c>
      <c r="W68" s="327" t="s">
        <v>39</v>
      </c>
      <c r="X68" s="327">
        <v>1</v>
      </c>
      <c r="Y68" s="215"/>
      <c r="Z68" s="215"/>
      <c r="AA68" s="215"/>
      <c r="AB68" s="215"/>
      <c r="AC68" s="215"/>
      <c r="AD68" s="215"/>
      <c r="AE68" s="208"/>
    </row>
    <row r="69" spans="1:31" s="54" customFormat="1" ht="11.25" x14ac:dyDescent="0.2">
      <c r="A69" s="208"/>
      <c r="B69" s="223"/>
      <c r="C69" s="224"/>
      <c r="D69" s="219"/>
      <c r="E69" s="219"/>
      <c r="F69" s="224"/>
      <c r="G69" s="323" t="s">
        <v>192</v>
      </c>
      <c r="H69" s="751">
        <v>6</v>
      </c>
      <c r="I69" s="752"/>
      <c r="J69" s="425">
        <v>6</v>
      </c>
      <c r="K69" s="224"/>
      <c r="L69" s="224"/>
      <c r="M69" s="426"/>
      <c r="N69" s="235"/>
      <c r="O69" s="235"/>
      <c r="P69" s="221"/>
      <c r="Q69" s="228"/>
      <c r="R69" s="228"/>
      <c r="S69" s="228"/>
      <c r="T69" s="228"/>
      <c r="U69" s="326"/>
      <c r="V69" s="228"/>
      <c r="W69" s="234"/>
      <c r="X69" s="228"/>
      <c r="Y69" s="215"/>
      <c r="Z69" s="215"/>
      <c r="AA69" s="215"/>
      <c r="AB69" s="215"/>
      <c r="AC69" s="215"/>
      <c r="AD69" s="215"/>
      <c r="AE69" s="208"/>
    </row>
    <row r="70" spans="1:31" s="54" customFormat="1" ht="12" x14ac:dyDescent="0.2">
      <c r="A70" s="208"/>
      <c r="B70" s="223"/>
      <c r="C70" s="224"/>
      <c r="D70" s="219"/>
      <c r="E70" s="219"/>
      <c r="F70" s="224"/>
      <c r="G70" s="318" t="s">
        <v>160</v>
      </c>
      <c r="H70" s="751">
        <v>0</v>
      </c>
      <c r="I70" s="752"/>
      <c r="J70" s="425">
        <v>0</v>
      </c>
      <c r="K70" s="224"/>
      <c r="L70" s="224"/>
      <c r="M70" s="426"/>
      <c r="N70" s="221"/>
      <c r="O70" s="221"/>
      <c r="P70" s="236"/>
      <c r="Q70" s="234"/>
      <c r="R70" s="228"/>
      <c r="S70" s="228"/>
      <c r="T70" s="228"/>
      <c r="U70" s="229"/>
      <c r="V70" s="234"/>
      <c r="W70" s="234"/>
      <c r="X70" s="228"/>
      <c r="Y70" s="215"/>
      <c r="Z70" s="215"/>
      <c r="AA70" s="215"/>
      <c r="AB70" s="215"/>
      <c r="AC70" s="215"/>
      <c r="AD70" s="215"/>
      <c r="AE70" s="208"/>
    </row>
    <row r="71" spans="1:31" s="54" customFormat="1" ht="12" x14ac:dyDescent="0.2">
      <c r="A71" s="208"/>
      <c r="B71" s="223"/>
      <c r="C71" s="224"/>
      <c r="D71" s="219"/>
      <c r="E71" s="219"/>
      <c r="F71" s="224"/>
      <c r="G71" s="351" t="s">
        <v>167</v>
      </c>
      <c r="H71" s="751">
        <v>2</v>
      </c>
      <c r="I71" s="752"/>
      <c r="J71" s="425">
        <v>2</v>
      </c>
      <c r="K71" s="224"/>
      <c r="L71" s="224"/>
      <c r="M71" s="426"/>
      <c r="N71" s="236"/>
      <c r="O71" s="236"/>
      <c r="P71" s="242"/>
      <c r="Q71" s="234"/>
      <c r="R71" s="228"/>
      <c r="S71" s="228"/>
      <c r="T71" s="228"/>
      <c r="U71" s="229"/>
      <c r="V71" s="234"/>
      <c r="W71" s="234"/>
      <c r="X71" s="228"/>
      <c r="Y71" s="215"/>
      <c r="Z71" s="215"/>
      <c r="AA71" s="215"/>
      <c r="AB71" s="215"/>
      <c r="AC71" s="215"/>
      <c r="AD71" s="215"/>
      <c r="AE71" s="208"/>
    </row>
    <row r="72" spans="1:31" s="54" customFormat="1" ht="12" x14ac:dyDescent="0.2">
      <c r="A72" s="208"/>
      <c r="B72" s="223"/>
      <c r="C72" s="224"/>
      <c r="D72" s="219"/>
      <c r="E72" s="219"/>
      <c r="F72" s="243"/>
      <c r="G72" s="247" t="s">
        <v>218</v>
      </c>
      <c r="H72" s="751">
        <v>3</v>
      </c>
      <c r="I72" s="752"/>
      <c r="J72" s="425">
        <v>2</v>
      </c>
      <c r="K72" s="224"/>
      <c r="L72" s="224"/>
      <c r="M72" s="426"/>
      <c r="N72" s="237"/>
      <c r="O72" s="237"/>
      <c r="P72" s="239"/>
      <c r="Q72" s="234"/>
      <c r="R72" s="228"/>
      <c r="S72" s="228"/>
      <c r="T72" s="228"/>
      <c r="U72" s="240"/>
      <c r="V72" s="234"/>
      <c r="W72" s="234"/>
      <c r="X72" s="228"/>
      <c r="Y72" s="215"/>
      <c r="Z72" s="215"/>
      <c r="AA72" s="215"/>
      <c r="AB72" s="215"/>
      <c r="AC72" s="215"/>
      <c r="AD72" s="215"/>
      <c r="AE72" s="208"/>
    </row>
    <row r="73" spans="1:31" s="54" customFormat="1" ht="12" x14ac:dyDescent="0.2">
      <c r="A73" s="208"/>
      <c r="B73" s="223"/>
      <c r="C73" s="224"/>
      <c r="D73" s="219"/>
      <c r="E73" s="219"/>
      <c r="F73" s="244"/>
      <c r="G73" s="247" t="s">
        <v>219</v>
      </c>
      <c r="H73" s="751">
        <v>1</v>
      </c>
      <c r="I73" s="752"/>
      <c r="J73" s="425">
        <v>1</v>
      </c>
      <c r="K73" s="224"/>
      <c r="L73" s="224"/>
      <c r="M73" s="426"/>
      <c r="N73" s="239"/>
      <c r="O73" s="239"/>
      <c r="P73" s="239"/>
      <c r="Q73" s="234"/>
      <c r="R73" s="228"/>
      <c r="S73" s="228"/>
      <c r="T73" s="228"/>
      <c r="U73" s="240"/>
      <c r="V73" s="234"/>
      <c r="W73" s="234"/>
      <c r="X73" s="228"/>
      <c r="Y73" s="215"/>
      <c r="Z73" s="215"/>
      <c r="AA73" s="215"/>
      <c r="AB73" s="215"/>
      <c r="AC73" s="215"/>
      <c r="AD73" s="215"/>
      <c r="AE73" s="208"/>
    </row>
    <row r="74" spans="1:31" s="54" customFormat="1" ht="11.25" x14ac:dyDescent="0.2">
      <c r="A74" s="208"/>
      <c r="B74" s="223"/>
      <c r="C74" s="224"/>
      <c r="D74" s="219"/>
      <c r="E74" s="219"/>
      <c r="F74" s="246"/>
      <c r="G74" s="324" t="s">
        <v>239</v>
      </c>
      <c r="H74" s="751">
        <v>6</v>
      </c>
      <c r="I74" s="752"/>
      <c r="J74" s="425">
        <v>4</v>
      </c>
      <c r="K74" s="224"/>
      <c r="L74" s="224"/>
      <c r="M74" s="426"/>
      <c r="N74" s="239"/>
      <c r="O74" s="239"/>
      <c r="P74" s="242"/>
      <c r="Q74" s="228"/>
      <c r="R74" s="228"/>
      <c r="S74" s="228"/>
      <c r="T74" s="228"/>
      <c r="U74" s="229"/>
      <c r="V74" s="234"/>
      <c r="W74" s="234"/>
      <c r="X74" s="228"/>
      <c r="Y74" s="215"/>
      <c r="Z74" s="215"/>
      <c r="AA74" s="215"/>
      <c r="AB74" s="215"/>
      <c r="AC74" s="215"/>
      <c r="AD74" s="215"/>
      <c r="AE74" s="208"/>
    </row>
    <row r="75" spans="1:31" s="54" customFormat="1" ht="12" x14ac:dyDescent="0.2">
      <c r="A75" s="208"/>
      <c r="B75" s="223"/>
      <c r="C75" s="224"/>
      <c r="D75" s="219"/>
      <c r="E75" s="219"/>
      <c r="F75" s="246"/>
      <c r="G75" s="245" t="s">
        <v>220</v>
      </c>
      <c r="H75" s="751">
        <v>12</v>
      </c>
      <c r="I75" s="752"/>
      <c r="J75" s="425">
        <v>12</v>
      </c>
      <c r="K75" s="224"/>
      <c r="L75" s="224"/>
      <c r="M75" s="56"/>
      <c r="N75" s="239"/>
      <c r="O75" s="239"/>
      <c r="P75" s="242"/>
      <c r="Q75" s="234"/>
      <c r="R75" s="228"/>
      <c r="S75" s="228"/>
      <c r="T75" s="228"/>
      <c r="U75" s="229"/>
      <c r="V75" s="234"/>
      <c r="W75" s="234"/>
      <c r="X75" s="228"/>
      <c r="Y75" s="215"/>
      <c r="Z75" s="215"/>
      <c r="AA75" s="215"/>
      <c r="AB75" s="215"/>
      <c r="AC75" s="215"/>
      <c r="AD75" s="215"/>
      <c r="AE75" s="208"/>
    </row>
    <row r="76" spans="1:31" s="54" customFormat="1" ht="12" x14ac:dyDescent="0.2">
      <c r="A76" s="208"/>
      <c r="B76" s="223"/>
      <c r="C76" s="224"/>
      <c r="D76" s="219"/>
      <c r="E76" s="219"/>
      <c r="F76" s="224"/>
      <c r="G76" s="238" t="s">
        <v>129</v>
      </c>
      <c r="H76" s="751">
        <v>10</v>
      </c>
      <c r="I76" s="752"/>
      <c r="J76" s="425">
        <v>10</v>
      </c>
      <c r="K76" s="224"/>
      <c r="L76" s="224"/>
      <c r="M76" s="56"/>
      <c r="N76" s="239"/>
      <c r="O76" s="239"/>
      <c r="P76" s="221"/>
      <c r="Q76" s="234"/>
      <c r="R76" s="228"/>
      <c r="S76" s="228"/>
      <c r="T76" s="234"/>
      <c r="U76" s="240"/>
      <c r="V76" s="234"/>
      <c r="W76" s="234"/>
      <c r="X76" s="228"/>
      <c r="Y76" s="215"/>
      <c r="Z76" s="215"/>
      <c r="AA76" s="215"/>
      <c r="AB76" s="215"/>
      <c r="AC76" s="215"/>
      <c r="AD76" s="215"/>
      <c r="AE76" s="208"/>
    </row>
    <row r="77" spans="1:31" s="54" customFormat="1" ht="12" x14ac:dyDescent="0.2">
      <c r="A77" s="208"/>
      <c r="B77" s="223"/>
      <c r="C77" s="224"/>
      <c r="D77" s="219"/>
      <c r="E77" s="219"/>
      <c r="F77" s="224"/>
      <c r="G77" s="241" t="s">
        <v>120</v>
      </c>
      <c r="H77" s="751">
        <v>0</v>
      </c>
      <c r="I77" s="752"/>
      <c r="J77" s="425">
        <v>0</v>
      </c>
      <c r="K77" s="224"/>
      <c r="L77" s="224"/>
      <c r="M77" s="56"/>
      <c r="N77" s="239"/>
      <c r="O77" s="239"/>
      <c r="P77" s="221"/>
      <c r="Q77" s="234"/>
      <c r="R77" s="228"/>
      <c r="S77" s="228"/>
      <c r="T77" s="234"/>
      <c r="U77" s="240"/>
      <c r="V77" s="234"/>
      <c r="W77" s="234"/>
      <c r="X77" s="234"/>
      <c r="Y77" s="215"/>
      <c r="Z77" s="215"/>
      <c r="AA77" s="215"/>
      <c r="AB77" s="215"/>
      <c r="AC77" s="215"/>
      <c r="AD77" s="215"/>
      <c r="AE77" s="208"/>
    </row>
    <row r="78" spans="1:31" s="54" customFormat="1" ht="11.25" x14ac:dyDescent="0.2">
      <c r="A78" s="208"/>
      <c r="B78" s="223"/>
      <c r="C78" s="224"/>
      <c r="D78" s="219"/>
      <c r="E78" s="219"/>
      <c r="F78" s="224"/>
      <c r="G78" s="269" t="s">
        <v>150</v>
      </c>
      <c r="H78" s="751">
        <v>6</v>
      </c>
      <c r="I78" s="752"/>
      <c r="J78" s="425">
        <v>6</v>
      </c>
      <c r="K78" s="224"/>
      <c r="L78" s="224"/>
      <c r="M78" s="56"/>
      <c r="N78" s="239"/>
      <c r="O78" s="239"/>
      <c r="P78" s="242"/>
      <c r="Q78" s="234"/>
      <c r="R78" s="228"/>
      <c r="S78" s="234"/>
      <c r="T78" s="234"/>
      <c r="U78" s="229"/>
      <c r="V78" s="234"/>
      <c r="W78" s="234"/>
      <c r="X78" s="234"/>
      <c r="Y78" s="215"/>
      <c r="Z78" s="215"/>
      <c r="AA78" s="215"/>
      <c r="AB78" s="215"/>
      <c r="AC78" s="215"/>
      <c r="AD78" s="215"/>
      <c r="AE78" s="208"/>
    </row>
    <row r="79" spans="1:31" s="54" customFormat="1" ht="11.25" x14ac:dyDescent="0.2">
      <c r="A79" s="208"/>
      <c r="B79" s="223"/>
      <c r="C79" s="224"/>
      <c r="D79" s="219"/>
      <c r="E79" s="219"/>
      <c r="F79" s="224"/>
      <c r="G79" s="247" t="s">
        <v>241</v>
      </c>
      <c r="H79" s="751">
        <v>6</v>
      </c>
      <c r="I79" s="752"/>
      <c r="J79" s="425">
        <v>5</v>
      </c>
      <c r="K79" s="224"/>
      <c r="L79" s="224"/>
      <c r="M79" s="56"/>
      <c r="N79" s="239"/>
      <c r="O79" s="239"/>
      <c r="P79" s="221"/>
      <c r="Q79" s="234"/>
      <c r="R79" s="228"/>
      <c r="S79" s="234"/>
      <c r="T79" s="228"/>
      <c r="U79" s="229"/>
      <c r="V79" s="234"/>
      <c r="W79" s="234"/>
      <c r="X79" s="234"/>
      <c r="Y79" s="215"/>
      <c r="Z79" s="215"/>
      <c r="AA79" s="215"/>
      <c r="AB79" s="215"/>
      <c r="AC79" s="215"/>
      <c r="AD79" s="215"/>
      <c r="AE79" s="208"/>
    </row>
    <row r="80" spans="1:31" s="54" customFormat="1" ht="11.25" x14ac:dyDescent="0.2">
      <c r="A80" s="208"/>
      <c r="B80" s="223"/>
      <c r="C80" s="224"/>
      <c r="D80" s="219"/>
      <c r="E80" s="219"/>
      <c r="F80" s="224"/>
      <c r="G80" s="324" t="s">
        <v>274</v>
      </c>
      <c r="H80" s="751">
        <v>2</v>
      </c>
      <c r="I80" s="752"/>
      <c r="J80" s="425">
        <v>2</v>
      </c>
      <c r="K80" s="224"/>
      <c r="L80" s="224"/>
      <c r="M80" s="55"/>
      <c r="N80" s="242"/>
      <c r="O80" s="242"/>
      <c r="P80" s="242"/>
      <c r="Q80" s="327"/>
      <c r="R80" s="327"/>
      <c r="S80" s="327"/>
      <c r="T80" s="325"/>
      <c r="U80" s="326"/>
      <c r="V80" s="327"/>
      <c r="W80" s="327"/>
      <c r="X80" s="327"/>
      <c r="Y80" s="215"/>
      <c r="Z80" s="215"/>
      <c r="AA80" s="215"/>
      <c r="AB80" s="215"/>
      <c r="AC80" s="215"/>
      <c r="AD80" s="215"/>
      <c r="AE80" s="208"/>
    </row>
    <row r="81" spans="1:32" s="54" customFormat="1" ht="11.25" x14ac:dyDescent="0.2">
      <c r="A81" s="208"/>
      <c r="B81" s="223"/>
      <c r="C81" s="224"/>
      <c r="D81" s="219"/>
      <c r="E81" s="219"/>
      <c r="F81" s="224"/>
      <c r="G81" s="256" t="s">
        <v>188</v>
      </c>
      <c r="H81" s="751">
        <v>0</v>
      </c>
      <c r="I81" s="752"/>
      <c r="J81" s="425">
        <v>0</v>
      </c>
      <c r="K81" s="224"/>
      <c r="L81" s="224"/>
      <c r="M81" s="55"/>
      <c r="N81" s="242"/>
      <c r="O81" s="242"/>
      <c r="P81" s="242"/>
      <c r="Q81" s="327"/>
      <c r="R81" s="327"/>
      <c r="S81" s="327"/>
      <c r="T81" s="325"/>
      <c r="U81" s="326"/>
      <c r="V81" s="327"/>
      <c r="W81" s="327"/>
      <c r="X81" s="327"/>
      <c r="Y81" s="215"/>
      <c r="Z81" s="215"/>
      <c r="AA81" s="215"/>
      <c r="AB81" s="215"/>
      <c r="AC81" s="215"/>
      <c r="AD81" s="215"/>
      <c r="AE81" s="208"/>
    </row>
    <row r="82" spans="1:32" s="54" customFormat="1" ht="12" x14ac:dyDescent="0.2">
      <c r="A82" s="208"/>
      <c r="B82" s="223"/>
      <c r="C82" s="224"/>
      <c r="D82" s="219"/>
      <c r="E82" s="219"/>
      <c r="F82" s="224"/>
      <c r="G82" s="245" t="s">
        <v>163</v>
      </c>
      <c r="H82" s="751">
        <v>0</v>
      </c>
      <c r="I82" s="752"/>
      <c r="J82" s="425">
        <v>0</v>
      </c>
      <c r="K82" s="224"/>
      <c r="L82" s="224"/>
      <c r="M82" s="55"/>
      <c r="N82" s="242"/>
      <c r="O82" s="242"/>
      <c r="P82" s="242"/>
      <c r="Q82" s="327"/>
      <c r="R82" s="327"/>
      <c r="S82" s="327"/>
      <c r="T82" s="325"/>
      <c r="U82" s="326"/>
      <c r="V82" s="327"/>
      <c r="W82" s="327"/>
      <c r="X82" s="327"/>
      <c r="Y82" s="215"/>
      <c r="Z82" s="215"/>
      <c r="AA82" s="215"/>
      <c r="AB82" s="215"/>
      <c r="AC82" s="215"/>
      <c r="AD82" s="215"/>
      <c r="AE82" s="208"/>
    </row>
    <row r="83" spans="1:32" s="54" customFormat="1" ht="12" x14ac:dyDescent="0.2">
      <c r="A83" s="208"/>
      <c r="B83" s="223"/>
      <c r="C83" s="224"/>
      <c r="D83" s="219"/>
      <c r="E83" s="219"/>
      <c r="F83" s="224"/>
      <c r="G83" s="270" t="s">
        <v>166</v>
      </c>
      <c r="H83" s="751">
        <v>0</v>
      </c>
      <c r="I83" s="752"/>
      <c r="J83" s="425">
        <v>0</v>
      </c>
      <c r="K83" s="224"/>
      <c r="L83" s="224"/>
      <c r="M83" s="55"/>
      <c r="N83" s="242"/>
      <c r="O83" s="242"/>
      <c r="P83" s="242"/>
      <c r="Q83" s="327"/>
      <c r="R83" s="327"/>
      <c r="S83" s="327"/>
      <c r="T83" s="325"/>
      <c r="U83" s="326"/>
      <c r="V83" s="327"/>
      <c r="W83" s="327"/>
      <c r="X83" s="327"/>
      <c r="Y83" s="215"/>
      <c r="Z83" s="215"/>
      <c r="AA83" s="215"/>
      <c r="AB83" s="215"/>
      <c r="AC83" s="215"/>
      <c r="AD83" s="215"/>
      <c r="AE83" s="208"/>
    </row>
    <row r="84" spans="1:32" s="54" customFormat="1" ht="12" x14ac:dyDescent="0.2">
      <c r="A84" s="208"/>
      <c r="B84" s="223"/>
      <c r="C84" s="224"/>
      <c r="D84" s="219"/>
      <c r="E84" s="219"/>
      <c r="F84" s="224"/>
      <c r="G84" s="248" t="s">
        <v>252</v>
      </c>
      <c r="H84" s="751">
        <v>1</v>
      </c>
      <c r="I84" s="752"/>
      <c r="J84" s="425">
        <v>1</v>
      </c>
      <c r="K84" s="224"/>
      <c r="L84" s="224"/>
      <c r="M84" s="55"/>
      <c r="N84" s="242"/>
      <c r="O84" s="242"/>
      <c r="P84" s="242"/>
      <c r="Q84" s="327"/>
      <c r="R84" s="327"/>
      <c r="S84" s="327"/>
      <c r="T84" s="325"/>
      <c r="U84" s="326"/>
      <c r="V84" s="327"/>
      <c r="W84" s="327"/>
      <c r="X84" s="327"/>
      <c r="Y84" s="215"/>
      <c r="Z84" s="215"/>
      <c r="AA84" s="215"/>
      <c r="AB84" s="215"/>
      <c r="AC84" s="215"/>
      <c r="AD84" s="215"/>
      <c r="AE84" s="208"/>
    </row>
    <row r="85" spans="1:32" s="54" customFormat="1" ht="12" x14ac:dyDescent="0.2">
      <c r="A85" s="208"/>
      <c r="B85" s="223"/>
      <c r="C85" s="224"/>
      <c r="D85" s="219"/>
      <c r="E85" s="219"/>
      <c r="F85" s="224"/>
      <c r="G85" s="411" t="s">
        <v>277</v>
      </c>
      <c r="H85" s="751">
        <v>1</v>
      </c>
      <c r="I85" s="752"/>
      <c r="J85" s="425">
        <v>1</v>
      </c>
      <c r="K85" s="224"/>
      <c r="L85" s="224"/>
      <c r="M85" s="55"/>
      <c r="N85" s="242"/>
      <c r="O85" s="242"/>
      <c r="P85" s="221"/>
      <c r="Q85" s="327"/>
      <c r="R85" s="327"/>
      <c r="S85" s="327"/>
      <c r="T85" s="327"/>
      <c r="U85" s="328"/>
      <c r="V85" s="327"/>
      <c r="W85" s="327"/>
      <c r="X85" s="327"/>
      <c r="Y85" s="215"/>
      <c r="Z85" s="215"/>
      <c r="AA85" s="215"/>
      <c r="AB85" s="215"/>
      <c r="AC85" s="215"/>
      <c r="AD85" s="215"/>
      <c r="AE85" s="208"/>
    </row>
    <row r="86" spans="1:32" s="54" customFormat="1" ht="12" x14ac:dyDescent="0.2">
      <c r="A86" s="208"/>
      <c r="B86" s="223"/>
      <c r="C86" s="224"/>
      <c r="D86" s="219"/>
      <c r="E86" s="219"/>
      <c r="F86" s="224"/>
      <c r="G86" s="411"/>
      <c r="H86" s="751"/>
      <c r="I86" s="752"/>
      <c r="J86" s="425"/>
      <c r="K86" s="224"/>
      <c r="L86" s="224"/>
      <c r="M86" s="55"/>
      <c r="N86" s="242"/>
      <c r="O86" s="242"/>
      <c r="P86" s="221"/>
      <c r="Q86" s="234"/>
      <c r="R86" s="228"/>
      <c r="S86" s="234"/>
      <c r="T86" s="228"/>
      <c r="U86" s="240"/>
      <c r="V86" s="234"/>
      <c r="W86" s="234"/>
      <c r="X86" s="234"/>
      <c r="Y86" s="215"/>
      <c r="Z86" s="215"/>
      <c r="AA86" s="215"/>
      <c r="AB86" s="215"/>
      <c r="AC86" s="215"/>
      <c r="AD86" s="215"/>
      <c r="AE86" s="208"/>
    </row>
    <row r="87" spans="1:32" s="54" customFormat="1" ht="11.25" x14ac:dyDescent="0.2">
      <c r="A87" s="208"/>
      <c r="B87" s="223"/>
      <c r="C87" s="224"/>
      <c r="D87" s="219"/>
      <c r="E87" s="219"/>
      <c r="F87" s="224"/>
      <c r="G87" s="247" t="s">
        <v>203</v>
      </c>
      <c r="H87" s="751">
        <v>0</v>
      </c>
      <c r="I87" s="752"/>
      <c r="J87" s="425">
        <v>0</v>
      </c>
      <c r="K87" s="224"/>
      <c r="L87" s="224"/>
      <c r="M87" s="55"/>
      <c r="N87" s="242"/>
      <c r="O87" s="242"/>
      <c r="P87" s="221"/>
      <c r="Q87" s="234"/>
      <c r="R87" s="228"/>
      <c r="S87" s="234"/>
      <c r="T87" s="228"/>
      <c r="U87" s="240"/>
      <c r="V87" s="234"/>
      <c r="W87" s="234"/>
      <c r="X87" s="234"/>
      <c r="Y87" s="215"/>
      <c r="Z87" s="215"/>
      <c r="AA87" s="215"/>
      <c r="AB87" s="215"/>
      <c r="AC87" s="215"/>
      <c r="AD87" s="215"/>
      <c r="AE87" s="208"/>
    </row>
    <row r="88" spans="1:32" s="54" customFormat="1" ht="11.25" x14ac:dyDescent="0.2">
      <c r="A88" s="208"/>
      <c r="B88" s="223"/>
      <c r="C88" s="224"/>
      <c r="D88" s="219"/>
      <c r="E88" s="219"/>
      <c r="F88" s="224"/>
      <c r="G88" s="247" t="s">
        <v>131</v>
      </c>
      <c r="H88" s="751">
        <v>0</v>
      </c>
      <c r="I88" s="752"/>
      <c r="J88" s="425">
        <v>0</v>
      </c>
      <c r="K88" s="224"/>
      <c r="L88" s="224"/>
      <c r="M88" s="55"/>
      <c r="N88" s="242"/>
      <c r="O88" s="242"/>
      <c r="P88" s="221"/>
      <c r="Q88" s="234"/>
      <c r="R88" s="228"/>
      <c r="S88" s="228"/>
      <c r="T88" s="228"/>
      <c r="U88" s="229"/>
      <c r="V88" s="234"/>
      <c r="W88" s="234"/>
      <c r="X88" s="234"/>
      <c r="Y88" s="215"/>
      <c r="Z88" s="215"/>
      <c r="AA88" s="215"/>
      <c r="AB88" s="215"/>
      <c r="AC88" s="215"/>
      <c r="AD88" s="215"/>
      <c r="AE88" s="208"/>
    </row>
    <row r="89" spans="1:32" s="54" customFormat="1" ht="12" thickBot="1" x14ac:dyDescent="0.25">
      <c r="A89" s="208"/>
      <c r="B89" s="223"/>
      <c r="C89" s="224"/>
      <c r="D89" s="219"/>
      <c r="E89" s="219"/>
      <c r="F89" s="224"/>
      <c r="G89" s="247"/>
      <c r="H89" s="751">
        <v>0</v>
      </c>
      <c r="I89" s="752"/>
      <c r="J89" s="425">
        <v>0</v>
      </c>
      <c r="K89" s="224"/>
      <c r="L89" s="224"/>
      <c r="M89" s="55"/>
      <c r="N89" s="221"/>
      <c r="O89" s="221"/>
      <c r="P89" s="221"/>
      <c r="Q89" s="308"/>
      <c r="R89" s="309"/>
      <c r="S89" s="309"/>
      <c r="T89" s="309"/>
      <c r="U89" s="309"/>
      <c r="V89" s="308"/>
      <c r="W89" s="308"/>
      <c r="X89" s="309"/>
      <c r="Y89" s="215"/>
      <c r="Z89" s="215"/>
      <c r="AA89" s="215"/>
      <c r="AB89" s="215"/>
      <c r="AC89" s="215"/>
      <c r="AD89" s="215"/>
      <c r="AE89" s="208"/>
    </row>
    <row r="90" spans="1:32" s="54" customFormat="1" ht="11.25" x14ac:dyDescent="0.2">
      <c r="A90" s="249"/>
      <c r="B90" s="250"/>
      <c r="C90" s="251"/>
      <c r="D90" s="251"/>
      <c r="E90" s="251"/>
      <c r="F90" s="352"/>
      <c r="G90" s="352" t="s">
        <v>181</v>
      </c>
      <c r="H90" s="755">
        <f>SUM(H68:H89)</f>
        <v>62</v>
      </c>
      <c r="I90" s="756"/>
      <c r="J90" s="428">
        <f>SUM(J68:J89)</f>
        <v>58</v>
      </c>
      <c r="K90" s="251"/>
      <c r="L90" s="251"/>
      <c r="M90" s="220"/>
      <c r="N90" s="220"/>
      <c r="O90" s="237"/>
      <c r="P90" s="253"/>
      <c r="Q90" s="253"/>
      <c r="R90" s="254"/>
      <c r="S90" s="254"/>
      <c r="T90" s="254"/>
      <c r="U90" s="254"/>
      <c r="V90" s="254"/>
      <c r="W90" s="254"/>
      <c r="X90" s="254"/>
      <c r="Y90" s="215"/>
      <c r="Z90" s="254"/>
      <c r="AA90" s="254"/>
      <c r="AB90" s="254"/>
      <c r="AC90" s="254"/>
      <c r="AD90" s="254"/>
      <c r="AE90" s="208"/>
    </row>
    <row r="91" spans="1:32" s="54" customFormat="1" ht="11.25" x14ac:dyDescent="0.2">
      <c r="A91" s="255"/>
      <c r="B91" s="250"/>
      <c r="C91" s="251"/>
      <c r="D91" s="251"/>
      <c r="E91" s="251"/>
      <c r="F91" s="251"/>
      <c r="G91" s="256" t="s">
        <v>106</v>
      </c>
      <c r="H91" s="751">
        <v>8</v>
      </c>
      <c r="I91" s="752"/>
      <c r="J91" s="425">
        <v>8</v>
      </c>
      <c r="K91" s="252"/>
      <c r="L91" s="252"/>
      <c r="M91" s="220"/>
      <c r="N91" s="220"/>
      <c r="O91" s="426"/>
      <c r="P91" s="220"/>
      <c r="Q91" s="426"/>
      <c r="R91" s="426"/>
      <c r="S91" s="426"/>
      <c r="T91" s="426"/>
      <c r="U91" s="426"/>
      <c r="V91" s="426"/>
      <c r="W91" s="426"/>
      <c r="X91" s="426"/>
      <c r="Y91" s="215"/>
      <c r="Z91" s="426"/>
      <c r="AA91" s="426"/>
      <c r="AB91" s="426"/>
      <c r="AC91" s="426"/>
      <c r="AD91" s="426"/>
      <c r="AE91" s="249"/>
    </row>
    <row r="92" spans="1:32" s="57" customFormat="1" ht="11.25" x14ac:dyDescent="0.15">
      <c r="A92" s="255"/>
      <c r="B92" s="250"/>
      <c r="C92" s="251"/>
      <c r="D92" s="251"/>
      <c r="E92" s="251"/>
      <c r="F92" s="251"/>
      <c r="G92" s="256"/>
      <c r="H92" s="58"/>
      <c r="I92" s="252"/>
      <c r="J92" s="252"/>
      <c r="K92" s="252"/>
      <c r="L92" s="252"/>
      <c r="M92" s="426"/>
      <c r="N92" s="426"/>
      <c r="O92" s="426"/>
      <c r="P92" s="220"/>
      <c r="Q92" s="220" t="s">
        <v>122</v>
      </c>
      <c r="R92" s="427" t="s">
        <v>78</v>
      </c>
      <c r="S92" s="426"/>
      <c r="T92" s="426"/>
      <c r="U92" s="220"/>
      <c r="V92" s="220" t="s">
        <v>123</v>
      </c>
      <c r="W92" s="220"/>
      <c r="X92" s="426"/>
      <c r="Y92" s="426"/>
      <c r="Z92" s="426"/>
      <c r="AA92" s="220"/>
      <c r="AB92" s="220"/>
      <c r="AC92" s="220"/>
      <c r="AD92" s="220"/>
      <c r="AE92" s="255"/>
    </row>
    <row r="93" spans="1:32" s="57" customFormat="1" ht="11.25" x14ac:dyDescent="0.15">
      <c r="A93" s="255"/>
      <c r="B93" s="250"/>
      <c r="C93" s="251"/>
      <c r="D93" s="251"/>
      <c r="E93" s="251"/>
      <c r="F93" s="251"/>
      <c r="G93" s="256" t="s">
        <v>107</v>
      </c>
      <c r="H93" s="310">
        <v>12</v>
      </c>
      <c r="I93" s="252" t="s">
        <v>204</v>
      </c>
      <c r="J93" s="252"/>
      <c r="K93" s="252"/>
      <c r="L93" s="252"/>
      <c r="M93" s="220"/>
      <c r="N93" s="220"/>
      <c r="O93" s="220"/>
      <c r="P93" s="220"/>
      <c r="Q93" s="220" t="s">
        <v>124</v>
      </c>
      <c r="R93" s="427" t="s">
        <v>79</v>
      </c>
      <c r="S93" s="426"/>
      <c r="T93" s="426"/>
      <c r="U93" s="220"/>
      <c r="V93" s="220" t="s">
        <v>125</v>
      </c>
      <c r="W93" s="220"/>
      <c r="X93" s="426"/>
      <c r="Y93" s="426"/>
      <c r="Z93" s="426"/>
      <c r="AA93" s="220"/>
      <c r="AB93" s="220"/>
      <c r="AC93" s="220"/>
      <c r="AD93" s="220"/>
      <c r="AE93" s="255"/>
    </row>
    <row r="94" spans="1:32" s="54" customFormat="1" ht="11.25" x14ac:dyDescent="0.2">
      <c r="A94" s="257"/>
      <c r="B94" s="250"/>
      <c r="C94" s="251"/>
      <c r="D94" s="251"/>
      <c r="E94" s="251"/>
      <c r="F94" s="251"/>
      <c r="G94" s="258"/>
      <c r="H94" s="210"/>
      <c r="I94" s="258"/>
      <c r="J94" s="258"/>
      <c r="K94" s="258"/>
      <c r="L94" s="258"/>
      <c r="M94" s="220"/>
      <c r="N94" s="220"/>
      <c r="O94" s="220"/>
      <c r="P94" s="259"/>
      <c r="Q94" s="220" t="s">
        <v>126</v>
      </c>
      <c r="R94" s="427" t="s">
        <v>80</v>
      </c>
      <c r="S94" s="426"/>
      <c r="T94" s="426"/>
      <c r="U94" s="259"/>
      <c r="V94" s="426" t="s">
        <v>127</v>
      </c>
      <c r="W94" s="220"/>
      <c r="X94" s="426"/>
      <c r="Y94" s="426"/>
      <c r="Z94" s="426"/>
      <c r="AA94" s="220"/>
      <c r="AB94" s="220"/>
      <c r="AC94" s="220"/>
      <c r="AD94" s="220"/>
      <c r="AE94" s="255"/>
      <c r="AF94" s="260"/>
    </row>
    <row r="95" spans="1:32" s="54" customFormat="1" ht="11.25" x14ac:dyDescent="0.2">
      <c r="A95" s="255"/>
      <c r="B95" s="261"/>
      <c r="C95" s="258"/>
      <c r="D95" s="258"/>
      <c r="E95" s="258"/>
      <c r="F95" s="224"/>
      <c r="G95" s="224"/>
      <c r="H95" s="210"/>
      <c r="I95" s="252"/>
      <c r="J95" s="252"/>
      <c r="K95" s="252"/>
      <c r="L95" s="252"/>
      <c r="M95" s="220"/>
      <c r="N95" s="220"/>
      <c r="O95" s="220"/>
      <c r="P95" s="220"/>
      <c r="Q95" s="220"/>
      <c r="R95" s="426"/>
      <c r="S95" s="426"/>
      <c r="T95" s="426"/>
      <c r="U95" s="220"/>
      <c r="V95" s="426"/>
      <c r="W95" s="220"/>
      <c r="X95" s="220"/>
      <c r="Y95" s="220"/>
      <c r="Z95" s="220"/>
      <c r="AA95" s="220"/>
      <c r="AB95" s="220"/>
      <c r="AC95" s="220"/>
      <c r="AD95" s="220"/>
      <c r="AE95" s="257"/>
      <c r="AF95" s="262"/>
    </row>
    <row r="96" spans="1:32" s="54" customFormat="1" ht="11.25" x14ac:dyDescent="0.2">
      <c r="A96" s="263"/>
      <c r="B96" s="261"/>
      <c r="C96" s="256"/>
      <c r="D96" s="256"/>
      <c r="E96" s="256"/>
      <c r="F96" s="224"/>
      <c r="G96" s="224"/>
      <c r="H96" s="59"/>
      <c r="I96" s="256"/>
      <c r="J96" s="256"/>
      <c r="K96" s="256"/>
      <c r="L96" s="256"/>
      <c r="M96" s="220"/>
      <c r="N96" s="220"/>
      <c r="O96" s="220"/>
      <c r="P96" s="221"/>
      <c r="Q96" s="220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6"/>
      <c r="AC96" s="426"/>
      <c r="AD96" s="426"/>
      <c r="AE96" s="255"/>
      <c r="AF96" s="262"/>
    </row>
    <row r="97" spans="1:31" s="54" customFormat="1" ht="12" thickBot="1" x14ac:dyDescent="0.25">
      <c r="A97" s="311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263"/>
    </row>
    <row r="98" spans="1:31" s="54" customFormat="1" x14ac:dyDescent="0.2">
      <c r="A98" s="264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</row>
    <row r="99" spans="1:31" s="60" customFormat="1" x14ac:dyDescent="0.2">
      <c r="A99" s="265"/>
      <c r="B99" s="265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</row>
    <row r="100" spans="1:31" s="53" customFormat="1" x14ac:dyDescent="0.2">
      <c r="A100" s="266"/>
      <c r="C100" s="266"/>
      <c r="D100" s="266"/>
      <c r="E100" s="266"/>
      <c r="F100" s="266"/>
      <c r="G100" s="266"/>
      <c r="H100" s="266"/>
      <c r="K100" s="266"/>
      <c r="P100" s="266"/>
      <c r="U100" s="266"/>
      <c r="AA100" s="266"/>
      <c r="AE100" s="266"/>
    </row>
    <row r="101" spans="1:31" s="53" customFormat="1" x14ac:dyDescent="0.2">
      <c r="Q101" s="267"/>
      <c r="R101" s="267"/>
      <c r="S101" s="267"/>
      <c r="T101" s="267"/>
      <c r="V101" s="267"/>
      <c r="W101" s="267"/>
      <c r="X101" s="267"/>
      <c r="Y101" s="267"/>
      <c r="Z101" s="267"/>
    </row>
    <row r="102" spans="1:31" s="53" customFormat="1" x14ac:dyDescent="0.2">
      <c r="Q102" s="267"/>
      <c r="R102" s="267"/>
      <c r="S102" s="267"/>
      <c r="T102" s="267"/>
      <c r="V102" s="267"/>
      <c r="W102" s="267"/>
      <c r="X102" s="267"/>
      <c r="Y102" s="267"/>
      <c r="Z102" s="267"/>
    </row>
    <row r="103" spans="1:31" s="53" customFormat="1" x14ac:dyDescent="0.2">
      <c r="Q103" s="267"/>
      <c r="R103" s="267"/>
      <c r="S103" s="267"/>
      <c r="T103" s="267"/>
      <c r="V103" s="267"/>
      <c r="W103" s="267"/>
      <c r="X103" s="267"/>
      <c r="Y103" s="267"/>
      <c r="Z103" s="267"/>
    </row>
    <row r="104" spans="1:31" s="53" customFormat="1" x14ac:dyDescent="0.2">
      <c r="Q104" s="267"/>
      <c r="R104" s="267"/>
      <c r="S104" s="267"/>
      <c r="T104" s="267"/>
      <c r="V104" s="267"/>
      <c r="W104" s="267"/>
      <c r="X104" s="267"/>
      <c r="Y104" s="267"/>
      <c r="Z104" s="267"/>
    </row>
    <row r="105" spans="1:31" s="53" customFormat="1" x14ac:dyDescent="0.2">
      <c r="Q105" s="267"/>
      <c r="R105" s="267"/>
      <c r="S105" s="267"/>
      <c r="T105" s="267"/>
      <c r="V105" s="267"/>
      <c r="W105" s="267"/>
      <c r="X105" s="267"/>
      <c r="Y105" s="267"/>
      <c r="Z105" s="267"/>
    </row>
    <row r="106" spans="1:31" s="53" customFormat="1" x14ac:dyDescent="0.2">
      <c r="Q106" s="267"/>
      <c r="R106" s="267"/>
      <c r="S106" s="267"/>
      <c r="T106" s="267"/>
      <c r="V106" s="267"/>
      <c r="W106" s="267"/>
      <c r="X106" s="267"/>
      <c r="Y106" s="267"/>
      <c r="Z106" s="267"/>
    </row>
    <row r="107" spans="1:31" s="53" customFormat="1" x14ac:dyDescent="0.2">
      <c r="Q107" s="267"/>
      <c r="R107" s="267"/>
      <c r="S107" s="267"/>
      <c r="T107" s="267"/>
      <c r="V107" s="267"/>
      <c r="W107" s="267"/>
      <c r="X107" s="267"/>
      <c r="Y107" s="267"/>
      <c r="Z107" s="267"/>
    </row>
    <row r="108" spans="1:31" s="53" customFormat="1" x14ac:dyDescent="0.2"/>
    <row r="109" spans="1:31" s="53" customFormat="1" x14ac:dyDescent="0.2"/>
    <row r="110" spans="1:31" s="53" customFormat="1" x14ac:dyDescent="0.2"/>
    <row r="111" spans="1:31" s="53" customFormat="1" x14ac:dyDescent="0.2"/>
    <row r="112" spans="1:31" s="53" customFormat="1" x14ac:dyDescent="0.2"/>
    <row r="113" spans="1:31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</row>
    <row r="114" spans="1:3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</row>
    <row r="115" spans="1:31" x14ac:dyDescent="0.2">
      <c r="A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</row>
    <row r="116" spans="1:31" x14ac:dyDescent="0.2">
      <c r="A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E116" s="53"/>
    </row>
    <row r="117" spans="1:31" x14ac:dyDescent="0.2">
      <c r="A117" s="53"/>
      <c r="C117" s="53"/>
      <c r="D117" s="53"/>
      <c r="E117" s="53"/>
      <c r="F117" s="53"/>
      <c r="G117" s="53"/>
      <c r="H117" s="53"/>
      <c r="K117" s="53"/>
      <c r="P117" s="53"/>
      <c r="U117" s="53"/>
      <c r="AA117" s="53"/>
      <c r="AE117" s="53"/>
    </row>
    <row r="118" spans="1:31" x14ac:dyDescent="0.2">
      <c r="A118" s="53"/>
      <c r="C118" s="53"/>
      <c r="D118" s="53"/>
      <c r="E118" s="53"/>
      <c r="F118" s="53"/>
      <c r="G118" s="53"/>
      <c r="H118" s="53"/>
      <c r="K118" s="53"/>
      <c r="P118" s="53"/>
      <c r="U118" s="53"/>
      <c r="AA118" s="53"/>
      <c r="AE118" s="53"/>
    </row>
  </sheetData>
  <mergeCells count="145">
    <mergeCell ref="Z29:Z32"/>
    <mergeCell ref="Y24:Y27"/>
    <mergeCell ref="Z24:Z27"/>
    <mergeCell ref="Z13:Z16"/>
    <mergeCell ref="H71:I71"/>
    <mergeCell ref="H72:I72"/>
    <mergeCell ref="H78:I78"/>
    <mergeCell ref="H85:I85"/>
    <mergeCell ref="H86:I86"/>
    <mergeCell ref="H80:I80"/>
    <mergeCell ref="H81:I81"/>
    <mergeCell ref="H82:I82"/>
    <mergeCell ref="H83:I83"/>
    <mergeCell ref="H84:I84"/>
    <mergeCell ref="D17:E17"/>
    <mergeCell ref="D8:E8"/>
    <mergeCell ref="M13:M16"/>
    <mergeCell ref="D7:E7"/>
    <mergeCell ref="N13:N16"/>
    <mergeCell ref="O13:O16"/>
    <mergeCell ref="M18:M21"/>
    <mergeCell ref="Y18:Y21"/>
    <mergeCell ref="B2:B5"/>
    <mergeCell ref="V13:V16"/>
    <mergeCell ref="W13:W16"/>
    <mergeCell ref="G7:J7"/>
    <mergeCell ref="L7:O7"/>
    <mergeCell ref="Q7:T7"/>
    <mergeCell ref="V7:Z7"/>
    <mergeCell ref="V17:Z17"/>
    <mergeCell ref="G18:G21"/>
    <mergeCell ref="H18:H21"/>
    <mergeCell ref="I18:I21"/>
    <mergeCell ref="J18:J21"/>
    <mergeCell ref="L18:L21"/>
    <mergeCell ref="Q18:T19"/>
    <mergeCell ref="V18:V21"/>
    <mergeCell ref="O18:O21"/>
    <mergeCell ref="V29:V32"/>
    <mergeCell ref="W29:W32"/>
    <mergeCell ref="Q13:Q16"/>
    <mergeCell ref="S13:S16"/>
    <mergeCell ref="T13:T16"/>
    <mergeCell ref="T29:T32"/>
    <mergeCell ref="G17:J17"/>
    <mergeCell ref="L17:O17"/>
    <mergeCell ref="Q17:T17"/>
    <mergeCell ref="G24:G27"/>
    <mergeCell ref="H24:H27"/>
    <mergeCell ref="I24:I27"/>
    <mergeCell ref="J24:J27"/>
    <mergeCell ref="V24:V27"/>
    <mergeCell ref="W24:W27"/>
    <mergeCell ref="N29:N32"/>
    <mergeCell ref="N18:N21"/>
    <mergeCell ref="W18:W21"/>
    <mergeCell ref="Q28:T28"/>
    <mergeCell ref="V28:Z28"/>
    <mergeCell ref="L29:L32"/>
    <mergeCell ref="R29:R32"/>
    <mergeCell ref="X29:X32"/>
    <mergeCell ref="Y29:Y32"/>
    <mergeCell ref="G28:J28"/>
    <mergeCell ref="L28:O28"/>
    <mergeCell ref="D34:E36"/>
    <mergeCell ref="M34:M37"/>
    <mergeCell ref="H91:I91"/>
    <mergeCell ref="H87:I87"/>
    <mergeCell ref="H88:I88"/>
    <mergeCell ref="H89:I89"/>
    <mergeCell ref="H63:I63"/>
    <mergeCell ref="H64:I64"/>
    <mergeCell ref="H73:I73"/>
    <mergeCell ref="H74:I74"/>
    <mergeCell ref="H90:I90"/>
    <mergeCell ref="D28:E28"/>
    <mergeCell ref="G29:G32"/>
    <mergeCell ref="H29:H32"/>
    <mergeCell ref="I29:I32"/>
    <mergeCell ref="J29:J32"/>
    <mergeCell ref="M29:M32"/>
    <mergeCell ref="D29:E31"/>
    <mergeCell ref="D32:E33"/>
    <mergeCell ref="H69:I69"/>
    <mergeCell ref="H62:I62"/>
    <mergeCell ref="H65:I65"/>
    <mergeCell ref="O29:O32"/>
    <mergeCell ref="Q29:Q32"/>
    <mergeCell ref="T24:T27"/>
    <mergeCell ref="M24:M27"/>
    <mergeCell ref="N24:N27"/>
    <mergeCell ref="O24:O27"/>
    <mergeCell ref="Q24:Q27"/>
    <mergeCell ref="S24:S27"/>
    <mergeCell ref="N34:N37"/>
    <mergeCell ref="O34:O37"/>
    <mergeCell ref="S29:S32"/>
    <mergeCell ref="AB7:AD7"/>
    <mergeCell ref="G8:J8"/>
    <mergeCell ref="L8:O8"/>
    <mergeCell ref="Q8:T8"/>
    <mergeCell ref="V8:Z8"/>
    <mergeCell ref="AB8:AD8"/>
    <mergeCell ref="Q11:T12"/>
    <mergeCell ref="G13:J14"/>
    <mergeCell ref="L13:L16"/>
    <mergeCell ref="R13:R16"/>
    <mergeCell ref="X13:X16"/>
    <mergeCell ref="G15:J15"/>
    <mergeCell ref="G16:J16"/>
    <mergeCell ref="Y13:Y16"/>
    <mergeCell ref="X18:X21"/>
    <mergeCell ref="Q20:T21"/>
    <mergeCell ref="G22:J23"/>
    <mergeCell ref="L22:O23"/>
    <mergeCell ref="Q22:T23"/>
    <mergeCell ref="V22:Z23"/>
    <mergeCell ref="L24:L27"/>
    <mergeCell ref="R24:R27"/>
    <mergeCell ref="X24:X27"/>
    <mergeCell ref="Z18:Z21"/>
    <mergeCell ref="R61:Z61"/>
    <mergeCell ref="R96:AA96"/>
    <mergeCell ref="G33:J33"/>
    <mergeCell ref="L33:O33"/>
    <mergeCell ref="Q33:T33"/>
    <mergeCell ref="V33:Z33"/>
    <mergeCell ref="G34:G37"/>
    <mergeCell ref="H34:H37"/>
    <mergeCell ref="I34:I37"/>
    <mergeCell ref="J34:J37"/>
    <mergeCell ref="L34:L37"/>
    <mergeCell ref="Q34:T40"/>
    <mergeCell ref="V34:Z37"/>
    <mergeCell ref="G38:J40"/>
    <mergeCell ref="L38:O40"/>
    <mergeCell ref="V38:Z40"/>
    <mergeCell ref="H66:I66"/>
    <mergeCell ref="H67:I67"/>
    <mergeCell ref="H68:I68"/>
    <mergeCell ref="H75:I75"/>
    <mergeCell ref="H76:I76"/>
    <mergeCell ref="H77:I77"/>
    <mergeCell ref="H79:I79"/>
    <mergeCell ref="H70:I70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48"/>
  <sheetViews>
    <sheetView topLeftCell="A118" workbookViewId="0">
      <selection activeCell="J18" sqref="J18:J19"/>
    </sheetView>
  </sheetViews>
  <sheetFormatPr defaultColWidth="9.77734375" defaultRowHeight="12.75" x14ac:dyDescent="0.2"/>
  <cols>
    <col min="1" max="1" width="3.21875" style="546" customWidth="1"/>
    <col min="2" max="2" width="0.6640625" style="546" customWidth="1"/>
    <col min="3" max="3" width="6.6640625" style="546" customWidth="1"/>
    <col min="4" max="4" width="4.21875" style="546" customWidth="1"/>
    <col min="5" max="5" width="64.44140625" style="546" customWidth="1"/>
    <col min="6" max="6" width="2.77734375" style="546" customWidth="1"/>
    <col min="7" max="7" width="17.77734375" style="546" customWidth="1"/>
    <col min="8" max="8" width="9.77734375" style="546"/>
    <col min="9" max="9" width="9.21875" style="546" customWidth="1"/>
    <col min="10" max="256" width="9.77734375" style="546"/>
    <col min="257" max="257" width="3.21875" style="546" customWidth="1"/>
    <col min="258" max="258" width="0.6640625" style="546" customWidth="1"/>
    <col min="259" max="259" width="6.6640625" style="546" customWidth="1"/>
    <col min="260" max="260" width="4.21875" style="546" customWidth="1"/>
    <col min="261" max="261" width="64.44140625" style="546" customWidth="1"/>
    <col min="262" max="262" width="2.77734375" style="546" customWidth="1"/>
    <col min="263" max="263" width="17.77734375" style="546" customWidth="1"/>
    <col min="264" max="264" width="9.77734375" style="546"/>
    <col min="265" max="265" width="9.21875" style="546" customWidth="1"/>
    <col min="266" max="512" width="9.77734375" style="546"/>
    <col min="513" max="513" width="3.21875" style="546" customWidth="1"/>
    <col min="514" max="514" width="0.6640625" style="546" customWidth="1"/>
    <col min="515" max="515" width="6.6640625" style="546" customWidth="1"/>
    <col min="516" max="516" width="4.21875" style="546" customWidth="1"/>
    <col min="517" max="517" width="64.44140625" style="546" customWidth="1"/>
    <col min="518" max="518" width="2.77734375" style="546" customWidth="1"/>
    <col min="519" max="519" width="17.77734375" style="546" customWidth="1"/>
    <col min="520" max="520" width="9.77734375" style="546"/>
    <col min="521" max="521" width="9.21875" style="546" customWidth="1"/>
    <col min="522" max="768" width="9.77734375" style="546"/>
    <col min="769" max="769" width="3.21875" style="546" customWidth="1"/>
    <col min="770" max="770" width="0.6640625" style="546" customWidth="1"/>
    <col min="771" max="771" width="6.6640625" style="546" customWidth="1"/>
    <col min="772" max="772" width="4.21875" style="546" customWidth="1"/>
    <col min="773" max="773" width="64.44140625" style="546" customWidth="1"/>
    <col min="774" max="774" width="2.77734375" style="546" customWidth="1"/>
    <col min="775" max="775" width="17.77734375" style="546" customWidth="1"/>
    <col min="776" max="776" width="9.77734375" style="546"/>
    <col min="777" max="777" width="9.21875" style="546" customWidth="1"/>
    <col min="778" max="1024" width="9.77734375" style="546"/>
    <col min="1025" max="1025" width="3.21875" style="546" customWidth="1"/>
    <col min="1026" max="1026" width="0.6640625" style="546" customWidth="1"/>
    <col min="1027" max="1027" width="6.6640625" style="546" customWidth="1"/>
    <col min="1028" max="1028" width="4.21875" style="546" customWidth="1"/>
    <col min="1029" max="1029" width="64.44140625" style="546" customWidth="1"/>
    <col min="1030" max="1030" width="2.77734375" style="546" customWidth="1"/>
    <col min="1031" max="1031" width="17.77734375" style="546" customWidth="1"/>
    <col min="1032" max="1032" width="9.77734375" style="546"/>
    <col min="1033" max="1033" width="9.21875" style="546" customWidth="1"/>
    <col min="1034" max="1280" width="9.77734375" style="546"/>
    <col min="1281" max="1281" width="3.21875" style="546" customWidth="1"/>
    <col min="1282" max="1282" width="0.6640625" style="546" customWidth="1"/>
    <col min="1283" max="1283" width="6.6640625" style="546" customWidth="1"/>
    <col min="1284" max="1284" width="4.21875" style="546" customWidth="1"/>
    <col min="1285" max="1285" width="64.44140625" style="546" customWidth="1"/>
    <col min="1286" max="1286" width="2.77734375" style="546" customWidth="1"/>
    <col min="1287" max="1287" width="17.77734375" style="546" customWidth="1"/>
    <col min="1288" max="1288" width="9.77734375" style="546"/>
    <col min="1289" max="1289" width="9.21875" style="546" customWidth="1"/>
    <col min="1290" max="1536" width="9.77734375" style="546"/>
    <col min="1537" max="1537" width="3.21875" style="546" customWidth="1"/>
    <col min="1538" max="1538" width="0.6640625" style="546" customWidth="1"/>
    <col min="1539" max="1539" width="6.6640625" style="546" customWidth="1"/>
    <col min="1540" max="1540" width="4.21875" style="546" customWidth="1"/>
    <col min="1541" max="1541" width="64.44140625" style="546" customWidth="1"/>
    <col min="1542" max="1542" width="2.77734375" style="546" customWidth="1"/>
    <col min="1543" max="1543" width="17.77734375" style="546" customWidth="1"/>
    <col min="1544" max="1544" width="9.77734375" style="546"/>
    <col min="1545" max="1545" width="9.21875" style="546" customWidth="1"/>
    <col min="1546" max="1792" width="9.77734375" style="546"/>
    <col min="1793" max="1793" width="3.21875" style="546" customWidth="1"/>
    <col min="1794" max="1794" width="0.6640625" style="546" customWidth="1"/>
    <col min="1795" max="1795" width="6.6640625" style="546" customWidth="1"/>
    <col min="1796" max="1796" width="4.21875" style="546" customWidth="1"/>
    <col min="1797" max="1797" width="64.44140625" style="546" customWidth="1"/>
    <col min="1798" max="1798" width="2.77734375" style="546" customWidth="1"/>
    <col min="1799" max="1799" width="17.77734375" style="546" customWidth="1"/>
    <col min="1800" max="1800" width="9.77734375" style="546"/>
    <col min="1801" max="1801" width="9.21875" style="546" customWidth="1"/>
    <col min="1802" max="2048" width="9.77734375" style="546"/>
    <col min="2049" max="2049" width="3.21875" style="546" customWidth="1"/>
    <col min="2050" max="2050" width="0.6640625" style="546" customWidth="1"/>
    <col min="2051" max="2051" width="6.6640625" style="546" customWidth="1"/>
    <col min="2052" max="2052" width="4.21875" style="546" customWidth="1"/>
    <col min="2053" max="2053" width="64.44140625" style="546" customWidth="1"/>
    <col min="2054" max="2054" width="2.77734375" style="546" customWidth="1"/>
    <col min="2055" max="2055" width="17.77734375" style="546" customWidth="1"/>
    <col min="2056" max="2056" width="9.77734375" style="546"/>
    <col min="2057" max="2057" width="9.21875" style="546" customWidth="1"/>
    <col min="2058" max="2304" width="9.77734375" style="546"/>
    <col min="2305" max="2305" width="3.21875" style="546" customWidth="1"/>
    <col min="2306" max="2306" width="0.6640625" style="546" customWidth="1"/>
    <col min="2307" max="2307" width="6.6640625" style="546" customWidth="1"/>
    <col min="2308" max="2308" width="4.21875" style="546" customWidth="1"/>
    <col min="2309" max="2309" width="64.44140625" style="546" customWidth="1"/>
    <col min="2310" max="2310" width="2.77734375" style="546" customWidth="1"/>
    <col min="2311" max="2311" width="17.77734375" style="546" customWidth="1"/>
    <col min="2312" max="2312" width="9.77734375" style="546"/>
    <col min="2313" max="2313" width="9.21875" style="546" customWidth="1"/>
    <col min="2314" max="2560" width="9.77734375" style="546"/>
    <col min="2561" max="2561" width="3.21875" style="546" customWidth="1"/>
    <col min="2562" max="2562" width="0.6640625" style="546" customWidth="1"/>
    <col min="2563" max="2563" width="6.6640625" style="546" customWidth="1"/>
    <col min="2564" max="2564" width="4.21875" style="546" customWidth="1"/>
    <col min="2565" max="2565" width="64.44140625" style="546" customWidth="1"/>
    <col min="2566" max="2566" width="2.77734375" style="546" customWidth="1"/>
    <col min="2567" max="2567" width="17.77734375" style="546" customWidth="1"/>
    <col min="2568" max="2568" width="9.77734375" style="546"/>
    <col min="2569" max="2569" width="9.21875" style="546" customWidth="1"/>
    <col min="2570" max="2816" width="9.77734375" style="546"/>
    <col min="2817" max="2817" width="3.21875" style="546" customWidth="1"/>
    <col min="2818" max="2818" width="0.6640625" style="546" customWidth="1"/>
    <col min="2819" max="2819" width="6.6640625" style="546" customWidth="1"/>
    <col min="2820" max="2820" width="4.21875" style="546" customWidth="1"/>
    <col min="2821" max="2821" width="64.44140625" style="546" customWidth="1"/>
    <col min="2822" max="2822" width="2.77734375" style="546" customWidth="1"/>
    <col min="2823" max="2823" width="17.77734375" style="546" customWidth="1"/>
    <col min="2824" max="2824" width="9.77734375" style="546"/>
    <col min="2825" max="2825" width="9.21875" style="546" customWidth="1"/>
    <col min="2826" max="3072" width="9.77734375" style="546"/>
    <col min="3073" max="3073" width="3.21875" style="546" customWidth="1"/>
    <col min="3074" max="3074" width="0.6640625" style="546" customWidth="1"/>
    <col min="3075" max="3075" width="6.6640625" style="546" customWidth="1"/>
    <col min="3076" max="3076" width="4.21875" style="546" customWidth="1"/>
    <col min="3077" max="3077" width="64.44140625" style="546" customWidth="1"/>
    <col min="3078" max="3078" width="2.77734375" style="546" customWidth="1"/>
    <col min="3079" max="3079" width="17.77734375" style="546" customWidth="1"/>
    <col min="3080" max="3080" width="9.77734375" style="546"/>
    <col min="3081" max="3081" width="9.21875" style="546" customWidth="1"/>
    <col min="3082" max="3328" width="9.77734375" style="546"/>
    <col min="3329" max="3329" width="3.21875" style="546" customWidth="1"/>
    <col min="3330" max="3330" width="0.6640625" style="546" customWidth="1"/>
    <col min="3331" max="3331" width="6.6640625" style="546" customWidth="1"/>
    <col min="3332" max="3332" width="4.21875" style="546" customWidth="1"/>
    <col min="3333" max="3333" width="64.44140625" style="546" customWidth="1"/>
    <col min="3334" max="3334" width="2.77734375" style="546" customWidth="1"/>
    <col min="3335" max="3335" width="17.77734375" style="546" customWidth="1"/>
    <col min="3336" max="3336" width="9.77734375" style="546"/>
    <col min="3337" max="3337" width="9.21875" style="546" customWidth="1"/>
    <col min="3338" max="3584" width="9.77734375" style="546"/>
    <col min="3585" max="3585" width="3.21875" style="546" customWidth="1"/>
    <col min="3586" max="3586" width="0.6640625" style="546" customWidth="1"/>
    <col min="3587" max="3587" width="6.6640625" style="546" customWidth="1"/>
    <col min="3588" max="3588" width="4.21875" style="546" customWidth="1"/>
    <col min="3589" max="3589" width="64.44140625" style="546" customWidth="1"/>
    <col min="3590" max="3590" width="2.77734375" style="546" customWidth="1"/>
    <col min="3591" max="3591" width="17.77734375" style="546" customWidth="1"/>
    <col min="3592" max="3592" width="9.77734375" style="546"/>
    <col min="3593" max="3593" width="9.21875" style="546" customWidth="1"/>
    <col min="3594" max="3840" width="9.77734375" style="546"/>
    <col min="3841" max="3841" width="3.21875" style="546" customWidth="1"/>
    <col min="3842" max="3842" width="0.6640625" style="546" customWidth="1"/>
    <col min="3843" max="3843" width="6.6640625" style="546" customWidth="1"/>
    <col min="3844" max="3844" width="4.21875" style="546" customWidth="1"/>
    <col min="3845" max="3845" width="64.44140625" style="546" customWidth="1"/>
    <col min="3846" max="3846" width="2.77734375" style="546" customWidth="1"/>
    <col min="3847" max="3847" width="17.77734375" style="546" customWidth="1"/>
    <col min="3848" max="3848" width="9.77734375" style="546"/>
    <col min="3849" max="3849" width="9.21875" style="546" customWidth="1"/>
    <col min="3850" max="4096" width="9.77734375" style="546"/>
    <col min="4097" max="4097" width="3.21875" style="546" customWidth="1"/>
    <col min="4098" max="4098" width="0.6640625" style="546" customWidth="1"/>
    <col min="4099" max="4099" width="6.6640625" style="546" customWidth="1"/>
    <col min="4100" max="4100" width="4.21875" style="546" customWidth="1"/>
    <col min="4101" max="4101" width="64.44140625" style="546" customWidth="1"/>
    <col min="4102" max="4102" width="2.77734375" style="546" customWidth="1"/>
    <col min="4103" max="4103" width="17.77734375" style="546" customWidth="1"/>
    <col min="4104" max="4104" width="9.77734375" style="546"/>
    <col min="4105" max="4105" width="9.21875" style="546" customWidth="1"/>
    <col min="4106" max="4352" width="9.77734375" style="546"/>
    <col min="4353" max="4353" width="3.21875" style="546" customWidth="1"/>
    <col min="4354" max="4354" width="0.6640625" style="546" customWidth="1"/>
    <col min="4355" max="4355" width="6.6640625" style="546" customWidth="1"/>
    <col min="4356" max="4356" width="4.21875" style="546" customWidth="1"/>
    <col min="4357" max="4357" width="64.44140625" style="546" customWidth="1"/>
    <col min="4358" max="4358" width="2.77734375" style="546" customWidth="1"/>
    <col min="4359" max="4359" width="17.77734375" style="546" customWidth="1"/>
    <col min="4360" max="4360" width="9.77734375" style="546"/>
    <col min="4361" max="4361" width="9.21875" style="546" customWidth="1"/>
    <col min="4362" max="4608" width="9.77734375" style="546"/>
    <col min="4609" max="4609" width="3.21875" style="546" customWidth="1"/>
    <col min="4610" max="4610" width="0.6640625" style="546" customWidth="1"/>
    <col min="4611" max="4611" width="6.6640625" style="546" customWidth="1"/>
    <col min="4612" max="4612" width="4.21875" style="546" customWidth="1"/>
    <col min="4613" max="4613" width="64.44140625" style="546" customWidth="1"/>
    <col min="4614" max="4614" width="2.77734375" style="546" customWidth="1"/>
    <col min="4615" max="4615" width="17.77734375" style="546" customWidth="1"/>
    <col min="4616" max="4616" width="9.77734375" style="546"/>
    <col min="4617" max="4617" width="9.21875" style="546" customWidth="1"/>
    <col min="4618" max="4864" width="9.77734375" style="546"/>
    <col min="4865" max="4865" width="3.21875" style="546" customWidth="1"/>
    <col min="4866" max="4866" width="0.6640625" style="546" customWidth="1"/>
    <col min="4867" max="4867" width="6.6640625" style="546" customWidth="1"/>
    <col min="4868" max="4868" width="4.21875" style="546" customWidth="1"/>
    <col min="4869" max="4869" width="64.44140625" style="546" customWidth="1"/>
    <col min="4870" max="4870" width="2.77734375" style="546" customWidth="1"/>
    <col min="4871" max="4871" width="17.77734375" style="546" customWidth="1"/>
    <col min="4872" max="4872" width="9.77734375" style="546"/>
    <col min="4873" max="4873" width="9.21875" style="546" customWidth="1"/>
    <col min="4874" max="5120" width="9.77734375" style="546"/>
    <col min="5121" max="5121" width="3.21875" style="546" customWidth="1"/>
    <col min="5122" max="5122" width="0.6640625" style="546" customWidth="1"/>
    <col min="5123" max="5123" width="6.6640625" style="546" customWidth="1"/>
    <col min="5124" max="5124" width="4.21875" style="546" customWidth="1"/>
    <col min="5125" max="5125" width="64.44140625" style="546" customWidth="1"/>
    <col min="5126" max="5126" width="2.77734375" style="546" customWidth="1"/>
    <col min="5127" max="5127" width="17.77734375" style="546" customWidth="1"/>
    <col min="5128" max="5128" width="9.77734375" style="546"/>
    <col min="5129" max="5129" width="9.21875" style="546" customWidth="1"/>
    <col min="5130" max="5376" width="9.77734375" style="546"/>
    <col min="5377" max="5377" width="3.21875" style="546" customWidth="1"/>
    <col min="5378" max="5378" width="0.6640625" style="546" customWidth="1"/>
    <col min="5379" max="5379" width="6.6640625" style="546" customWidth="1"/>
    <col min="5380" max="5380" width="4.21875" style="546" customWidth="1"/>
    <col min="5381" max="5381" width="64.44140625" style="546" customWidth="1"/>
    <col min="5382" max="5382" width="2.77734375" style="546" customWidth="1"/>
    <col min="5383" max="5383" width="17.77734375" style="546" customWidth="1"/>
    <col min="5384" max="5384" width="9.77734375" style="546"/>
    <col min="5385" max="5385" width="9.21875" style="546" customWidth="1"/>
    <col min="5386" max="5632" width="9.77734375" style="546"/>
    <col min="5633" max="5633" width="3.21875" style="546" customWidth="1"/>
    <col min="5634" max="5634" width="0.6640625" style="546" customWidth="1"/>
    <col min="5635" max="5635" width="6.6640625" style="546" customWidth="1"/>
    <col min="5636" max="5636" width="4.21875" style="546" customWidth="1"/>
    <col min="5637" max="5637" width="64.44140625" style="546" customWidth="1"/>
    <col min="5638" max="5638" width="2.77734375" style="546" customWidth="1"/>
    <col min="5639" max="5639" width="17.77734375" style="546" customWidth="1"/>
    <col min="5640" max="5640" width="9.77734375" style="546"/>
    <col min="5641" max="5641" width="9.21875" style="546" customWidth="1"/>
    <col min="5642" max="5888" width="9.77734375" style="546"/>
    <col min="5889" max="5889" width="3.21875" style="546" customWidth="1"/>
    <col min="5890" max="5890" width="0.6640625" style="546" customWidth="1"/>
    <col min="5891" max="5891" width="6.6640625" style="546" customWidth="1"/>
    <col min="5892" max="5892" width="4.21875" style="546" customWidth="1"/>
    <col min="5893" max="5893" width="64.44140625" style="546" customWidth="1"/>
    <col min="5894" max="5894" width="2.77734375" style="546" customWidth="1"/>
    <col min="5895" max="5895" width="17.77734375" style="546" customWidth="1"/>
    <col min="5896" max="5896" width="9.77734375" style="546"/>
    <col min="5897" max="5897" width="9.21875" style="546" customWidth="1"/>
    <col min="5898" max="6144" width="9.77734375" style="546"/>
    <col min="6145" max="6145" width="3.21875" style="546" customWidth="1"/>
    <col min="6146" max="6146" width="0.6640625" style="546" customWidth="1"/>
    <col min="6147" max="6147" width="6.6640625" style="546" customWidth="1"/>
    <col min="6148" max="6148" width="4.21875" style="546" customWidth="1"/>
    <col min="6149" max="6149" width="64.44140625" style="546" customWidth="1"/>
    <col min="6150" max="6150" width="2.77734375" style="546" customWidth="1"/>
    <col min="6151" max="6151" width="17.77734375" style="546" customWidth="1"/>
    <col min="6152" max="6152" width="9.77734375" style="546"/>
    <col min="6153" max="6153" width="9.21875" style="546" customWidth="1"/>
    <col min="6154" max="6400" width="9.77734375" style="546"/>
    <col min="6401" max="6401" width="3.21875" style="546" customWidth="1"/>
    <col min="6402" max="6402" width="0.6640625" style="546" customWidth="1"/>
    <col min="6403" max="6403" width="6.6640625" style="546" customWidth="1"/>
    <col min="6404" max="6404" width="4.21875" style="546" customWidth="1"/>
    <col min="6405" max="6405" width="64.44140625" style="546" customWidth="1"/>
    <col min="6406" max="6406" width="2.77734375" style="546" customWidth="1"/>
    <col min="6407" max="6407" width="17.77734375" style="546" customWidth="1"/>
    <col min="6408" max="6408" width="9.77734375" style="546"/>
    <col min="6409" max="6409" width="9.21875" style="546" customWidth="1"/>
    <col min="6410" max="6656" width="9.77734375" style="546"/>
    <col min="6657" max="6657" width="3.21875" style="546" customWidth="1"/>
    <col min="6658" max="6658" width="0.6640625" style="546" customWidth="1"/>
    <col min="6659" max="6659" width="6.6640625" style="546" customWidth="1"/>
    <col min="6660" max="6660" width="4.21875" style="546" customWidth="1"/>
    <col min="6661" max="6661" width="64.44140625" style="546" customWidth="1"/>
    <col min="6662" max="6662" width="2.77734375" style="546" customWidth="1"/>
    <col min="6663" max="6663" width="17.77734375" style="546" customWidth="1"/>
    <col min="6664" max="6664" width="9.77734375" style="546"/>
    <col min="6665" max="6665" width="9.21875" style="546" customWidth="1"/>
    <col min="6666" max="6912" width="9.77734375" style="546"/>
    <col min="6913" max="6913" width="3.21875" style="546" customWidth="1"/>
    <col min="6914" max="6914" width="0.6640625" style="546" customWidth="1"/>
    <col min="6915" max="6915" width="6.6640625" style="546" customWidth="1"/>
    <col min="6916" max="6916" width="4.21875" style="546" customWidth="1"/>
    <col min="6917" max="6917" width="64.44140625" style="546" customWidth="1"/>
    <col min="6918" max="6918" width="2.77734375" style="546" customWidth="1"/>
    <col min="6919" max="6919" width="17.77734375" style="546" customWidth="1"/>
    <col min="6920" max="6920" width="9.77734375" style="546"/>
    <col min="6921" max="6921" width="9.21875" style="546" customWidth="1"/>
    <col min="6922" max="7168" width="9.77734375" style="546"/>
    <col min="7169" max="7169" width="3.21875" style="546" customWidth="1"/>
    <col min="7170" max="7170" width="0.6640625" style="546" customWidth="1"/>
    <col min="7171" max="7171" width="6.6640625" style="546" customWidth="1"/>
    <col min="7172" max="7172" width="4.21875" style="546" customWidth="1"/>
    <col min="7173" max="7173" width="64.44140625" style="546" customWidth="1"/>
    <col min="7174" max="7174" width="2.77734375" style="546" customWidth="1"/>
    <col min="7175" max="7175" width="17.77734375" style="546" customWidth="1"/>
    <col min="7176" max="7176" width="9.77734375" style="546"/>
    <col min="7177" max="7177" width="9.21875" style="546" customWidth="1"/>
    <col min="7178" max="7424" width="9.77734375" style="546"/>
    <col min="7425" max="7425" width="3.21875" style="546" customWidth="1"/>
    <col min="7426" max="7426" width="0.6640625" style="546" customWidth="1"/>
    <col min="7427" max="7427" width="6.6640625" style="546" customWidth="1"/>
    <col min="7428" max="7428" width="4.21875" style="546" customWidth="1"/>
    <col min="7429" max="7429" width="64.44140625" style="546" customWidth="1"/>
    <col min="7430" max="7430" width="2.77734375" style="546" customWidth="1"/>
    <col min="7431" max="7431" width="17.77734375" style="546" customWidth="1"/>
    <col min="7432" max="7432" width="9.77734375" style="546"/>
    <col min="7433" max="7433" width="9.21875" style="546" customWidth="1"/>
    <col min="7434" max="7680" width="9.77734375" style="546"/>
    <col min="7681" max="7681" width="3.21875" style="546" customWidth="1"/>
    <col min="7682" max="7682" width="0.6640625" style="546" customWidth="1"/>
    <col min="7683" max="7683" width="6.6640625" style="546" customWidth="1"/>
    <col min="7684" max="7684" width="4.21875" style="546" customWidth="1"/>
    <col min="7685" max="7685" width="64.44140625" style="546" customWidth="1"/>
    <col min="7686" max="7686" width="2.77734375" style="546" customWidth="1"/>
    <col min="7687" max="7687" width="17.77734375" style="546" customWidth="1"/>
    <col min="7688" max="7688" width="9.77734375" style="546"/>
    <col min="7689" max="7689" width="9.21875" style="546" customWidth="1"/>
    <col min="7690" max="7936" width="9.77734375" style="546"/>
    <col min="7937" max="7937" width="3.21875" style="546" customWidth="1"/>
    <col min="7938" max="7938" width="0.6640625" style="546" customWidth="1"/>
    <col min="7939" max="7939" width="6.6640625" style="546" customWidth="1"/>
    <col min="7940" max="7940" width="4.21875" style="546" customWidth="1"/>
    <col min="7941" max="7941" width="64.44140625" style="546" customWidth="1"/>
    <col min="7942" max="7942" width="2.77734375" style="546" customWidth="1"/>
    <col min="7943" max="7943" width="17.77734375" style="546" customWidth="1"/>
    <col min="7944" max="7944" width="9.77734375" style="546"/>
    <col min="7945" max="7945" width="9.21875" style="546" customWidth="1"/>
    <col min="7946" max="8192" width="9.77734375" style="546"/>
    <col min="8193" max="8193" width="3.21875" style="546" customWidth="1"/>
    <col min="8194" max="8194" width="0.6640625" style="546" customWidth="1"/>
    <col min="8195" max="8195" width="6.6640625" style="546" customWidth="1"/>
    <col min="8196" max="8196" width="4.21875" style="546" customWidth="1"/>
    <col min="8197" max="8197" width="64.44140625" style="546" customWidth="1"/>
    <col min="8198" max="8198" width="2.77734375" style="546" customWidth="1"/>
    <col min="8199" max="8199" width="17.77734375" style="546" customWidth="1"/>
    <col min="8200" max="8200" width="9.77734375" style="546"/>
    <col min="8201" max="8201" width="9.21875" style="546" customWidth="1"/>
    <col min="8202" max="8448" width="9.77734375" style="546"/>
    <col min="8449" max="8449" width="3.21875" style="546" customWidth="1"/>
    <col min="8450" max="8450" width="0.6640625" style="546" customWidth="1"/>
    <col min="8451" max="8451" width="6.6640625" style="546" customWidth="1"/>
    <col min="8452" max="8452" width="4.21875" style="546" customWidth="1"/>
    <col min="8453" max="8453" width="64.44140625" style="546" customWidth="1"/>
    <col min="8454" max="8454" width="2.77734375" style="546" customWidth="1"/>
    <col min="8455" max="8455" width="17.77734375" style="546" customWidth="1"/>
    <col min="8456" max="8456" width="9.77734375" style="546"/>
    <col min="8457" max="8457" width="9.21875" style="546" customWidth="1"/>
    <col min="8458" max="8704" width="9.77734375" style="546"/>
    <col min="8705" max="8705" width="3.21875" style="546" customWidth="1"/>
    <col min="8706" max="8706" width="0.6640625" style="546" customWidth="1"/>
    <col min="8707" max="8707" width="6.6640625" style="546" customWidth="1"/>
    <col min="8708" max="8708" width="4.21875" style="546" customWidth="1"/>
    <col min="8709" max="8709" width="64.44140625" style="546" customWidth="1"/>
    <col min="8710" max="8710" width="2.77734375" style="546" customWidth="1"/>
    <col min="8711" max="8711" width="17.77734375" style="546" customWidth="1"/>
    <col min="8712" max="8712" width="9.77734375" style="546"/>
    <col min="8713" max="8713" width="9.21875" style="546" customWidth="1"/>
    <col min="8714" max="8960" width="9.77734375" style="546"/>
    <col min="8961" max="8961" width="3.21875" style="546" customWidth="1"/>
    <col min="8962" max="8962" width="0.6640625" style="546" customWidth="1"/>
    <col min="8963" max="8963" width="6.6640625" style="546" customWidth="1"/>
    <col min="8964" max="8964" width="4.21875" style="546" customWidth="1"/>
    <col min="8965" max="8965" width="64.44140625" style="546" customWidth="1"/>
    <col min="8966" max="8966" width="2.77734375" style="546" customWidth="1"/>
    <col min="8967" max="8967" width="17.77734375" style="546" customWidth="1"/>
    <col min="8968" max="8968" width="9.77734375" style="546"/>
    <col min="8969" max="8969" width="9.21875" style="546" customWidth="1"/>
    <col min="8970" max="9216" width="9.77734375" style="546"/>
    <col min="9217" max="9217" width="3.21875" style="546" customWidth="1"/>
    <col min="9218" max="9218" width="0.6640625" style="546" customWidth="1"/>
    <col min="9219" max="9219" width="6.6640625" style="546" customWidth="1"/>
    <col min="9220" max="9220" width="4.21875" style="546" customWidth="1"/>
    <col min="9221" max="9221" width="64.44140625" style="546" customWidth="1"/>
    <col min="9222" max="9222" width="2.77734375" style="546" customWidth="1"/>
    <col min="9223" max="9223" width="17.77734375" style="546" customWidth="1"/>
    <col min="9224" max="9224" width="9.77734375" style="546"/>
    <col min="9225" max="9225" width="9.21875" style="546" customWidth="1"/>
    <col min="9226" max="9472" width="9.77734375" style="546"/>
    <col min="9473" max="9473" width="3.21875" style="546" customWidth="1"/>
    <col min="9474" max="9474" width="0.6640625" style="546" customWidth="1"/>
    <col min="9475" max="9475" width="6.6640625" style="546" customWidth="1"/>
    <col min="9476" max="9476" width="4.21875" style="546" customWidth="1"/>
    <col min="9477" max="9477" width="64.44140625" style="546" customWidth="1"/>
    <col min="9478" max="9478" width="2.77734375" style="546" customWidth="1"/>
    <col min="9479" max="9479" width="17.77734375" style="546" customWidth="1"/>
    <col min="9480" max="9480" width="9.77734375" style="546"/>
    <col min="9481" max="9481" width="9.21875" style="546" customWidth="1"/>
    <col min="9482" max="9728" width="9.77734375" style="546"/>
    <col min="9729" max="9729" width="3.21875" style="546" customWidth="1"/>
    <col min="9730" max="9730" width="0.6640625" style="546" customWidth="1"/>
    <col min="9731" max="9731" width="6.6640625" style="546" customWidth="1"/>
    <col min="9732" max="9732" width="4.21875" style="546" customWidth="1"/>
    <col min="9733" max="9733" width="64.44140625" style="546" customWidth="1"/>
    <col min="9734" max="9734" width="2.77734375" style="546" customWidth="1"/>
    <col min="9735" max="9735" width="17.77734375" style="546" customWidth="1"/>
    <col min="9736" max="9736" width="9.77734375" style="546"/>
    <col min="9737" max="9737" width="9.21875" style="546" customWidth="1"/>
    <col min="9738" max="9984" width="9.77734375" style="546"/>
    <col min="9985" max="9985" width="3.21875" style="546" customWidth="1"/>
    <col min="9986" max="9986" width="0.6640625" style="546" customWidth="1"/>
    <col min="9987" max="9987" width="6.6640625" style="546" customWidth="1"/>
    <col min="9988" max="9988" width="4.21875" style="546" customWidth="1"/>
    <col min="9989" max="9989" width="64.44140625" style="546" customWidth="1"/>
    <col min="9990" max="9990" width="2.77734375" style="546" customWidth="1"/>
    <col min="9991" max="9991" width="17.77734375" style="546" customWidth="1"/>
    <col min="9992" max="9992" width="9.77734375" style="546"/>
    <col min="9993" max="9993" width="9.21875" style="546" customWidth="1"/>
    <col min="9994" max="10240" width="9.77734375" style="546"/>
    <col min="10241" max="10241" width="3.21875" style="546" customWidth="1"/>
    <col min="10242" max="10242" width="0.6640625" style="546" customWidth="1"/>
    <col min="10243" max="10243" width="6.6640625" style="546" customWidth="1"/>
    <col min="10244" max="10244" width="4.21875" style="546" customWidth="1"/>
    <col min="10245" max="10245" width="64.44140625" style="546" customWidth="1"/>
    <col min="10246" max="10246" width="2.77734375" style="546" customWidth="1"/>
    <col min="10247" max="10247" width="17.77734375" style="546" customWidth="1"/>
    <col min="10248" max="10248" width="9.77734375" style="546"/>
    <col min="10249" max="10249" width="9.21875" style="546" customWidth="1"/>
    <col min="10250" max="10496" width="9.77734375" style="546"/>
    <col min="10497" max="10497" width="3.21875" style="546" customWidth="1"/>
    <col min="10498" max="10498" width="0.6640625" style="546" customWidth="1"/>
    <col min="10499" max="10499" width="6.6640625" style="546" customWidth="1"/>
    <col min="10500" max="10500" width="4.21875" style="546" customWidth="1"/>
    <col min="10501" max="10501" width="64.44140625" style="546" customWidth="1"/>
    <col min="10502" max="10502" width="2.77734375" style="546" customWidth="1"/>
    <col min="10503" max="10503" width="17.77734375" style="546" customWidth="1"/>
    <col min="10504" max="10504" width="9.77734375" style="546"/>
    <col min="10505" max="10505" width="9.21875" style="546" customWidth="1"/>
    <col min="10506" max="10752" width="9.77734375" style="546"/>
    <col min="10753" max="10753" width="3.21875" style="546" customWidth="1"/>
    <col min="10754" max="10754" width="0.6640625" style="546" customWidth="1"/>
    <col min="10755" max="10755" width="6.6640625" style="546" customWidth="1"/>
    <col min="10756" max="10756" width="4.21875" style="546" customWidth="1"/>
    <col min="10757" max="10757" width="64.44140625" style="546" customWidth="1"/>
    <col min="10758" max="10758" width="2.77734375" style="546" customWidth="1"/>
    <col min="10759" max="10759" width="17.77734375" style="546" customWidth="1"/>
    <col min="10760" max="10760" width="9.77734375" style="546"/>
    <col min="10761" max="10761" width="9.21875" style="546" customWidth="1"/>
    <col min="10762" max="11008" width="9.77734375" style="546"/>
    <col min="11009" max="11009" width="3.21875" style="546" customWidth="1"/>
    <col min="11010" max="11010" width="0.6640625" style="546" customWidth="1"/>
    <col min="11011" max="11011" width="6.6640625" style="546" customWidth="1"/>
    <col min="11012" max="11012" width="4.21875" style="546" customWidth="1"/>
    <col min="11013" max="11013" width="64.44140625" style="546" customWidth="1"/>
    <col min="11014" max="11014" width="2.77734375" style="546" customWidth="1"/>
    <col min="11015" max="11015" width="17.77734375" style="546" customWidth="1"/>
    <col min="11016" max="11016" width="9.77734375" style="546"/>
    <col min="11017" max="11017" width="9.21875" style="546" customWidth="1"/>
    <col min="11018" max="11264" width="9.77734375" style="546"/>
    <col min="11265" max="11265" width="3.21875" style="546" customWidth="1"/>
    <col min="11266" max="11266" width="0.6640625" style="546" customWidth="1"/>
    <col min="11267" max="11267" width="6.6640625" style="546" customWidth="1"/>
    <col min="11268" max="11268" width="4.21875" style="546" customWidth="1"/>
    <col min="11269" max="11269" width="64.44140625" style="546" customWidth="1"/>
    <col min="11270" max="11270" width="2.77734375" style="546" customWidth="1"/>
    <col min="11271" max="11271" width="17.77734375" style="546" customWidth="1"/>
    <col min="11272" max="11272" width="9.77734375" style="546"/>
    <col min="11273" max="11273" width="9.21875" style="546" customWidth="1"/>
    <col min="11274" max="11520" width="9.77734375" style="546"/>
    <col min="11521" max="11521" width="3.21875" style="546" customWidth="1"/>
    <col min="11522" max="11522" width="0.6640625" style="546" customWidth="1"/>
    <col min="11523" max="11523" width="6.6640625" style="546" customWidth="1"/>
    <col min="11524" max="11524" width="4.21875" style="546" customWidth="1"/>
    <col min="11525" max="11525" width="64.44140625" style="546" customWidth="1"/>
    <col min="11526" max="11526" width="2.77734375" style="546" customWidth="1"/>
    <col min="11527" max="11527" width="17.77734375" style="546" customWidth="1"/>
    <col min="11528" max="11528" width="9.77734375" style="546"/>
    <col min="11529" max="11529" width="9.21875" style="546" customWidth="1"/>
    <col min="11530" max="11776" width="9.77734375" style="546"/>
    <col min="11777" max="11777" width="3.21875" style="546" customWidth="1"/>
    <col min="11778" max="11778" width="0.6640625" style="546" customWidth="1"/>
    <col min="11779" max="11779" width="6.6640625" style="546" customWidth="1"/>
    <col min="11780" max="11780" width="4.21875" style="546" customWidth="1"/>
    <col min="11781" max="11781" width="64.44140625" style="546" customWidth="1"/>
    <col min="11782" max="11782" width="2.77734375" style="546" customWidth="1"/>
    <col min="11783" max="11783" width="17.77734375" style="546" customWidth="1"/>
    <col min="11784" max="11784" width="9.77734375" style="546"/>
    <col min="11785" max="11785" width="9.21875" style="546" customWidth="1"/>
    <col min="11786" max="12032" width="9.77734375" style="546"/>
    <col min="12033" max="12033" width="3.21875" style="546" customWidth="1"/>
    <col min="12034" max="12034" width="0.6640625" style="546" customWidth="1"/>
    <col min="12035" max="12035" width="6.6640625" style="546" customWidth="1"/>
    <col min="12036" max="12036" width="4.21875" style="546" customWidth="1"/>
    <col min="12037" max="12037" width="64.44140625" style="546" customWidth="1"/>
    <col min="12038" max="12038" width="2.77734375" style="546" customWidth="1"/>
    <col min="12039" max="12039" width="17.77734375" style="546" customWidth="1"/>
    <col min="12040" max="12040" width="9.77734375" style="546"/>
    <col min="12041" max="12041" width="9.21875" style="546" customWidth="1"/>
    <col min="12042" max="12288" width="9.77734375" style="546"/>
    <col min="12289" max="12289" width="3.21875" style="546" customWidth="1"/>
    <col min="12290" max="12290" width="0.6640625" style="546" customWidth="1"/>
    <col min="12291" max="12291" width="6.6640625" style="546" customWidth="1"/>
    <col min="12292" max="12292" width="4.21875" style="546" customWidth="1"/>
    <col min="12293" max="12293" width="64.44140625" style="546" customWidth="1"/>
    <col min="12294" max="12294" width="2.77734375" style="546" customWidth="1"/>
    <col min="12295" max="12295" width="17.77734375" style="546" customWidth="1"/>
    <col min="12296" max="12296" width="9.77734375" style="546"/>
    <col min="12297" max="12297" width="9.21875" style="546" customWidth="1"/>
    <col min="12298" max="12544" width="9.77734375" style="546"/>
    <col min="12545" max="12545" width="3.21875" style="546" customWidth="1"/>
    <col min="12546" max="12546" width="0.6640625" style="546" customWidth="1"/>
    <col min="12547" max="12547" width="6.6640625" style="546" customWidth="1"/>
    <col min="12548" max="12548" width="4.21875" style="546" customWidth="1"/>
    <col min="12549" max="12549" width="64.44140625" style="546" customWidth="1"/>
    <col min="12550" max="12550" width="2.77734375" style="546" customWidth="1"/>
    <col min="12551" max="12551" width="17.77734375" style="546" customWidth="1"/>
    <col min="12552" max="12552" width="9.77734375" style="546"/>
    <col min="12553" max="12553" width="9.21875" style="546" customWidth="1"/>
    <col min="12554" max="12800" width="9.77734375" style="546"/>
    <col min="12801" max="12801" width="3.21875" style="546" customWidth="1"/>
    <col min="12802" max="12802" width="0.6640625" style="546" customWidth="1"/>
    <col min="12803" max="12803" width="6.6640625" style="546" customWidth="1"/>
    <col min="12804" max="12804" width="4.21875" style="546" customWidth="1"/>
    <col min="12805" max="12805" width="64.44140625" style="546" customWidth="1"/>
    <col min="12806" max="12806" width="2.77734375" style="546" customWidth="1"/>
    <col min="12807" max="12807" width="17.77734375" style="546" customWidth="1"/>
    <col min="12808" max="12808" width="9.77734375" style="546"/>
    <col min="12809" max="12809" width="9.21875" style="546" customWidth="1"/>
    <col min="12810" max="13056" width="9.77734375" style="546"/>
    <col min="13057" max="13057" width="3.21875" style="546" customWidth="1"/>
    <col min="13058" max="13058" width="0.6640625" style="546" customWidth="1"/>
    <col min="13059" max="13059" width="6.6640625" style="546" customWidth="1"/>
    <col min="13060" max="13060" width="4.21875" style="546" customWidth="1"/>
    <col min="13061" max="13061" width="64.44140625" style="546" customWidth="1"/>
    <col min="13062" max="13062" width="2.77734375" style="546" customWidth="1"/>
    <col min="13063" max="13063" width="17.77734375" style="546" customWidth="1"/>
    <col min="13064" max="13064" width="9.77734375" style="546"/>
    <col min="13065" max="13065" width="9.21875" style="546" customWidth="1"/>
    <col min="13066" max="13312" width="9.77734375" style="546"/>
    <col min="13313" max="13313" width="3.21875" style="546" customWidth="1"/>
    <col min="13314" max="13314" width="0.6640625" style="546" customWidth="1"/>
    <col min="13315" max="13315" width="6.6640625" style="546" customWidth="1"/>
    <col min="13316" max="13316" width="4.21875" style="546" customWidth="1"/>
    <col min="13317" max="13317" width="64.44140625" style="546" customWidth="1"/>
    <col min="13318" max="13318" width="2.77734375" style="546" customWidth="1"/>
    <col min="13319" max="13319" width="17.77734375" style="546" customWidth="1"/>
    <col min="13320" max="13320" width="9.77734375" style="546"/>
    <col min="13321" max="13321" width="9.21875" style="546" customWidth="1"/>
    <col min="13322" max="13568" width="9.77734375" style="546"/>
    <col min="13569" max="13569" width="3.21875" style="546" customWidth="1"/>
    <col min="13570" max="13570" width="0.6640625" style="546" customWidth="1"/>
    <col min="13571" max="13571" width="6.6640625" style="546" customWidth="1"/>
    <col min="13572" max="13572" width="4.21875" style="546" customWidth="1"/>
    <col min="13573" max="13573" width="64.44140625" style="546" customWidth="1"/>
    <col min="13574" max="13574" width="2.77734375" style="546" customWidth="1"/>
    <col min="13575" max="13575" width="17.77734375" style="546" customWidth="1"/>
    <col min="13576" max="13576" width="9.77734375" style="546"/>
    <col min="13577" max="13577" width="9.21875" style="546" customWidth="1"/>
    <col min="13578" max="13824" width="9.77734375" style="546"/>
    <col min="13825" max="13825" width="3.21875" style="546" customWidth="1"/>
    <col min="13826" max="13826" width="0.6640625" style="546" customWidth="1"/>
    <col min="13827" max="13827" width="6.6640625" style="546" customWidth="1"/>
    <col min="13828" max="13828" width="4.21875" style="546" customWidth="1"/>
    <col min="13829" max="13829" width="64.44140625" style="546" customWidth="1"/>
    <col min="13830" max="13830" width="2.77734375" style="546" customWidth="1"/>
    <col min="13831" max="13831" width="17.77734375" style="546" customWidth="1"/>
    <col min="13832" max="13832" width="9.77734375" style="546"/>
    <col min="13833" max="13833" width="9.21875" style="546" customWidth="1"/>
    <col min="13834" max="14080" width="9.77734375" style="546"/>
    <col min="14081" max="14081" width="3.21875" style="546" customWidth="1"/>
    <col min="14082" max="14082" width="0.6640625" style="546" customWidth="1"/>
    <col min="14083" max="14083" width="6.6640625" style="546" customWidth="1"/>
    <col min="14084" max="14084" width="4.21875" style="546" customWidth="1"/>
    <col min="14085" max="14085" width="64.44140625" style="546" customWidth="1"/>
    <col min="14086" max="14086" width="2.77734375" style="546" customWidth="1"/>
    <col min="14087" max="14087" width="17.77734375" style="546" customWidth="1"/>
    <col min="14088" max="14088" width="9.77734375" style="546"/>
    <col min="14089" max="14089" width="9.21875" style="546" customWidth="1"/>
    <col min="14090" max="14336" width="9.77734375" style="546"/>
    <col min="14337" max="14337" width="3.21875" style="546" customWidth="1"/>
    <col min="14338" max="14338" width="0.6640625" style="546" customWidth="1"/>
    <col min="14339" max="14339" width="6.6640625" style="546" customWidth="1"/>
    <col min="14340" max="14340" width="4.21875" style="546" customWidth="1"/>
    <col min="14341" max="14341" width="64.44140625" style="546" customWidth="1"/>
    <col min="14342" max="14342" width="2.77734375" style="546" customWidth="1"/>
    <col min="14343" max="14343" width="17.77734375" style="546" customWidth="1"/>
    <col min="14344" max="14344" width="9.77734375" style="546"/>
    <col min="14345" max="14345" width="9.21875" style="546" customWidth="1"/>
    <col min="14346" max="14592" width="9.77734375" style="546"/>
    <col min="14593" max="14593" width="3.21875" style="546" customWidth="1"/>
    <col min="14594" max="14594" width="0.6640625" style="546" customWidth="1"/>
    <col min="14595" max="14595" width="6.6640625" style="546" customWidth="1"/>
    <col min="14596" max="14596" width="4.21875" style="546" customWidth="1"/>
    <col min="14597" max="14597" width="64.44140625" style="546" customWidth="1"/>
    <col min="14598" max="14598" width="2.77734375" style="546" customWidth="1"/>
    <col min="14599" max="14599" width="17.77734375" style="546" customWidth="1"/>
    <col min="14600" max="14600" width="9.77734375" style="546"/>
    <col min="14601" max="14601" width="9.21875" style="546" customWidth="1"/>
    <col min="14602" max="14848" width="9.77734375" style="546"/>
    <col min="14849" max="14849" width="3.21875" style="546" customWidth="1"/>
    <col min="14850" max="14850" width="0.6640625" style="546" customWidth="1"/>
    <col min="14851" max="14851" width="6.6640625" style="546" customWidth="1"/>
    <col min="14852" max="14852" width="4.21875" style="546" customWidth="1"/>
    <col min="14853" max="14853" width="64.44140625" style="546" customWidth="1"/>
    <col min="14854" max="14854" width="2.77734375" style="546" customWidth="1"/>
    <col min="14855" max="14855" width="17.77734375" style="546" customWidth="1"/>
    <col min="14856" max="14856" width="9.77734375" style="546"/>
    <col min="14857" max="14857" width="9.21875" style="546" customWidth="1"/>
    <col min="14858" max="15104" width="9.77734375" style="546"/>
    <col min="15105" max="15105" width="3.21875" style="546" customWidth="1"/>
    <col min="15106" max="15106" width="0.6640625" style="546" customWidth="1"/>
    <col min="15107" max="15107" width="6.6640625" style="546" customWidth="1"/>
    <col min="15108" max="15108" width="4.21875" style="546" customWidth="1"/>
    <col min="15109" max="15109" width="64.44140625" style="546" customWidth="1"/>
    <col min="15110" max="15110" width="2.77734375" style="546" customWidth="1"/>
    <col min="15111" max="15111" width="17.77734375" style="546" customWidth="1"/>
    <col min="15112" max="15112" width="9.77734375" style="546"/>
    <col min="15113" max="15113" width="9.21875" style="546" customWidth="1"/>
    <col min="15114" max="15360" width="9.77734375" style="546"/>
    <col min="15361" max="15361" width="3.21875" style="546" customWidth="1"/>
    <col min="15362" max="15362" width="0.6640625" style="546" customWidth="1"/>
    <col min="15363" max="15363" width="6.6640625" style="546" customWidth="1"/>
    <col min="15364" max="15364" width="4.21875" style="546" customWidth="1"/>
    <col min="15365" max="15365" width="64.44140625" style="546" customWidth="1"/>
    <col min="15366" max="15366" width="2.77734375" style="546" customWidth="1"/>
    <col min="15367" max="15367" width="17.77734375" style="546" customWidth="1"/>
    <col min="15368" max="15368" width="9.77734375" style="546"/>
    <col min="15369" max="15369" width="9.21875" style="546" customWidth="1"/>
    <col min="15370" max="15616" width="9.77734375" style="546"/>
    <col min="15617" max="15617" width="3.21875" style="546" customWidth="1"/>
    <col min="15618" max="15618" width="0.6640625" style="546" customWidth="1"/>
    <col min="15619" max="15619" width="6.6640625" style="546" customWidth="1"/>
    <col min="15620" max="15620" width="4.21875" style="546" customWidth="1"/>
    <col min="15621" max="15621" width="64.44140625" style="546" customWidth="1"/>
    <col min="15622" max="15622" width="2.77734375" style="546" customWidth="1"/>
    <col min="15623" max="15623" width="17.77734375" style="546" customWidth="1"/>
    <col min="15624" max="15624" width="9.77734375" style="546"/>
    <col min="15625" max="15625" width="9.21875" style="546" customWidth="1"/>
    <col min="15626" max="15872" width="9.77734375" style="546"/>
    <col min="15873" max="15873" width="3.21875" style="546" customWidth="1"/>
    <col min="15874" max="15874" width="0.6640625" style="546" customWidth="1"/>
    <col min="15875" max="15875" width="6.6640625" style="546" customWidth="1"/>
    <col min="15876" max="15876" width="4.21875" style="546" customWidth="1"/>
    <col min="15877" max="15877" width="64.44140625" style="546" customWidth="1"/>
    <col min="15878" max="15878" width="2.77734375" style="546" customWidth="1"/>
    <col min="15879" max="15879" width="17.77734375" style="546" customWidth="1"/>
    <col min="15880" max="15880" width="9.77734375" style="546"/>
    <col min="15881" max="15881" width="9.21875" style="546" customWidth="1"/>
    <col min="15882" max="16128" width="9.77734375" style="546"/>
    <col min="16129" max="16129" width="3.21875" style="546" customWidth="1"/>
    <col min="16130" max="16130" width="0.6640625" style="546" customWidth="1"/>
    <col min="16131" max="16131" width="6.6640625" style="546" customWidth="1"/>
    <col min="16132" max="16132" width="4.21875" style="546" customWidth="1"/>
    <col min="16133" max="16133" width="64.44140625" style="546" customWidth="1"/>
    <col min="16134" max="16134" width="2.77734375" style="546" customWidth="1"/>
    <col min="16135" max="16135" width="17.77734375" style="546" customWidth="1"/>
    <col min="16136" max="16136" width="9.77734375" style="546"/>
    <col min="16137" max="16137" width="9.21875" style="546" customWidth="1"/>
    <col min="16138" max="16384" width="9.77734375" style="546"/>
  </cols>
  <sheetData>
    <row r="1" spans="1:175" ht="15" x14ac:dyDescent="0.2">
      <c r="A1" s="543"/>
      <c r="B1" s="544"/>
      <c r="C1" s="545"/>
      <c r="H1" s="547"/>
      <c r="I1" s="548"/>
      <c r="J1" s="549"/>
    </row>
    <row r="2" spans="1:175" s="554" customFormat="1" ht="20.25" x14ac:dyDescent="0.2">
      <c r="A2" s="543"/>
      <c r="B2" s="550"/>
      <c r="C2" s="551"/>
      <c r="D2" s="551"/>
      <c r="E2" s="551"/>
      <c r="F2" s="551"/>
      <c r="G2" s="551"/>
      <c r="H2" s="551"/>
      <c r="I2" s="552"/>
      <c r="J2" s="553"/>
    </row>
    <row r="3" spans="1:175" s="554" customFormat="1" ht="23.25" x14ac:dyDescent="0.2">
      <c r="A3" s="543"/>
      <c r="B3" s="555" t="s">
        <v>288</v>
      </c>
      <c r="C3" s="556"/>
      <c r="D3" s="556"/>
      <c r="E3" s="556"/>
      <c r="F3" s="556"/>
      <c r="G3" s="556"/>
      <c r="H3" s="556"/>
      <c r="I3" s="557"/>
      <c r="J3" s="553"/>
    </row>
    <row r="4" spans="1:175" s="554" customFormat="1" ht="20.25" x14ac:dyDescent="0.2">
      <c r="A4" s="543"/>
      <c r="B4" s="558" t="s">
        <v>289</v>
      </c>
      <c r="C4" s="559"/>
      <c r="D4" s="559"/>
      <c r="E4" s="559"/>
      <c r="F4" s="559"/>
      <c r="G4" s="559"/>
      <c r="H4" s="559"/>
      <c r="I4" s="560"/>
      <c r="J4" s="553"/>
    </row>
    <row r="5" spans="1:175" s="564" customFormat="1" ht="15.75" x14ac:dyDescent="0.2">
      <c r="A5" s="543"/>
      <c r="B5" s="561" t="s">
        <v>290</v>
      </c>
      <c r="C5" s="562"/>
      <c r="D5" s="562"/>
      <c r="E5" s="562"/>
      <c r="F5" s="562"/>
      <c r="G5" s="562"/>
      <c r="H5" s="562"/>
      <c r="I5" s="563"/>
      <c r="J5" s="553"/>
    </row>
    <row r="6" spans="1:175" s="554" customFormat="1" ht="15.75" x14ac:dyDescent="0.2">
      <c r="A6" s="543"/>
      <c r="B6" s="565"/>
      <c r="C6" s="566"/>
      <c r="D6" s="566"/>
      <c r="E6" s="566"/>
      <c r="F6" s="566"/>
      <c r="G6" s="566"/>
      <c r="H6" s="566"/>
      <c r="I6" s="567"/>
      <c r="J6" s="568"/>
    </row>
    <row r="7" spans="1:175" s="575" customFormat="1" ht="15.75" x14ac:dyDescent="0.2">
      <c r="A7" s="554"/>
      <c r="B7" s="569"/>
      <c r="C7" s="570"/>
      <c r="D7" s="571"/>
      <c r="E7" s="571"/>
      <c r="F7" s="571"/>
      <c r="G7" s="571"/>
      <c r="H7" s="571"/>
      <c r="I7" s="572"/>
      <c r="J7" s="573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4"/>
      <c r="BA7" s="574"/>
      <c r="BB7" s="574"/>
      <c r="BC7" s="574"/>
      <c r="BD7" s="574"/>
      <c r="BE7" s="574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4"/>
      <c r="BS7" s="574"/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4"/>
      <c r="CE7" s="574"/>
      <c r="CF7" s="574"/>
      <c r="CG7" s="574"/>
      <c r="CH7" s="574"/>
      <c r="CI7" s="574"/>
      <c r="CJ7" s="574"/>
      <c r="CK7" s="574"/>
      <c r="CL7" s="574"/>
      <c r="CM7" s="574"/>
      <c r="CN7" s="574"/>
      <c r="CO7" s="574"/>
      <c r="CP7" s="574"/>
      <c r="CQ7" s="574"/>
      <c r="CR7" s="574"/>
      <c r="CS7" s="574"/>
    </row>
    <row r="8" spans="1:175" s="581" customFormat="1" ht="15.75" x14ac:dyDescent="0.2">
      <c r="A8" s="554"/>
      <c r="B8" s="576"/>
      <c r="C8" s="577"/>
      <c r="D8" s="577"/>
      <c r="E8" s="577"/>
      <c r="F8" s="577"/>
      <c r="G8" s="577"/>
      <c r="H8" s="577"/>
      <c r="I8" s="578"/>
      <c r="J8" s="573"/>
      <c r="K8" s="579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580"/>
      <c r="AJ8" s="580"/>
      <c r="AK8" s="580"/>
      <c r="AL8" s="580"/>
      <c r="AM8" s="580"/>
      <c r="AN8" s="580"/>
      <c r="AO8" s="580"/>
      <c r="AP8" s="580"/>
      <c r="AQ8" s="580"/>
      <c r="AR8" s="580"/>
      <c r="AS8" s="580"/>
      <c r="AT8" s="580"/>
      <c r="AU8" s="580"/>
      <c r="AV8" s="580"/>
      <c r="AW8" s="580"/>
      <c r="AX8" s="580"/>
      <c r="AY8" s="580"/>
      <c r="AZ8" s="580"/>
      <c r="BA8" s="580"/>
      <c r="BB8" s="580"/>
      <c r="BC8" s="580"/>
      <c r="BD8" s="580"/>
      <c r="BE8" s="580"/>
      <c r="BF8" s="580"/>
      <c r="BG8" s="580"/>
      <c r="BH8" s="580"/>
      <c r="BI8" s="580"/>
      <c r="BJ8" s="580"/>
      <c r="BK8" s="580"/>
      <c r="BL8" s="580"/>
      <c r="BM8" s="580"/>
      <c r="BN8" s="580"/>
      <c r="BO8" s="580"/>
      <c r="BP8" s="580"/>
      <c r="BQ8" s="580"/>
      <c r="BR8" s="580"/>
      <c r="BS8" s="580"/>
      <c r="BT8" s="580"/>
      <c r="BU8" s="580"/>
      <c r="BV8" s="580"/>
      <c r="BW8" s="580"/>
      <c r="BX8" s="580"/>
      <c r="BY8" s="580"/>
      <c r="BZ8" s="580"/>
      <c r="CA8" s="580"/>
      <c r="CB8" s="580"/>
      <c r="CC8" s="580"/>
      <c r="CD8" s="580"/>
      <c r="CE8" s="580"/>
      <c r="CF8" s="580"/>
      <c r="CG8" s="580"/>
      <c r="CH8" s="580"/>
      <c r="CI8" s="580"/>
      <c r="CJ8" s="580"/>
      <c r="CK8" s="580"/>
      <c r="CL8" s="580"/>
      <c r="CM8" s="580"/>
      <c r="CN8" s="580"/>
      <c r="CO8" s="580"/>
      <c r="CP8" s="580"/>
      <c r="CQ8" s="580"/>
      <c r="CR8" s="580"/>
      <c r="CS8" s="580"/>
      <c r="CT8" s="580"/>
      <c r="CU8" s="580"/>
    </row>
    <row r="9" spans="1:175" s="587" customFormat="1" ht="18" x14ac:dyDescent="0.2">
      <c r="A9" s="543"/>
      <c r="B9" s="582" t="s">
        <v>291</v>
      </c>
      <c r="C9" s="583"/>
      <c r="D9" s="583"/>
      <c r="E9" s="583"/>
      <c r="F9" s="583"/>
      <c r="G9" s="583"/>
      <c r="H9" s="583"/>
      <c r="I9" s="584"/>
      <c r="J9" s="585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6"/>
      <c r="AK9" s="586"/>
      <c r="AL9" s="586"/>
      <c r="AM9" s="586"/>
      <c r="AN9" s="586"/>
      <c r="AO9" s="586"/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586"/>
      <c r="BB9" s="586"/>
      <c r="BC9" s="586"/>
      <c r="BD9" s="586"/>
      <c r="BE9" s="586"/>
      <c r="BF9" s="586"/>
      <c r="BG9" s="586"/>
      <c r="BH9" s="586"/>
      <c r="BI9" s="586"/>
      <c r="BJ9" s="586"/>
      <c r="BK9" s="586"/>
      <c r="BL9" s="586"/>
      <c r="BM9" s="586"/>
      <c r="BN9" s="586"/>
      <c r="BO9" s="586"/>
      <c r="BP9" s="586"/>
      <c r="BQ9" s="586"/>
      <c r="BR9" s="586"/>
      <c r="BS9" s="586"/>
      <c r="BT9" s="586"/>
      <c r="BU9" s="586"/>
      <c r="BV9" s="586"/>
      <c r="BW9" s="586"/>
      <c r="BX9" s="586"/>
      <c r="BY9" s="586"/>
      <c r="BZ9" s="586"/>
      <c r="CA9" s="586"/>
      <c r="CB9" s="586"/>
      <c r="CC9" s="586"/>
      <c r="CD9" s="586"/>
      <c r="CE9" s="586"/>
      <c r="CF9" s="586"/>
      <c r="CG9" s="586"/>
      <c r="CH9" s="586"/>
      <c r="CI9" s="586"/>
      <c r="CJ9" s="586"/>
      <c r="CK9" s="586"/>
      <c r="CL9" s="586"/>
      <c r="CM9" s="586"/>
      <c r="CN9" s="586"/>
      <c r="CO9" s="586"/>
      <c r="CP9" s="586"/>
      <c r="CQ9" s="586"/>
      <c r="CR9" s="586"/>
      <c r="CS9" s="586"/>
      <c r="CT9" s="586"/>
      <c r="CU9" s="586"/>
      <c r="CV9" s="586"/>
      <c r="CW9" s="586"/>
      <c r="CX9" s="586"/>
      <c r="CY9" s="586"/>
      <c r="CZ9" s="586"/>
      <c r="DA9" s="586"/>
      <c r="DB9" s="586"/>
      <c r="DC9" s="586"/>
      <c r="DD9" s="586"/>
      <c r="DE9" s="586"/>
      <c r="DF9" s="586"/>
      <c r="DG9" s="586"/>
      <c r="DH9" s="586"/>
      <c r="DI9" s="586"/>
      <c r="DJ9" s="586"/>
      <c r="DK9" s="586"/>
      <c r="DL9" s="586"/>
      <c r="DM9" s="586"/>
      <c r="DN9" s="586"/>
      <c r="DO9" s="586"/>
      <c r="DP9" s="586"/>
      <c r="DQ9" s="586"/>
      <c r="DR9" s="586"/>
      <c r="DS9" s="586"/>
      <c r="DT9" s="586"/>
      <c r="DU9" s="586"/>
      <c r="DV9" s="586"/>
      <c r="DW9" s="586"/>
      <c r="DX9" s="586"/>
      <c r="DY9" s="586"/>
      <c r="DZ9" s="586"/>
      <c r="EA9" s="586"/>
      <c r="EB9" s="586"/>
      <c r="EC9" s="586"/>
      <c r="ED9" s="586"/>
      <c r="EE9" s="586"/>
      <c r="EF9" s="586"/>
      <c r="EG9" s="586"/>
      <c r="EH9" s="586"/>
      <c r="EI9" s="586"/>
      <c r="EJ9" s="586"/>
      <c r="EK9" s="586"/>
      <c r="EL9" s="586"/>
      <c r="EM9" s="586"/>
      <c r="EN9" s="586"/>
      <c r="EO9" s="586"/>
      <c r="EP9" s="586"/>
      <c r="EQ9" s="586"/>
      <c r="ER9" s="586"/>
      <c r="ES9" s="586"/>
      <c r="ET9" s="586"/>
      <c r="EU9" s="586"/>
      <c r="EV9" s="586"/>
      <c r="EW9" s="586"/>
      <c r="EX9" s="586"/>
      <c r="EY9" s="586"/>
      <c r="EZ9" s="586"/>
      <c r="FA9" s="586"/>
      <c r="FB9" s="586"/>
      <c r="FC9" s="586"/>
      <c r="FD9" s="586"/>
      <c r="FE9" s="586"/>
      <c r="FF9" s="586"/>
      <c r="FG9" s="586"/>
      <c r="FH9" s="586"/>
      <c r="FI9" s="586"/>
      <c r="FJ9" s="586"/>
      <c r="FK9" s="586"/>
      <c r="FL9" s="586"/>
      <c r="FM9" s="586"/>
      <c r="FN9" s="586"/>
      <c r="FO9" s="586"/>
      <c r="FP9" s="586"/>
      <c r="FQ9" s="586"/>
      <c r="FR9" s="586"/>
      <c r="FS9" s="586"/>
    </row>
    <row r="10" spans="1:175" s="554" customFormat="1" ht="15.75" x14ac:dyDescent="0.2">
      <c r="A10" s="543"/>
      <c r="B10" s="588"/>
      <c r="C10" s="589"/>
      <c r="D10" s="590"/>
      <c r="E10" s="590"/>
      <c r="F10" s="590"/>
      <c r="G10" s="590"/>
      <c r="H10" s="591"/>
      <c r="I10" s="591"/>
      <c r="J10" s="592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3"/>
      <c r="AU10" s="593"/>
      <c r="AV10" s="593"/>
      <c r="AW10" s="593"/>
      <c r="AX10" s="593"/>
      <c r="AY10" s="593"/>
      <c r="AZ10" s="593"/>
      <c r="BA10" s="593"/>
      <c r="BB10" s="593"/>
      <c r="BC10" s="593"/>
      <c r="BD10" s="593"/>
      <c r="BE10" s="593"/>
      <c r="BF10" s="593"/>
      <c r="BG10" s="593"/>
      <c r="BH10" s="593"/>
      <c r="BI10" s="593"/>
      <c r="BJ10" s="593"/>
      <c r="BK10" s="593"/>
      <c r="BL10" s="593"/>
      <c r="BM10" s="593"/>
      <c r="BN10" s="593"/>
      <c r="BO10" s="593"/>
      <c r="BP10" s="593"/>
      <c r="BQ10" s="593"/>
      <c r="BR10" s="593"/>
      <c r="BS10" s="593"/>
      <c r="BT10" s="593"/>
      <c r="BU10" s="593"/>
      <c r="BV10" s="593"/>
      <c r="BW10" s="593"/>
      <c r="BX10" s="593"/>
      <c r="BY10" s="593"/>
      <c r="BZ10" s="593"/>
      <c r="CA10" s="593"/>
      <c r="CB10" s="593"/>
      <c r="CC10" s="593"/>
      <c r="CD10" s="593"/>
      <c r="CE10" s="593"/>
      <c r="CF10" s="593"/>
      <c r="CG10" s="593"/>
      <c r="CH10" s="593"/>
      <c r="CI10" s="593"/>
      <c r="CJ10" s="593"/>
      <c r="CK10" s="593"/>
      <c r="CL10" s="593"/>
      <c r="CM10" s="593"/>
      <c r="CN10" s="593"/>
      <c r="CO10" s="593"/>
      <c r="CP10" s="593"/>
      <c r="CQ10" s="593"/>
      <c r="CR10" s="593"/>
      <c r="CS10" s="593"/>
      <c r="CT10" s="593"/>
      <c r="CU10" s="593"/>
      <c r="CV10" s="593"/>
      <c r="CW10" s="593"/>
      <c r="CX10" s="593"/>
      <c r="CY10" s="593"/>
      <c r="CZ10" s="593"/>
      <c r="DA10" s="593"/>
      <c r="DB10" s="593"/>
      <c r="DC10" s="593"/>
      <c r="DD10" s="593"/>
      <c r="DE10" s="593"/>
      <c r="DF10" s="593"/>
      <c r="DG10" s="593"/>
      <c r="DH10" s="593"/>
      <c r="DI10" s="593"/>
      <c r="DJ10" s="593"/>
      <c r="DK10" s="593"/>
      <c r="DL10" s="593"/>
      <c r="DM10" s="593"/>
      <c r="DN10" s="593"/>
      <c r="DO10" s="593"/>
      <c r="DP10" s="593"/>
      <c r="DQ10" s="593"/>
      <c r="DR10" s="593"/>
      <c r="DS10" s="593"/>
      <c r="DT10" s="593"/>
      <c r="DU10" s="593"/>
      <c r="DV10" s="593"/>
      <c r="DW10" s="593"/>
      <c r="DX10" s="593"/>
      <c r="DY10" s="593"/>
      <c r="DZ10" s="593"/>
      <c r="EA10" s="593"/>
      <c r="EB10" s="593"/>
      <c r="EC10" s="593"/>
      <c r="ED10" s="593"/>
      <c r="EE10" s="593"/>
      <c r="EF10" s="593"/>
      <c r="EG10" s="593"/>
      <c r="EH10" s="593"/>
      <c r="EI10" s="593"/>
      <c r="EJ10" s="593"/>
      <c r="EK10" s="593"/>
      <c r="EL10" s="593"/>
      <c r="EM10" s="593"/>
      <c r="EN10" s="593"/>
      <c r="EO10" s="593"/>
      <c r="EP10" s="593"/>
      <c r="EQ10" s="593"/>
      <c r="ER10" s="593"/>
      <c r="ES10" s="593"/>
      <c r="ET10" s="593"/>
      <c r="EU10" s="593"/>
      <c r="EV10" s="593"/>
      <c r="EW10" s="593"/>
      <c r="EX10" s="593"/>
      <c r="EY10" s="593"/>
      <c r="EZ10" s="593"/>
      <c r="FA10" s="593"/>
      <c r="FB10" s="593"/>
      <c r="FC10" s="593"/>
      <c r="FD10" s="593"/>
      <c r="FE10" s="593"/>
      <c r="FF10" s="593"/>
      <c r="FG10" s="593"/>
      <c r="FH10" s="593"/>
      <c r="FI10" s="593"/>
      <c r="FJ10" s="593"/>
      <c r="FK10" s="593"/>
      <c r="FL10" s="593"/>
      <c r="FM10" s="593"/>
      <c r="FN10" s="593"/>
      <c r="FO10" s="593"/>
      <c r="FP10" s="593"/>
      <c r="FQ10" s="593"/>
      <c r="FR10" s="593"/>
      <c r="FS10" s="593"/>
    </row>
    <row r="11" spans="1:175" s="587" customFormat="1" ht="15.75" x14ac:dyDescent="0.2">
      <c r="A11" s="554"/>
      <c r="B11" s="588"/>
      <c r="C11" s="589"/>
      <c r="D11" s="590"/>
      <c r="E11" s="590"/>
      <c r="F11" s="590"/>
      <c r="G11" s="590"/>
      <c r="H11" s="594" t="s">
        <v>82</v>
      </c>
      <c r="I11" s="595"/>
      <c r="J11" s="585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  <c r="AC11" s="586"/>
      <c r="AD11" s="586"/>
      <c r="AE11" s="586"/>
      <c r="AF11" s="586"/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586"/>
      <c r="BB11" s="586"/>
      <c r="BC11" s="586"/>
      <c r="BD11" s="586"/>
      <c r="BE11" s="586"/>
      <c r="BF11" s="586"/>
      <c r="BG11" s="586"/>
      <c r="BH11" s="586"/>
      <c r="BI11" s="586"/>
      <c r="BJ11" s="586"/>
      <c r="BK11" s="586"/>
      <c r="BL11" s="586"/>
      <c r="BM11" s="586"/>
      <c r="BN11" s="586"/>
      <c r="BO11" s="586"/>
      <c r="BP11" s="586"/>
      <c r="BQ11" s="586"/>
      <c r="BR11" s="586"/>
      <c r="BS11" s="586"/>
      <c r="BT11" s="586"/>
      <c r="BU11" s="586"/>
      <c r="BV11" s="586"/>
      <c r="BW11" s="586"/>
      <c r="BX11" s="586"/>
      <c r="BY11" s="586"/>
      <c r="BZ11" s="586"/>
      <c r="CA11" s="586"/>
      <c r="CB11" s="586"/>
      <c r="CC11" s="586"/>
      <c r="CD11" s="586"/>
      <c r="CE11" s="586"/>
      <c r="CF11" s="586"/>
      <c r="CG11" s="586"/>
      <c r="CH11" s="586"/>
      <c r="CI11" s="586"/>
      <c r="CJ11" s="586"/>
      <c r="CK11" s="586"/>
      <c r="CL11" s="586"/>
      <c r="CM11" s="586"/>
      <c r="CN11" s="586"/>
      <c r="CO11" s="586"/>
      <c r="CP11" s="586"/>
      <c r="CQ11" s="586"/>
      <c r="CR11" s="586"/>
      <c r="CS11" s="586"/>
      <c r="CT11" s="586"/>
      <c r="CU11" s="586"/>
      <c r="CV11" s="586"/>
      <c r="CW11" s="586"/>
      <c r="CX11" s="586"/>
      <c r="CY11" s="586"/>
      <c r="CZ11" s="586"/>
      <c r="DA11" s="586"/>
      <c r="DB11" s="586"/>
      <c r="DC11" s="586"/>
      <c r="DD11" s="586"/>
      <c r="DE11" s="586"/>
      <c r="DF11" s="586"/>
      <c r="DG11" s="586"/>
      <c r="DH11" s="586"/>
      <c r="DI11" s="586"/>
      <c r="DJ11" s="586"/>
      <c r="DK11" s="586"/>
      <c r="DL11" s="586"/>
      <c r="DM11" s="586"/>
      <c r="DN11" s="586"/>
      <c r="DO11" s="586"/>
      <c r="DP11" s="586"/>
      <c r="DQ11" s="586"/>
      <c r="DR11" s="586"/>
      <c r="DS11" s="586"/>
      <c r="DT11" s="586"/>
      <c r="DU11" s="586"/>
      <c r="DV11" s="586"/>
      <c r="DW11" s="586"/>
      <c r="DX11" s="586"/>
      <c r="DY11" s="586"/>
      <c r="DZ11" s="586"/>
      <c r="EA11" s="586"/>
      <c r="EB11" s="586"/>
      <c r="EC11" s="586"/>
      <c r="ED11" s="586"/>
      <c r="EE11" s="586"/>
      <c r="EF11" s="586"/>
      <c r="EG11" s="586"/>
      <c r="EH11" s="586"/>
      <c r="EI11" s="586"/>
      <c r="EJ11" s="586"/>
      <c r="EK11" s="586"/>
      <c r="EL11" s="586"/>
      <c r="EM11" s="586"/>
      <c r="EN11" s="586"/>
      <c r="EO11" s="586"/>
      <c r="EP11" s="586"/>
      <c r="EQ11" s="586"/>
      <c r="ER11" s="586"/>
      <c r="ES11" s="586"/>
      <c r="ET11" s="586"/>
      <c r="EU11" s="586"/>
      <c r="EV11" s="586"/>
      <c r="EW11" s="586"/>
      <c r="EX11" s="586"/>
      <c r="EY11" s="586"/>
      <c r="EZ11" s="586"/>
      <c r="FA11" s="586"/>
      <c r="FB11" s="586"/>
      <c r="FC11" s="586"/>
      <c r="FD11" s="586"/>
      <c r="FE11" s="586"/>
      <c r="FF11" s="586"/>
      <c r="FG11" s="586"/>
      <c r="FH11" s="586"/>
      <c r="FI11" s="586"/>
      <c r="FJ11" s="586"/>
      <c r="FK11" s="586"/>
      <c r="FL11" s="586"/>
      <c r="FM11" s="586"/>
      <c r="FN11" s="586"/>
      <c r="FO11" s="586"/>
      <c r="FP11" s="586"/>
      <c r="FQ11" s="586"/>
      <c r="FR11" s="586"/>
      <c r="FS11" s="586"/>
    </row>
    <row r="12" spans="1:175" s="587" customFormat="1" ht="15" x14ac:dyDescent="0.2">
      <c r="B12" s="596"/>
      <c r="C12" s="597">
        <v>1</v>
      </c>
      <c r="D12" s="598"/>
      <c r="E12" s="599" t="s">
        <v>17</v>
      </c>
      <c r="F12" s="600" t="s">
        <v>18</v>
      </c>
      <c r="G12" s="600" t="s">
        <v>32</v>
      </c>
      <c r="H12" s="601">
        <v>1</v>
      </c>
      <c r="I12" s="602">
        <f>TIME(8,0,0)</f>
        <v>0.33333333333333331</v>
      </c>
      <c r="J12" s="585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586"/>
      <c r="BB12" s="586"/>
      <c r="BC12" s="586"/>
      <c r="BD12" s="586"/>
      <c r="BE12" s="586"/>
      <c r="BF12" s="586"/>
      <c r="BG12" s="586"/>
      <c r="BH12" s="586"/>
      <c r="BI12" s="586"/>
      <c r="BJ12" s="586"/>
      <c r="BK12" s="586"/>
      <c r="BL12" s="586"/>
      <c r="BM12" s="586"/>
      <c r="BN12" s="586"/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586"/>
      <c r="CA12" s="586"/>
      <c r="CB12" s="586"/>
      <c r="CC12" s="586"/>
      <c r="CD12" s="586"/>
      <c r="CE12" s="586"/>
      <c r="CF12" s="586"/>
      <c r="CG12" s="586"/>
      <c r="CH12" s="586"/>
      <c r="CI12" s="586"/>
      <c r="CJ12" s="586"/>
      <c r="CK12" s="586"/>
      <c r="CL12" s="586"/>
      <c r="CM12" s="586"/>
      <c r="CN12" s="586"/>
      <c r="CO12" s="586"/>
      <c r="CP12" s="586"/>
      <c r="CQ12" s="586"/>
      <c r="CR12" s="586"/>
      <c r="CS12" s="586"/>
      <c r="CT12" s="586"/>
      <c r="CU12" s="586"/>
      <c r="CV12" s="586"/>
      <c r="CW12" s="586"/>
      <c r="CX12" s="586"/>
      <c r="CY12" s="586"/>
      <c r="CZ12" s="586"/>
      <c r="DA12" s="586"/>
      <c r="DB12" s="586"/>
      <c r="DC12" s="586"/>
      <c r="DD12" s="586"/>
      <c r="DE12" s="586"/>
      <c r="DF12" s="586"/>
      <c r="DG12" s="586"/>
      <c r="DH12" s="586"/>
      <c r="DI12" s="586"/>
      <c r="DJ12" s="586"/>
      <c r="DK12" s="586"/>
      <c r="DL12" s="586"/>
      <c r="DM12" s="586"/>
      <c r="DN12" s="586"/>
      <c r="DO12" s="586"/>
      <c r="DP12" s="586"/>
      <c r="DQ12" s="586"/>
      <c r="DR12" s="586"/>
      <c r="DS12" s="586"/>
      <c r="DT12" s="586"/>
      <c r="DU12" s="586"/>
      <c r="DV12" s="586"/>
      <c r="DW12" s="586"/>
      <c r="DX12" s="586"/>
      <c r="DY12" s="586"/>
      <c r="DZ12" s="586"/>
      <c r="EA12" s="586"/>
      <c r="EB12" s="586"/>
      <c r="EC12" s="586"/>
      <c r="ED12" s="586"/>
      <c r="EE12" s="586"/>
      <c r="EF12" s="586"/>
      <c r="EG12" s="586"/>
      <c r="EH12" s="586"/>
      <c r="EI12" s="586"/>
      <c r="EJ12" s="586"/>
      <c r="EK12" s="586"/>
      <c r="EL12" s="586"/>
      <c r="EM12" s="586"/>
      <c r="EN12" s="586"/>
      <c r="EO12" s="586"/>
      <c r="EP12" s="586"/>
      <c r="EQ12" s="586"/>
      <c r="ER12" s="586"/>
      <c r="ES12" s="586"/>
      <c r="ET12" s="586"/>
      <c r="EU12" s="586"/>
      <c r="EV12" s="586"/>
      <c r="EW12" s="586"/>
      <c r="EX12" s="586"/>
      <c r="EY12" s="586"/>
      <c r="EZ12" s="586"/>
      <c r="FA12" s="586"/>
      <c r="FB12" s="586"/>
      <c r="FC12" s="586"/>
      <c r="FD12" s="586"/>
      <c r="FE12" s="586"/>
      <c r="FF12" s="586"/>
      <c r="FG12" s="586"/>
      <c r="FH12" s="586"/>
      <c r="FI12" s="586"/>
      <c r="FJ12" s="586"/>
      <c r="FK12" s="586"/>
      <c r="FL12" s="586"/>
      <c r="FM12" s="586"/>
      <c r="FN12" s="586"/>
      <c r="FO12" s="586"/>
      <c r="FP12" s="586"/>
      <c r="FQ12" s="586"/>
      <c r="FR12" s="586"/>
      <c r="FS12" s="586"/>
    </row>
    <row r="13" spans="1:175" s="587" customFormat="1" ht="15" x14ac:dyDescent="0.2">
      <c r="A13" s="543"/>
      <c r="B13" s="603"/>
      <c r="C13" s="604">
        <v>1.1000000000000001</v>
      </c>
      <c r="D13" s="605" t="s">
        <v>24</v>
      </c>
      <c r="E13" s="606" t="s">
        <v>292</v>
      </c>
      <c r="F13" s="607" t="s">
        <v>18</v>
      </c>
      <c r="G13" s="607" t="s">
        <v>32</v>
      </c>
      <c r="H13" s="608">
        <v>5</v>
      </c>
      <c r="I13" s="609">
        <f t="shared" ref="I13:I25" si="0">I12+TIME(0,H12,0)</f>
        <v>0.33402777777777776</v>
      </c>
      <c r="J13" s="585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586"/>
      <c r="BB13" s="586"/>
      <c r="BC13" s="586"/>
      <c r="BD13" s="586"/>
      <c r="BE13" s="586"/>
      <c r="BF13" s="586"/>
      <c r="BG13" s="586"/>
      <c r="BH13" s="586"/>
      <c r="BI13" s="586"/>
      <c r="BJ13" s="586"/>
      <c r="BK13" s="586"/>
      <c r="BL13" s="586"/>
      <c r="BM13" s="586"/>
      <c r="BN13" s="586"/>
      <c r="BO13" s="586"/>
      <c r="BP13" s="586"/>
      <c r="BQ13" s="586"/>
      <c r="BR13" s="586"/>
      <c r="BS13" s="586"/>
      <c r="BT13" s="586"/>
      <c r="BU13" s="586"/>
      <c r="BV13" s="586"/>
      <c r="BW13" s="586"/>
      <c r="BX13" s="586"/>
      <c r="BY13" s="586"/>
      <c r="BZ13" s="586"/>
      <c r="CA13" s="586"/>
      <c r="CB13" s="586"/>
      <c r="CC13" s="586"/>
      <c r="CD13" s="586"/>
      <c r="CE13" s="586"/>
      <c r="CF13" s="586"/>
      <c r="CG13" s="586"/>
      <c r="CH13" s="586"/>
      <c r="CI13" s="586"/>
      <c r="CJ13" s="586"/>
      <c r="CK13" s="586"/>
      <c r="CL13" s="586"/>
      <c r="CM13" s="586"/>
      <c r="CN13" s="586"/>
      <c r="CO13" s="586"/>
      <c r="CP13" s="586"/>
      <c r="CQ13" s="586"/>
      <c r="CR13" s="586"/>
      <c r="CS13" s="586"/>
      <c r="CT13" s="586"/>
      <c r="CU13" s="586"/>
      <c r="CV13" s="586"/>
      <c r="CW13" s="586"/>
      <c r="CX13" s="586"/>
      <c r="CY13" s="586"/>
      <c r="CZ13" s="586"/>
      <c r="DA13" s="586"/>
      <c r="DB13" s="586"/>
      <c r="DC13" s="586"/>
      <c r="DD13" s="586"/>
      <c r="DE13" s="586"/>
      <c r="DF13" s="586"/>
      <c r="DG13" s="586"/>
      <c r="DH13" s="586"/>
      <c r="DI13" s="586"/>
      <c r="DJ13" s="586"/>
      <c r="DK13" s="586"/>
      <c r="DL13" s="586"/>
      <c r="DM13" s="586"/>
      <c r="DN13" s="586"/>
      <c r="DO13" s="586"/>
      <c r="DP13" s="586"/>
      <c r="DQ13" s="586"/>
      <c r="DR13" s="586"/>
      <c r="DS13" s="586"/>
      <c r="DT13" s="586"/>
      <c r="DU13" s="586"/>
      <c r="DV13" s="586"/>
      <c r="DW13" s="586"/>
      <c r="DX13" s="586"/>
      <c r="DY13" s="586"/>
      <c r="DZ13" s="586"/>
      <c r="EA13" s="586"/>
      <c r="EB13" s="586"/>
      <c r="EC13" s="586"/>
      <c r="ED13" s="586"/>
      <c r="EE13" s="586"/>
      <c r="EF13" s="586"/>
      <c r="EG13" s="586"/>
      <c r="EH13" s="586"/>
      <c r="EI13" s="586"/>
      <c r="EJ13" s="586"/>
      <c r="EK13" s="586"/>
      <c r="EL13" s="586"/>
      <c r="EM13" s="586"/>
      <c r="EN13" s="586"/>
      <c r="EO13" s="586"/>
      <c r="EP13" s="586"/>
      <c r="EQ13" s="586"/>
      <c r="ER13" s="586"/>
      <c r="ES13" s="586"/>
      <c r="ET13" s="586"/>
      <c r="EU13" s="586"/>
      <c r="EV13" s="586"/>
      <c r="EW13" s="586"/>
      <c r="EX13" s="586"/>
      <c r="EY13" s="586"/>
      <c r="EZ13" s="586"/>
      <c r="FA13" s="586"/>
      <c r="FB13" s="586"/>
      <c r="FC13" s="586"/>
      <c r="FD13" s="586"/>
      <c r="FE13" s="586"/>
      <c r="FF13" s="586"/>
      <c r="FG13" s="586"/>
      <c r="FH13" s="586"/>
      <c r="FI13" s="586"/>
      <c r="FJ13" s="586"/>
      <c r="FK13" s="586"/>
      <c r="FL13" s="586"/>
      <c r="FM13" s="586"/>
      <c r="FN13" s="586"/>
      <c r="FO13" s="586"/>
      <c r="FP13" s="586"/>
      <c r="FQ13" s="586"/>
      <c r="FR13" s="586"/>
      <c r="FS13" s="586"/>
    </row>
    <row r="14" spans="1:175" s="587" customFormat="1" ht="15" x14ac:dyDescent="0.2">
      <c r="A14" s="543"/>
      <c r="B14" s="603"/>
      <c r="C14" s="604"/>
      <c r="D14" s="605"/>
      <c r="E14" s="610" t="s">
        <v>293</v>
      </c>
      <c r="F14" s="607"/>
      <c r="G14" s="607"/>
      <c r="H14" s="608"/>
      <c r="I14" s="609"/>
      <c r="J14" s="585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586"/>
      <c r="BB14" s="586"/>
      <c r="BC14" s="586"/>
      <c r="BD14" s="586"/>
      <c r="BE14" s="586"/>
      <c r="BF14" s="586"/>
      <c r="BG14" s="586"/>
      <c r="BH14" s="586"/>
      <c r="BI14" s="586"/>
      <c r="BJ14" s="586"/>
      <c r="BK14" s="586"/>
      <c r="BL14" s="586"/>
      <c r="BM14" s="586"/>
      <c r="BN14" s="586"/>
      <c r="BO14" s="586"/>
      <c r="BP14" s="586"/>
      <c r="BQ14" s="586"/>
      <c r="BR14" s="586"/>
      <c r="BS14" s="586"/>
      <c r="BT14" s="586"/>
      <c r="BU14" s="586"/>
      <c r="BV14" s="586"/>
      <c r="BW14" s="586"/>
      <c r="BX14" s="586"/>
      <c r="BY14" s="586"/>
      <c r="BZ14" s="586"/>
      <c r="CA14" s="586"/>
      <c r="CB14" s="586"/>
      <c r="CC14" s="586"/>
      <c r="CD14" s="586"/>
      <c r="CE14" s="586"/>
      <c r="CF14" s="586"/>
      <c r="CG14" s="586"/>
      <c r="CH14" s="586"/>
      <c r="CI14" s="586"/>
      <c r="CJ14" s="586"/>
      <c r="CK14" s="586"/>
      <c r="CL14" s="586"/>
      <c r="CM14" s="586"/>
      <c r="CN14" s="586"/>
      <c r="CO14" s="586"/>
      <c r="CP14" s="586"/>
      <c r="CQ14" s="586"/>
      <c r="CR14" s="586"/>
      <c r="CS14" s="586"/>
      <c r="CT14" s="586"/>
      <c r="CU14" s="586"/>
      <c r="CV14" s="586"/>
      <c r="CW14" s="586"/>
      <c r="CX14" s="586"/>
      <c r="CY14" s="586"/>
      <c r="CZ14" s="586"/>
      <c r="DA14" s="586"/>
      <c r="DB14" s="586"/>
      <c r="DC14" s="586"/>
      <c r="DD14" s="586"/>
      <c r="DE14" s="586"/>
      <c r="DF14" s="586"/>
      <c r="DG14" s="586"/>
      <c r="DH14" s="586"/>
      <c r="DI14" s="586"/>
      <c r="DJ14" s="586"/>
      <c r="DK14" s="586"/>
      <c r="DL14" s="586"/>
      <c r="DM14" s="586"/>
      <c r="DN14" s="586"/>
      <c r="DO14" s="586"/>
      <c r="DP14" s="586"/>
      <c r="DQ14" s="586"/>
      <c r="DR14" s="586"/>
      <c r="DS14" s="586"/>
      <c r="DT14" s="586"/>
      <c r="DU14" s="586"/>
      <c r="DV14" s="586"/>
      <c r="DW14" s="586"/>
      <c r="DX14" s="586"/>
      <c r="DY14" s="586"/>
      <c r="DZ14" s="586"/>
      <c r="EA14" s="586"/>
      <c r="EB14" s="586"/>
      <c r="EC14" s="586"/>
      <c r="ED14" s="586"/>
      <c r="EE14" s="586"/>
      <c r="EF14" s="586"/>
      <c r="EG14" s="586"/>
      <c r="EH14" s="586"/>
      <c r="EI14" s="586"/>
      <c r="EJ14" s="586"/>
      <c r="EK14" s="586"/>
      <c r="EL14" s="586"/>
      <c r="EM14" s="586"/>
      <c r="EN14" s="586"/>
      <c r="EO14" s="586"/>
      <c r="EP14" s="586"/>
      <c r="EQ14" s="586"/>
      <c r="ER14" s="586"/>
      <c r="ES14" s="586"/>
      <c r="ET14" s="586"/>
      <c r="EU14" s="586"/>
      <c r="EV14" s="586"/>
      <c r="EW14" s="586"/>
      <c r="EX14" s="586"/>
      <c r="EY14" s="586"/>
      <c r="EZ14" s="586"/>
      <c r="FA14" s="586"/>
      <c r="FB14" s="586"/>
      <c r="FC14" s="586"/>
      <c r="FD14" s="586"/>
      <c r="FE14" s="586"/>
      <c r="FF14" s="586"/>
      <c r="FG14" s="586"/>
      <c r="FH14" s="586"/>
      <c r="FI14" s="586"/>
      <c r="FJ14" s="586"/>
      <c r="FK14" s="586"/>
      <c r="FL14" s="586"/>
      <c r="FM14" s="586"/>
      <c r="FN14" s="586"/>
      <c r="FO14" s="586"/>
      <c r="FP14" s="586"/>
      <c r="FQ14" s="586"/>
      <c r="FR14" s="586"/>
      <c r="FS14" s="586"/>
    </row>
    <row r="15" spans="1:175" s="587" customFormat="1" ht="15" x14ac:dyDescent="0.2">
      <c r="A15" s="543"/>
      <c r="B15" s="603"/>
      <c r="C15" s="604"/>
      <c r="D15" s="605"/>
      <c r="E15" s="610" t="s">
        <v>294</v>
      </c>
      <c r="F15" s="607"/>
      <c r="G15" s="607"/>
      <c r="H15" s="608"/>
      <c r="I15" s="609"/>
      <c r="J15" s="585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86"/>
      <c r="BL15" s="586"/>
      <c r="BM15" s="586"/>
      <c r="BN15" s="586"/>
      <c r="BO15" s="586"/>
      <c r="BP15" s="586"/>
      <c r="BQ15" s="586"/>
      <c r="BR15" s="586"/>
      <c r="BS15" s="586"/>
      <c r="BT15" s="586"/>
      <c r="BU15" s="586"/>
      <c r="BV15" s="586"/>
      <c r="BW15" s="586"/>
      <c r="BX15" s="586"/>
      <c r="BY15" s="586"/>
      <c r="BZ15" s="586"/>
      <c r="CA15" s="586"/>
      <c r="CB15" s="586"/>
      <c r="CC15" s="586"/>
      <c r="CD15" s="586"/>
      <c r="CE15" s="586"/>
      <c r="CF15" s="586"/>
      <c r="CG15" s="586"/>
      <c r="CH15" s="586"/>
      <c r="CI15" s="586"/>
      <c r="CJ15" s="586"/>
      <c r="CK15" s="586"/>
      <c r="CL15" s="586"/>
      <c r="CM15" s="586"/>
      <c r="CN15" s="586"/>
      <c r="CO15" s="586"/>
      <c r="CP15" s="586"/>
      <c r="CQ15" s="586"/>
      <c r="CR15" s="586"/>
      <c r="CS15" s="586"/>
      <c r="CT15" s="586"/>
      <c r="CU15" s="586"/>
      <c r="CV15" s="586"/>
      <c r="CW15" s="586"/>
      <c r="CX15" s="586"/>
      <c r="CY15" s="586"/>
      <c r="CZ15" s="586"/>
      <c r="DA15" s="586"/>
      <c r="DB15" s="586"/>
      <c r="DC15" s="586"/>
      <c r="DD15" s="586"/>
      <c r="DE15" s="586"/>
      <c r="DF15" s="586"/>
      <c r="DG15" s="586"/>
      <c r="DH15" s="586"/>
      <c r="DI15" s="586"/>
      <c r="DJ15" s="586"/>
      <c r="DK15" s="586"/>
      <c r="DL15" s="586"/>
      <c r="DM15" s="586"/>
      <c r="DN15" s="586"/>
      <c r="DO15" s="586"/>
      <c r="DP15" s="586"/>
      <c r="DQ15" s="586"/>
      <c r="DR15" s="586"/>
      <c r="DS15" s="586"/>
      <c r="DT15" s="586"/>
      <c r="DU15" s="586"/>
      <c r="DV15" s="586"/>
      <c r="DW15" s="586"/>
      <c r="DX15" s="586"/>
      <c r="DY15" s="586"/>
      <c r="DZ15" s="586"/>
      <c r="EA15" s="586"/>
      <c r="EB15" s="586"/>
      <c r="EC15" s="586"/>
      <c r="ED15" s="586"/>
      <c r="EE15" s="586"/>
      <c r="EF15" s="586"/>
      <c r="EG15" s="586"/>
      <c r="EH15" s="586"/>
      <c r="EI15" s="586"/>
      <c r="EJ15" s="586"/>
      <c r="EK15" s="586"/>
      <c r="EL15" s="586"/>
      <c r="EM15" s="586"/>
      <c r="EN15" s="586"/>
      <c r="EO15" s="586"/>
      <c r="EP15" s="586"/>
      <c r="EQ15" s="586"/>
      <c r="ER15" s="586"/>
      <c r="ES15" s="586"/>
      <c r="ET15" s="586"/>
      <c r="EU15" s="586"/>
      <c r="EV15" s="586"/>
      <c r="EW15" s="586"/>
      <c r="EX15" s="586"/>
      <c r="EY15" s="586"/>
      <c r="EZ15" s="586"/>
      <c r="FA15" s="586"/>
      <c r="FB15" s="586"/>
      <c r="FC15" s="586"/>
      <c r="FD15" s="586"/>
      <c r="FE15" s="586"/>
      <c r="FF15" s="586"/>
      <c r="FG15" s="586"/>
      <c r="FH15" s="586"/>
      <c r="FI15" s="586"/>
      <c r="FJ15" s="586"/>
      <c r="FK15" s="586"/>
      <c r="FL15" s="586"/>
      <c r="FM15" s="586"/>
      <c r="FN15" s="586"/>
      <c r="FO15" s="586"/>
      <c r="FP15" s="586"/>
      <c r="FQ15" s="586"/>
      <c r="FR15" s="586"/>
      <c r="FS15" s="586"/>
    </row>
    <row r="16" spans="1:175" s="587" customFormat="1" ht="15" x14ac:dyDescent="0.2">
      <c r="A16" s="543"/>
      <c r="B16" s="603"/>
      <c r="C16" s="604"/>
      <c r="D16" s="605"/>
      <c r="E16" s="610" t="s">
        <v>295</v>
      </c>
      <c r="F16" s="607"/>
      <c r="G16" s="607"/>
      <c r="H16" s="608"/>
      <c r="I16" s="609"/>
      <c r="J16" s="585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6"/>
      <c r="BR16" s="586"/>
      <c r="BS16" s="586"/>
      <c r="BT16" s="586"/>
      <c r="BU16" s="586"/>
      <c r="BV16" s="586"/>
      <c r="BW16" s="586"/>
      <c r="BX16" s="586"/>
      <c r="BY16" s="586"/>
      <c r="BZ16" s="586"/>
      <c r="CA16" s="586"/>
      <c r="CB16" s="586"/>
      <c r="CC16" s="586"/>
      <c r="CD16" s="586"/>
      <c r="CE16" s="586"/>
      <c r="CF16" s="586"/>
      <c r="CG16" s="586"/>
      <c r="CH16" s="586"/>
      <c r="CI16" s="586"/>
      <c r="CJ16" s="586"/>
      <c r="CK16" s="586"/>
      <c r="CL16" s="586"/>
      <c r="CM16" s="586"/>
      <c r="CN16" s="586"/>
      <c r="CO16" s="586"/>
      <c r="CP16" s="586"/>
      <c r="CQ16" s="586"/>
      <c r="CR16" s="586"/>
      <c r="CS16" s="586"/>
      <c r="CT16" s="586"/>
      <c r="CU16" s="586"/>
      <c r="CV16" s="586"/>
      <c r="CW16" s="586"/>
      <c r="CX16" s="586"/>
      <c r="CY16" s="586"/>
      <c r="CZ16" s="586"/>
      <c r="DA16" s="586"/>
      <c r="DB16" s="586"/>
      <c r="DC16" s="586"/>
      <c r="DD16" s="586"/>
      <c r="DE16" s="586"/>
      <c r="DF16" s="586"/>
      <c r="DG16" s="586"/>
      <c r="DH16" s="586"/>
      <c r="DI16" s="586"/>
      <c r="DJ16" s="586"/>
      <c r="DK16" s="586"/>
      <c r="DL16" s="586"/>
      <c r="DM16" s="586"/>
      <c r="DN16" s="586"/>
      <c r="DO16" s="586"/>
      <c r="DP16" s="586"/>
      <c r="DQ16" s="586"/>
      <c r="DR16" s="586"/>
      <c r="DS16" s="586"/>
      <c r="DT16" s="586"/>
      <c r="DU16" s="586"/>
      <c r="DV16" s="586"/>
      <c r="DW16" s="586"/>
      <c r="DX16" s="586"/>
      <c r="DY16" s="586"/>
      <c r="DZ16" s="586"/>
      <c r="EA16" s="586"/>
      <c r="EB16" s="586"/>
      <c r="EC16" s="586"/>
      <c r="ED16" s="586"/>
      <c r="EE16" s="586"/>
      <c r="EF16" s="586"/>
      <c r="EG16" s="586"/>
      <c r="EH16" s="586"/>
      <c r="EI16" s="586"/>
      <c r="EJ16" s="586"/>
      <c r="EK16" s="586"/>
      <c r="EL16" s="586"/>
      <c r="EM16" s="586"/>
      <c r="EN16" s="586"/>
      <c r="EO16" s="586"/>
      <c r="EP16" s="586"/>
      <c r="EQ16" s="586"/>
      <c r="ER16" s="586"/>
      <c r="ES16" s="586"/>
      <c r="ET16" s="586"/>
      <c r="EU16" s="586"/>
      <c r="EV16" s="586"/>
      <c r="EW16" s="586"/>
      <c r="EX16" s="586"/>
      <c r="EY16" s="586"/>
      <c r="EZ16" s="586"/>
      <c r="FA16" s="586"/>
      <c r="FB16" s="586"/>
      <c r="FC16" s="586"/>
      <c r="FD16" s="586"/>
      <c r="FE16" s="586"/>
      <c r="FF16" s="586"/>
      <c r="FG16" s="586"/>
      <c r="FH16" s="586"/>
      <c r="FI16" s="586"/>
      <c r="FJ16" s="586"/>
      <c r="FK16" s="586"/>
      <c r="FL16" s="586"/>
      <c r="FM16" s="586"/>
      <c r="FN16" s="586"/>
      <c r="FO16" s="586"/>
      <c r="FP16" s="586"/>
      <c r="FQ16" s="586"/>
      <c r="FR16" s="586"/>
      <c r="FS16" s="586"/>
    </row>
    <row r="17" spans="1:175" s="587" customFormat="1" ht="15" x14ac:dyDescent="0.2">
      <c r="A17" s="543"/>
      <c r="B17" s="603"/>
      <c r="C17" s="604"/>
      <c r="D17" s="605"/>
      <c r="E17" s="610" t="s">
        <v>296</v>
      </c>
      <c r="F17" s="607"/>
      <c r="G17" s="607"/>
      <c r="H17" s="608"/>
      <c r="I17" s="609"/>
      <c r="J17" s="585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/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/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6"/>
      <c r="CG17" s="586"/>
      <c r="CH17" s="586"/>
      <c r="CI17" s="586"/>
      <c r="CJ17" s="586"/>
      <c r="CK17" s="586"/>
      <c r="CL17" s="586"/>
      <c r="CM17" s="586"/>
      <c r="CN17" s="586"/>
      <c r="CO17" s="586"/>
      <c r="CP17" s="586"/>
      <c r="CQ17" s="586"/>
      <c r="CR17" s="586"/>
      <c r="CS17" s="586"/>
      <c r="CT17" s="586"/>
      <c r="CU17" s="586"/>
      <c r="CV17" s="586"/>
      <c r="CW17" s="586"/>
      <c r="CX17" s="586"/>
      <c r="CY17" s="586"/>
      <c r="CZ17" s="586"/>
      <c r="DA17" s="586"/>
      <c r="DB17" s="586"/>
      <c r="DC17" s="586"/>
      <c r="DD17" s="586"/>
      <c r="DE17" s="586"/>
      <c r="DF17" s="586"/>
      <c r="DG17" s="586"/>
      <c r="DH17" s="586"/>
      <c r="DI17" s="586"/>
      <c r="DJ17" s="586"/>
      <c r="DK17" s="586"/>
      <c r="DL17" s="586"/>
      <c r="DM17" s="586"/>
      <c r="DN17" s="586"/>
      <c r="DO17" s="586"/>
      <c r="DP17" s="586"/>
      <c r="DQ17" s="586"/>
      <c r="DR17" s="586"/>
      <c r="DS17" s="586"/>
      <c r="DT17" s="586"/>
      <c r="DU17" s="586"/>
      <c r="DV17" s="586"/>
      <c r="DW17" s="586"/>
      <c r="DX17" s="586"/>
      <c r="DY17" s="586"/>
      <c r="DZ17" s="586"/>
      <c r="EA17" s="586"/>
      <c r="EB17" s="586"/>
      <c r="EC17" s="586"/>
      <c r="ED17" s="586"/>
      <c r="EE17" s="586"/>
      <c r="EF17" s="586"/>
      <c r="EG17" s="586"/>
      <c r="EH17" s="586"/>
      <c r="EI17" s="586"/>
      <c r="EJ17" s="586"/>
      <c r="EK17" s="586"/>
      <c r="EL17" s="586"/>
      <c r="EM17" s="586"/>
      <c r="EN17" s="586"/>
      <c r="EO17" s="586"/>
      <c r="EP17" s="586"/>
      <c r="EQ17" s="586"/>
      <c r="ER17" s="586"/>
      <c r="ES17" s="586"/>
      <c r="ET17" s="586"/>
      <c r="EU17" s="586"/>
      <c r="EV17" s="586"/>
      <c r="EW17" s="586"/>
      <c r="EX17" s="586"/>
      <c r="EY17" s="586"/>
      <c r="EZ17" s="586"/>
      <c r="FA17" s="586"/>
      <c r="FB17" s="586"/>
      <c r="FC17" s="586"/>
      <c r="FD17" s="586"/>
      <c r="FE17" s="586"/>
      <c r="FF17" s="586"/>
      <c r="FG17" s="586"/>
      <c r="FH17" s="586"/>
      <c r="FI17" s="586"/>
      <c r="FJ17" s="586"/>
      <c r="FK17" s="586"/>
      <c r="FL17" s="586"/>
      <c r="FM17" s="586"/>
      <c r="FN17" s="586"/>
      <c r="FO17" s="586"/>
      <c r="FP17" s="586"/>
      <c r="FQ17" s="586"/>
      <c r="FR17" s="586"/>
      <c r="FS17" s="586"/>
    </row>
    <row r="18" spans="1:175" s="587" customFormat="1" ht="15" x14ac:dyDescent="0.2">
      <c r="A18" s="543"/>
      <c r="B18" s="603"/>
      <c r="C18" s="604"/>
      <c r="D18" s="605"/>
      <c r="E18" s="610" t="s">
        <v>297</v>
      </c>
      <c r="F18" s="607"/>
      <c r="G18" s="607"/>
      <c r="H18" s="608"/>
      <c r="I18" s="609"/>
      <c r="J18" s="585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  <c r="AW18" s="586"/>
      <c r="AX18" s="586"/>
      <c r="AY18" s="586"/>
      <c r="AZ18" s="586"/>
      <c r="BA18" s="586"/>
      <c r="BB18" s="586"/>
      <c r="BC18" s="586"/>
      <c r="BD18" s="586"/>
      <c r="BE18" s="586"/>
      <c r="BF18" s="586"/>
      <c r="BG18" s="586"/>
      <c r="BH18" s="586"/>
      <c r="BI18" s="586"/>
      <c r="BJ18" s="586"/>
      <c r="BK18" s="586"/>
      <c r="BL18" s="586"/>
      <c r="BM18" s="586"/>
      <c r="BN18" s="586"/>
      <c r="BO18" s="586"/>
      <c r="BP18" s="586"/>
      <c r="BQ18" s="586"/>
      <c r="BR18" s="586"/>
      <c r="BS18" s="586"/>
      <c r="BT18" s="586"/>
      <c r="BU18" s="586"/>
      <c r="BV18" s="586"/>
      <c r="BW18" s="586"/>
      <c r="BX18" s="586"/>
      <c r="BY18" s="586"/>
      <c r="BZ18" s="586"/>
      <c r="CA18" s="586"/>
      <c r="CB18" s="586"/>
      <c r="CC18" s="586"/>
      <c r="CD18" s="586"/>
      <c r="CE18" s="586"/>
      <c r="CF18" s="586"/>
      <c r="CG18" s="586"/>
      <c r="CH18" s="586"/>
      <c r="CI18" s="586"/>
      <c r="CJ18" s="586"/>
      <c r="CK18" s="586"/>
      <c r="CL18" s="586"/>
      <c r="CM18" s="586"/>
      <c r="CN18" s="586"/>
      <c r="CO18" s="586"/>
      <c r="CP18" s="586"/>
      <c r="CQ18" s="586"/>
      <c r="CR18" s="586"/>
      <c r="CS18" s="586"/>
      <c r="CT18" s="586"/>
      <c r="CU18" s="586"/>
      <c r="CV18" s="586"/>
      <c r="CW18" s="586"/>
      <c r="CX18" s="586"/>
      <c r="CY18" s="586"/>
      <c r="CZ18" s="586"/>
      <c r="DA18" s="586"/>
      <c r="DB18" s="586"/>
      <c r="DC18" s="586"/>
      <c r="DD18" s="586"/>
      <c r="DE18" s="586"/>
      <c r="DF18" s="586"/>
      <c r="DG18" s="586"/>
      <c r="DH18" s="586"/>
      <c r="DI18" s="586"/>
      <c r="DJ18" s="586"/>
      <c r="DK18" s="586"/>
      <c r="DL18" s="586"/>
      <c r="DM18" s="586"/>
      <c r="DN18" s="586"/>
      <c r="DO18" s="586"/>
      <c r="DP18" s="586"/>
      <c r="DQ18" s="586"/>
      <c r="DR18" s="586"/>
      <c r="DS18" s="586"/>
      <c r="DT18" s="586"/>
      <c r="DU18" s="586"/>
      <c r="DV18" s="586"/>
      <c r="DW18" s="586"/>
      <c r="DX18" s="586"/>
      <c r="DY18" s="586"/>
      <c r="DZ18" s="586"/>
      <c r="EA18" s="586"/>
      <c r="EB18" s="586"/>
      <c r="EC18" s="586"/>
      <c r="ED18" s="586"/>
      <c r="EE18" s="586"/>
      <c r="EF18" s="586"/>
      <c r="EG18" s="586"/>
      <c r="EH18" s="586"/>
      <c r="EI18" s="586"/>
      <c r="EJ18" s="586"/>
      <c r="EK18" s="586"/>
      <c r="EL18" s="586"/>
      <c r="EM18" s="586"/>
      <c r="EN18" s="586"/>
      <c r="EO18" s="586"/>
      <c r="EP18" s="586"/>
      <c r="EQ18" s="586"/>
      <c r="ER18" s="586"/>
      <c r="ES18" s="586"/>
      <c r="ET18" s="586"/>
      <c r="EU18" s="586"/>
      <c r="EV18" s="586"/>
      <c r="EW18" s="586"/>
      <c r="EX18" s="586"/>
      <c r="EY18" s="586"/>
      <c r="EZ18" s="586"/>
      <c r="FA18" s="586"/>
      <c r="FB18" s="586"/>
      <c r="FC18" s="586"/>
      <c r="FD18" s="586"/>
      <c r="FE18" s="586"/>
      <c r="FF18" s="586"/>
      <c r="FG18" s="586"/>
      <c r="FH18" s="586"/>
      <c r="FI18" s="586"/>
      <c r="FJ18" s="586"/>
      <c r="FK18" s="586"/>
      <c r="FL18" s="586"/>
      <c r="FM18" s="586"/>
      <c r="FN18" s="586"/>
      <c r="FO18" s="586"/>
      <c r="FP18" s="586"/>
      <c r="FQ18" s="586"/>
      <c r="FR18" s="586"/>
      <c r="FS18" s="586"/>
    </row>
    <row r="19" spans="1:175" s="587" customFormat="1" ht="15" x14ac:dyDescent="0.2">
      <c r="A19" s="543"/>
      <c r="B19" s="603"/>
      <c r="C19" s="604"/>
      <c r="D19" s="605"/>
      <c r="E19" s="611"/>
      <c r="F19" s="607"/>
      <c r="G19" s="607"/>
      <c r="H19" s="608"/>
      <c r="I19" s="609"/>
      <c r="J19" s="585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6"/>
      <c r="AT19" s="586"/>
      <c r="AU19" s="586"/>
      <c r="AV19" s="586"/>
      <c r="AW19" s="586"/>
      <c r="AX19" s="586"/>
      <c r="AY19" s="586"/>
      <c r="AZ19" s="586"/>
      <c r="BA19" s="586"/>
      <c r="BB19" s="586"/>
      <c r="BC19" s="586"/>
      <c r="BD19" s="586"/>
      <c r="BE19" s="586"/>
      <c r="BF19" s="586"/>
      <c r="BG19" s="586"/>
      <c r="BH19" s="586"/>
      <c r="BI19" s="586"/>
      <c r="BJ19" s="586"/>
      <c r="BK19" s="586"/>
      <c r="BL19" s="586"/>
      <c r="BM19" s="586"/>
      <c r="BN19" s="586"/>
      <c r="BO19" s="586"/>
      <c r="BP19" s="586"/>
      <c r="BQ19" s="586"/>
      <c r="BR19" s="586"/>
      <c r="BS19" s="586"/>
      <c r="BT19" s="586"/>
      <c r="BU19" s="586"/>
      <c r="BV19" s="586"/>
      <c r="BW19" s="586"/>
      <c r="BX19" s="586"/>
      <c r="BY19" s="586"/>
      <c r="BZ19" s="586"/>
      <c r="CA19" s="586"/>
      <c r="CB19" s="586"/>
      <c r="CC19" s="586"/>
      <c r="CD19" s="586"/>
      <c r="CE19" s="586"/>
      <c r="CF19" s="586"/>
      <c r="CG19" s="586"/>
      <c r="CH19" s="586"/>
      <c r="CI19" s="586"/>
      <c r="CJ19" s="586"/>
      <c r="CK19" s="586"/>
      <c r="CL19" s="586"/>
      <c r="CM19" s="586"/>
      <c r="CN19" s="586"/>
      <c r="CO19" s="586"/>
      <c r="CP19" s="586"/>
      <c r="CQ19" s="586"/>
      <c r="CR19" s="586"/>
      <c r="CS19" s="586"/>
      <c r="CT19" s="586"/>
      <c r="CU19" s="586"/>
      <c r="CV19" s="586"/>
      <c r="CW19" s="586"/>
      <c r="CX19" s="586"/>
      <c r="CY19" s="586"/>
      <c r="CZ19" s="586"/>
      <c r="DA19" s="586"/>
      <c r="DB19" s="586"/>
      <c r="DC19" s="586"/>
      <c r="DD19" s="586"/>
      <c r="DE19" s="586"/>
      <c r="DF19" s="586"/>
      <c r="DG19" s="586"/>
      <c r="DH19" s="586"/>
      <c r="DI19" s="586"/>
      <c r="DJ19" s="586"/>
      <c r="DK19" s="586"/>
      <c r="DL19" s="586"/>
      <c r="DM19" s="586"/>
      <c r="DN19" s="586"/>
      <c r="DO19" s="586"/>
      <c r="DP19" s="586"/>
      <c r="DQ19" s="586"/>
      <c r="DR19" s="586"/>
      <c r="DS19" s="586"/>
      <c r="DT19" s="586"/>
      <c r="DU19" s="586"/>
      <c r="DV19" s="586"/>
      <c r="DW19" s="586"/>
      <c r="DX19" s="586"/>
      <c r="DY19" s="586"/>
      <c r="DZ19" s="586"/>
      <c r="EA19" s="586"/>
      <c r="EB19" s="586"/>
      <c r="EC19" s="586"/>
      <c r="ED19" s="586"/>
      <c r="EE19" s="586"/>
      <c r="EF19" s="586"/>
      <c r="EG19" s="586"/>
      <c r="EH19" s="586"/>
      <c r="EI19" s="586"/>
      <c r="EJ19" s="586"/>
      <c r="EK19" s="586"/>
      <c r="EL19" s="586"/>
      <c r="EM19" s="586"/>
      <c r="EN19" s="586"/>
      <c r="EO19" s="586"/>
      <c r="EP19" s="586"/>
      <c r="EQ19" s="586"/>
      <c r="ER19" s="586"/>
      <c r="ES19" s="586"/>
      <c r="ET19" s="586"/>
      <c r="EU19" s="586"/>
      <c r="EV19" s="586"/>
      <c r="EW19" s="586"/>
      <c r="EX19" s="586"/>
      <c r="EY19" s="586"/>
      <c r="EZ19" s="586"/>
      <c r="FA19" s="586"/>
      <c r="FB19" s="586"/>
      <c r="FC19" s="586"/>
      <c r="FD19" s="586"/>
      <c r="FE19" s="586"/>
      <c r="FF19" s="586"/>
      <c r="FG19" s="586"/>
      <c r="FH19" s="586"/>
      <c r="FI19" s="586"/>
      <c r="FJ19" s="586"/>
      <c r="FK19" s="586"/>
      <c r="FL19" s="586"/>
      <c r="FM19" s="586"/>
      <c r="FN19" s="586"/>
      <c r="FO19" s="586"/>
      <c r="FP19" s="586"/>
      <c r="FQ19" s="586"/>
      <c r="FR19" s="586"/>
      <c r="FS19" s="586"/>
    </row>
    <row r="20" spans="1:175" s="587" customFormat="1" ht="15" x14ac:dyDescent="0.2">
      <c r="A20" s="543"/>
      <c r="B20" s="603"/>
      <c r="C20" s="604"/>
      <c r="D20" s="605"/>
      <c r="E20" s="612"/>
      <c r="F20" s="607"/>
      <c r="G20" s="607"/>
      <c r="H20" s="608"/>
      <c r="I20" s="609"/>
      <c r="J20" s="585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586"/>
      <c r="AT20" s="586"/>
      <c r="AU20" s="586"/>
      <c r="AV20" s="586"/>
      <c r="AW20" s="586"/>
      <c r="AX20" s="586"/>
      <c r="AY20" s="586"/>
      <c r="AZ20" s="586"/>
      <c r="BA20" s="586"/>
      <c r="BB20" s="586"/>
      <c r="BC20" s="586"/>
      <c r="BD20" s="586"/>
      <c r="BE20" s="586"/>
      <c r="BF20" s="586"/>
      <c r="BG20" s="586"/>
      <c r="BH20" s="586"/>
      <c r="BI20" s="586"/>
      <c r="BJ20" s="586"/>
      <c r="BK20" s="586"/>
      <c r="BL20" s="586"/>
      <c r="BM20" s="586"/>
      <c r="BN20" s="586"/>
      <c r="BO20" s="586"/>
      <c r="BP20" s="586"/>
      <c r="BQ20" s="586"/>
      <c r="BR20" s="586"/>
      <c r="BS20" s="586"/>
      <c r="BT20" s="586"/>
      <c r="BU20" s="586"/>
      <c r="BV20" s="586"/>
      <c r="BW20" s="586"/>
      <c r="BX20" s="586"/>
      <c r="BY20" s="586"/>
      <c r="BZ20" s="586"/>
      <c r="CA20" s="586"/>
      <c r="CB20" s="586"/>
      <c r="CC20" s="586"/>
      <c r="CD20" s="586"/>
      <c r="CE20" s="586"/>
      <c r="CF20" s="586"/>
      <c r="CG20" s="586"/>
      <c r="CH20" s="586"/>
      <c r="CI20" s="586"/>
      <c r="CJ20" s="586"/>
      <c r="CK20" s="586"/>
      <c r="CL20" s="586"/>
      <c r="CM20" s="586"/>
      <c r="CN20" s="586"/>
      <c r="CO20" s="586"/>
      <c r="CP20" s="586"/>
      <c r="CQ20" s="586"/>
      <c r="CR20" s="586"/>
      <c r="CS20" s="586"/>
      <c r="CT20" s="586"/>
      <c r="CU20" s="586"/>
      <c r="CV20" s="586"/>
      <c r="CW20" s="586"/>
      <c r="CX20" s="586"/>
      <c r="CY20" s="586"/>
      <c r="CZ20" s="586"/>
      <c r="DA20" s="586"/>
      <c r="DB20" s="586"/>
      <c r="DC20" s="586"/>
      <c r="DD20" s="586"/>
      <c r="DE20" s="586"/>
      <c r="DF20" s="586"/>
      <c r="DG20" s="586"/>
      <c r="DH20" s="586"/>
      <c r="DI20" s="586"/>
      <c r="DJ20" s="586"/>
      <c r="DK20" s="586"/>
      <c r="DL20" s="586"/>
      <c r="DM20" s="586"/>
      <c r="DN20" s="586"/>
      <c r="DO20" s="586"/>
      <c r="DP20" s="586"/>
      <c r="DQ20" s="586"/>
      <c r="DR20" s="586"/>
      <c r="DS20" s="586"/>
      <c r="DT20" s="586"/>
      <c r="DU20" s="586"/>
      <c r="DV20" s="586"/>
      <c r="DW20" s="586"/>
      <c r="DX20" s="586"/>
      <c r="DY20" s="586"/>
      <c r="DZ20" s="586"/>
      <c r="EA20" s="586"/>
      <c r="EB20" s="586"/>
      <c r="EC20" s="586"/>
      <c r="ED20" s="586"/>
      <c r="EE20" s="586"/>
      <c r="EF20" s="586"/>
      <c r="EG20" s="586"/>
      <c r="EH20" s="586"/>
      <c r="EI20" s="586"/>
      <c r="EJ20" s="586"/>
      <c r="EK20" s="586"/>
      <c r="EL20" s="586"/>
      <c r="EM20" s="586"/>
      <c r="EN20" s="586"/>
      <c r="EO20" s="586"/>
      <c r="EP20" s="586"/>
      <c r="EQ20" s="586"/>
      <c r="ER20" s="586"/>
      <c r="ES20" s="586"/>
      <c r="ET20" s="586"/>
      <c r="EU20" s="586"/>
      <c r="EV20" s="586"/>
      <c r="EW20" s="586"/>
      <c r="EX20" s="586"/>
      <c r="EY20" s="586"/>
      <c r="EZ20" s="586"/>
      <c r="FA20" s="586"/>
      <c r="FB20" s="586"/>
      <c r="FC20" s="586"/>
      <c r="FD20" s="586"/>
      <c r="FE20" s="586"/>
      <c r="FF20" s="586"/>
      <c r="FG20" s="586"/>
      <c r="FH20" s="586"/>
      <c r="FI20" s="586"/>
      <c r="FJ20" s="586"/>
      <c r="FK20" s="586"/>
      <c r="FL20" s="586"/>
      <c r="FM20" s="586"/>
      <c r="FN20" s="586"/>
      <c r="FO20" s="586"/>
      <c r="FP20" s="586"/>
      <c r="FQ20" s="586"/>
      <c r="FR20" s="586"/>
      <c r="FS20" s="586"/>
    </row>
    <row r="21" spans="1:175" s="587" customFormat="1" ht="15" x14ac:dyDescent="0.2">
      <c r="A21" s="543"/>
      <c r="B21" s="603"/>
      <c r="C21" s="604">
        <v>1.2</v>
      </c>
      <c r="D21" s="605" t="s">
        <v>24</v>
      </c>
      <c r="E21" s="606" t="s">
        <v>298</v>
      </c>
      <c r="F21" s="613" t="s">
        <v>18</v>
      </c>
      <c r="G21" s="607" t="s">
        <v>41</v>
      </c>
      <c r="H21" s="608"/>
      <c r="I21" s="609">
        <f>I13+TIME(0,H13,0)</f>
        <v>0.33749999999999997</v>
      </c>
      <c r="J21" s="585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  <c r="AY21" s="586"/>
      <c r="AZ21" s="586"/>
      <c r="BA21" s="586"/>
      <c r="BB21" s="586"/>
      <c r="BC21" s="586"/>
      <c r="BD21" s="586"/>
      <c r="BE21" s="586"/>
      <c r="BF21" s="586"/>
      <c r="BG21" s="586"/>
      <c r="BH21" s="586"/>
      <c r="BI21" s="586"/>
      <c r="BJ21" s="586"/>
      <c r="BK21" s="586"/>
      <c r="BL21" s="586"/>
      <c r="BM21" s="586"/>
      <c r="BN21" s="586"/>
      <c r="BO21" s="586"/>
      <c r="BP21" s="586"/>
      <c r="BQ21" s="586"/>
      <c r="BR21" s="586"/>
      <c r="BS21" s="586"/>
      <c r="BT21" s="586"/>
      <c r="BU21" s="586"/>
      <c r="BV21" s="586"/>
      <c r="BW21" s="586"/>
      <c r="BX21" s="586"/>
      <c r="BY21" s="586"/>
      <c r="BZ21" s="586"/>
      <c r="CA21" s="586"/>
      <c r="CB21" s="586"/>
      <c r="CC21" s="586"/>
      <c r="CD21" s="586"/>
      <c r="CE21" s="586"/>
      <c r="CF21" s="586"/>
      <c r="CG21" s="586"/>
      <c r="CH21" s="586"/>
      <c r="CI21" s="586"/>
      <c r="CJ21" s="586"/>
      <c r="CK21" s="586"/>
      <c r="CL21" s="586"/>
      <c r="CM21" s="586"/>
      <c r="CN21" s="586"/>
      <c r="CO21" s="586"/>
      <c r="CP21" s="586"/>
      <c r="CQ21" s="586"/>
      <c r="CR21" s="586"/>
      <c r="CS21" s="586"/>
      <c r="CT21" s="586"/>
      <c r="CU21" s="586"/>
      <c r="CV21" s="586"/>
      <c r="CW21" s="586"/>
      <c r="CX21" s="586"/>
      <c r="CY21" s="586"/>
      <c r="CZ21" s="586"/>
      <c r="DA21" s="586"/>
      <c r="DB21" s="586"/>
      <c r="DC21" s="586"/>
      <c r="DD21" s="586"/>
      <c r="DE21" s="586"/>
      <c r="DF21" s="586"/>
      <c r="DG21" s="586"/>
      <c r="DH21" s="586"/>
      <c r="DI21" s="586"/>
      <c r="DJ21" s="586"/>
      <c r="DK21" s="586"/>
      <c r="DL21" s="586"/>
      <c r="DM21" s="586"/>
      <c r="DN21" s="586"/>
      <c r="DO21" s="586"/>
      <c r="DP21" s="586"/>
      <c r="DQ21" s="586"/>
      <c r="DR21" s="586"/>
      <c r="DS21" s="586"/>
      <c r="DT21" s="586"/>
      <c r="DU21" s="586"/>
      <c r="DV21" s="586"/>
      <c r="DW21" s="586"/>
      <c r="DX21" s="586"/>
      <c r="DY21" s="586"/>
      <c r="DZ21" s="586"/>
      <c r="EA21" s="586"/>
      <c r="EB21" s="586"/>
      <c r="EC21" s="586"/>
      <c r="ED21" s="586"/>
      <c r="EE21" s="586"/>
      <c r="EF21" s="586"/>
      <c r="EG21" s="586"/>
      <c r="EH21" s="586"/>
      <c r="EI21" s="586"/>
      <c r="EJ21" s="586"/>
      <c r="EK21" s="586"/>
      <c r="EL21" s="586"/>
      <c r="EM21" s="586"/>
      <c r="EN21" s="586"/>
      <c r="EO21" s="586"/>
      <c r="EP21" s="586"/>
      <c r="EQ21" s="586"/>
      <c r="ER21" s="586"/>
      <c r="ES21" s="586"/>
      <c r="ET21" s="586"/>
      <c r="EU21" s="586"/>
      <c r="EV21" s="586"/>
      <c r="EW21" s="586"/>
      <c r="EX21" s="586"/>
      <c r="EY21" s="586"/>
      <c r="EZ21" s="586"/>
      <c r="FA21" s="586"/>
      <c r="FB21" s="586"/>
      <c r="FC21" s="586"/>
      <c r="FD21" s="586"/>
      <c r="FE21" s="586"/>
      <c r="FF21" s="586"/>
      <c r="FG21" s="586"/>
      <c r="FH21" s="586"/>
      <c r="FI21" s="586"/>
      <c r="FJ21" s="586"/>
      <c r="FK21" s="586"/>
      <c r="FL21" s="586"/>
      <c r="FM21" s="586"/>
      <c r="FN21" s="586"/>
      <c r="FO21" s="586"/>
      <c r="FP21" s="586"/>
      <c r="FQ21" s="586"/>
      <c r="FR21" s="586"/>
      <c r="FS21" s="586"/>
    </row>
    <row r="22" spans="1:175" s="587" customFormat="1" ht="15" x14ac:dyDescent="0.2">
      <c r="A22" s="543"/>
      <c r="B22" s="603"/>
      <c r="C22" s="604"/>
      <c r="D22" s="614"/>
      <c r="E22" s="612"/>
      <c r="F22" s="613"/>
      <c r="G22" s="607"/>
      <c r="H22" s="608"/>
      <c r="I22" s="609">
        <f t="shared" si="0"/>
        <v>0.33749999999999997</v>
      </c>
      <c r="J22" s="585"/>
      <c r="K22" s="586"/>
      <c r="L22" s="586" t="s">
        <v>299</v>
      </c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586"/>
      <c r="AW22" s="586"/>
      <c r="AX22" s="586"/>
      <c r="AY22" s="586"/>
      <c r="AZ22" s="586"/>
      <c r="BA22" s="586"/>
      <c r="BB22" s="586"/>
      <c r="BC22" s="586"/>
      <c r="BD22" s="586"/>
      <c r="BE22" s="586"/>
      <c r="BF22" s="586"/>
      <c r="BG22" s="586"/>
      <c r="BH22" s="586"/>
      <c r="BI22" s="586"/>
      <c r="BJ22" s="586"/>
      <c r="BK22" s="586"/>
      <c r="BL22" s="586"/>
      <c r="BM22" s="586"/>
      <c r="BN22" s="586"/>
      <c r="BO22" s="586"/>
      <c r="BP22" s="586"/>
      <c r="BQ22" s="586"/>
      <c r="BR22" s="586"/>
      <c r="BS22" s="586"/>
      <c r="BT22" s="586"/>
      <c r="BU22" s="586"/>
      <c r="BV22" s="586"/>
      <c r="BW22" s="586"/>
      <c r="BX22" s="586"/>
      <c r="BY22" s="586"/>
      <c r="BZ22" s="586"/>
      <c r="CA22" s="586"/>
      <c r="CB22" s="586"/>
      <c r="CC22" s="586"/>
      <c r="CD22" s="586"/>
      <c r="CE22" s="586"/>
      <c r="CF22" s="586"/>
      <c r="CG22" s="586"/>
      <c r="CH22" s="586"/>
      <c r="CI22" s="586"/>
      <c r="CJ22" s="586"/>
      <c r="CK22" s="586"/>
      <c r="CL22" s="586"/>
      <c r="CM22" s="586"/>
      <c r="CN22" s="586"/>
      <c r="CO22" s="586"/>
      <c r="CP22" s="586"/>
      <c r="CQ22" s="586"/>
      <c r="CR22" s="586"/>
      <c r="CS22" s="586"/>
      <c r="CT22" s="586"/>
      <c r="CU22" s="586"/>
      <c r="CV22" s="586"/>
      <c r="CW22" s="586"/>
      <c r="CX22" s="586"/>
      <c r="CY22" s="586"/>
      <c r="CZ22" s="586"/>
      <c r="DA22" s="586"/>
      <c r="DB22" s="586"/>
      <c r="DC22" s="586"/>
      <c r="DD22" s="586"/>
      <c r="DE22" s="586"/>
      <c r="DF22" s="586"/>
      <c r="DG22" s="586"/>
      <c r="DH22" s="586"/>
      <c r="DI22" s="586"/>
      <c r="DJ22" s="586"/>
      <c r="DK22" s="586"/>
      <c r="DL22" s="586"/>
      <c r="DM22" s="586"/>
      <c r="DN22" s="586"/>
      <c r="DO22" s="586"/>
      <c r="DP22" s="586"/>
      <c r="DQ22" s="586"/>
      <c r="DR22" s="586"/>
      <c r="DS22" s="586"/>
      <c r="DT22" s="586"/>
      <c r="DU22" s="586"/>
      <c r="DV22" s="586"/>
      <c r="DW22" s="586"/>
      <c r="DX22" s="586"/>
      <c r="DY22" s="586"/>
      <c r="DZ22" s="586"/>
      <c r="EA22" s="586"/>
      <c r="EB22" s="586"/>
      <c r="EC22" s="586"/>
      <c r="ED22" s="586"/>
      <c r="EE22" s="586"/>
      <c r="EF22" s="586"/>
      <c r="EG22" s="586"/>
      <c r="EH22" s="586"/>
      <c r="EI22" s="586"/>
      <c r="EJ22" s="586"/>
      <c r="EK22" s="586"/>
      <c r="EL22" s="586"/>
      <c r="EM22" s="586"/>
      <c r="EN22" s="586"/>
      <c r="EO22" s="586"/>
      <c r="EP22" s="586"/>
      <c r="EQ22" s="586"/>
      <c r="ER22" s="586"/>
      <c r="ES22" s="586"/>
      <c r="ET22" s="586"/>
      <c r="EU22" s="586"/>
      <c r="EV22" s="586"/>
      <c r="EW22" s="586"/>
      <c r="EX22" s="586"/>
      <c r="EY22" s="586"/>
      <c r="EZ22" s="586"/>
      <c r="FA22" s="586"/>
      <c r="FB22" s="586"/>
      <c r="FC22" s="586"/>
      <c r="FD22" s="586"/>
      <c r="FE22" s="586"/>
      <c r="FF22" s="586"/>
      <c r="FG22" s="586"/>
      <c r="FH22" s="586"/>
      <c r="FI22" s="586"/>
      <c r="FJ22" s="586"/>
      <c r="FK22" s="586"/>
      <c r="FL22" s="586"/>
      <c r="FM22" s="586"/>
      <c r="FN22" s="586"/>
      <c r="FO22" s="586"/>
      <c r="FP22" s="586"/>
      <c r="FQ22" s="586"/>
      <c r="FR22" s="586"/>
      <c r="FS22" s="586"/>
    </row>
    <row r="23" spans="1:175" s="587" customFormat="1" ht="15" x14ac:dyDescent="0.2">
      <c r="A23" s="543"/>
      <c r="B23" s="603"/>
      <c r="C23" s="604" t="s">
        <v>300</v>
      </c>
      <c r="D23" s="605"/>
      <c r="E23" s="599" t="s">
        <v>301</v>
      </c>
      <c r="F23" s="607" t="s">
        <v>18</v>
      </c>
      <c r="G23" s="607" t="s">
        <v>32</v>
      </c>
      <c r="H23" s="608">
        <v>5</v>
      </c>
      <c r="I23" s="609">
        <f t="shared" si="0"/>
        <v>0.33749999999999997</v>
      </c>
      <c r="J23" s="585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  <c r="AW23" s="586"/>
      <c r="AX23" s="586"/>
      <c r="AY23" s="586"/>
      <c r="AZ23" s="586"/>
      <c r="BA23" s="586"/>
      <c r="BB23" s="586"/>
      <c r="BC23" s="586"/>
      <c r="BD23" s="586"/>
      <c r="BE23" s="586"/>
      <c r="BF23" s="586"/>
      <c r="BG23" s="586"/>
      <c r="BH23" s="586"/>
      <c r="BI23" s="586"/>
      <c r="BJ23" s="586"/>
      <c r="BK23" s="586"/>
      <c r="BL23" s="586"/>
      <c r="BM23" s="586"/>
      <c r="BN23" s="586"/>
      <c r="BO23" s="586"/>
      <c r="BP23" s="586"/>
      <c r="BQ23" s="586"/>
      <c r="BR23" s="586"/>
      <c r="BS23" s="586"/>
      <c r="BT23" s="586"/>
      <c r="BU23" s="586"/>
      <c r="BV23" s="586"/>
      <c r="BW23" s="586"/>
      <c r="BX23" s="586"/>
      <c r="BY23" s="586"/>
      <c r="BZ23" s="586"/>
      <c r="CA23" s="586"/>
      <c r="CB23" s="586"/>
      <c r="CC23" s="586"/>
      <c r="CD23" s="586"/>
      <c r="CE23" s="586"/>
      <c r="CF23" s="586"/>
      <c r="CG23" s="586"/>
      <c r="CH23" s="586"/>
      <c r="CI23" s="586"/>
      <c r="CJ23" s="586"/>
      <c r="CK23" s="586"/>
      <c r="CL23" s="586"/>
      <c r="CM23" s="586"/>
      <c r="CN23" s="586"/>
      <c r="CO23" s="586"/>
      <c r="CP23" s="586"/>
      <c r="CQ23" s="586"/>
      <c r="CR23" s="586"/>
      <c r="CS23" s="586"/>
      <c r="CT23" s="586"/>
      <c r="CU23" s="586"/>
      <c r="CV23" s="586"/>
      <c r="CW23" s="586"/>
      <c r="CX23" s="586"/>
      <c r="CY23" s="586"/>
      <c r="CZ23" s="586"/>
      <c r="DA23" s="586"/>
      <c r="DB23" s="586"/>
      <c r="DC23" s="586"/>
      <c r="DD23" s="586"/>
      <c r="DE23" s="586"/>
      <c r="DF23" s="586"/>
      <c r="DG23" s="586"/>
      <c r="DH23" s="586"/>
      <c r="DI23" s="586"/>
      <c r="DJ23" s="586"/>
      <c r="DK23" s="586"/>
      <c r="DL23" s="586"/>
      <c r="DM23" s="586"/>
      <c r="DN23" s="586"/>
      <c r="DO23" s="586"/>
      <c r="DP23" s="586"/>
      <c r="DQ23" s="586"/>
      <c r="DR23" s="586"/>
      <c r="DS23" s="586"/>
      <c r="DT23" s="586"/>
      <c r="DU23" s="586"/>
      <c r="DV23" s="586"/>
      <c r="DW23" s="586"/>
      <c r="DX23" s="586"/>
      <c r="DY23" s="586"/>
      <c r="DZ23" s="586"/>
      <c r="EA23" s="586"/>
      <c r="EB23" s="586"/>
      <c r="EC23" s="586"/>
      <c r="ED23" s="586"/>
      <c r="EE23" s="586"/>
      <c r="EF23" s="586"/>
      <c r="EG23" s="586"/>
      <c r="EH23" s="586"/>
      <c r="EI23" s="586"/>
      <c r="EJ23" s="586"/>
      <c r="EK23" s="586"/>
      <c r="EL23" s="586"/>
      <c r="EM23" s="586"/>
      <c r="EN23" s="586"/>
      <c r="EO23" s="586"/>
      <c r="EP23" s="586"/>
      <c r="EQ23" s="586"/>
      <c r="ER23" s="586"/>
      <c r="ES23" s="586"/>
      <c r="ET23" s="586"/>
      <c r="EU23" s="586"/>
      <c r="EV23" s="586"/>
      <c r="EW23" s="586"/>
      <c r="EX23" s="586"/>
      <c r="EY23" s="586"/>
      <c r="EZ23" s="586"/>
      <c r="FA23" s="586"/>
      <c r="FB23" s="586"/>
      <c r="FC23" s="586"/>
      <c r="FD23" s="586"/>
      <c r="FE23" s="586"/>
      <c r="FF23" s="586"/>
      <c r="FG23" s="586"/>
      <c r="FH23" s="586"/>
      <c r="FI23" s="586"/>
      <c r="FJ23" s="586"/>
      <c r="FK23" s="586"/>
      <c r="FL23" s="586"/>
      <c r="FM23" s="586"/>
      <c r="FN23" s="586"/>
      <c r="FO23" s="586"/>
      <c r="FP23" s="586"/>
      <c r="FQ23" s="586"/>
      <c r="FR23" s="586"/>
      <c r="FS23" s="586"/>
    </row>
    <row r="24" spans="1:175" s="587" customFormat="1" ht="15" x14ac:dyDescent="0.2">
      <c r="A24" s="543"/>
      <c r="B24" s="615"/>
      <c r="C24" s="607">
        <v>1.3</v>
      </c>
      <c r="D24" s="616"/>
      <c r="E24" s="617" t="s">
        <v>302</v>
      </c>
      <c r="F24" s="613" t="s">
        <v>18</v>
      </c>
      <c r="G24" s="607"/>
      <c r="H24" s="608"/>
      <c r="I24" s="609">
        <f t="shared" si="0"/>
        <v>0.34097222222222218</v>
      </c>
      <c r="J24" s="618"/>
    </row>
    <row r="25" spans="1:175" s="587" customFormat="1" ht="15" x14ac:dyDescent="0.2">
      <c r="A25" s="543"/>
      <c r="B25" s="619"/>
      <c r="C25" s="620">
        <v>1.4</v>
      </c>
      <c r="D25" s="621"/>
      <c r="E25" s="622"/>
      <c r="F25" s="623"/>
      <c r="G25" s="623"/>
      <c r="H25" s="624"/>
      <c r="I25" s="609">
        <f t="shared" si="0"/>
        <v>0.34097222222222218</v>
      </c>
      <c r="J25" s="585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  <c r="AW25" s="586"/>
      <c r="AX25" s="586"/>
      <c r="AY25" s="586"/>
      <c r="AZ25" s="586"/>
      <c r="BA25" s="586"/>
      <c r="BB25" s="586"/>
      <c r="BC25" s="586"/>
      <c r="BD25" s="586"/>
      <c r="BE25" s="586"/>
      <c r="BF25" s="586"/>
      <c r="BG25" s="586"/>
      <c r="BH25" s="586"/>
      <c r="BI25" s="586"/>
      <c r="BJ25" s="586"/>
      <c r="BK25" s="586"/>
      <c r="BL25" s="586"/>
      <c r="BM25" s="586"/>
      <c r="BN25" s="586"/>
      <c r="BO25" s="586"/>
      <c r="BP25" s="586"/>
      <c r="BQ25" s="586"/>
      <c r="BR25" s="586"/>
      <c r="BS25" s="586"/>
      <c r="BT25" s="586"/>
      <c r="BU25" s="586"/>
      <c r="BV25" s="586"/>
      <c r="BW25" s="586"/>
      <c r="BX25" s="586"/>
      <c r="BY25" s="586"/>
      <c r="BZ25" s="586"/>
      <c r="CA25" s="586"/>
      <c r="CB25" s="586"/>
      <c r="CC25" s="586"/>
      <c r="CD25" s="586"/>
      <c r="CE25" s="586"/>
      <c r="CF25" s="586"/>
      <c r="CG25" s="586"/>
      <c r="CH25" s="586"/>
      <c r="CI25" s="586"/>
      <c r="CJ25" s="586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6"/>
      <c r="CX25" s="586"/>
      <c r="CY25" s="586"/>
      <c r="CZ25" s="586"/>
      <c r="DA25" s="586"/>
      <c r="DB25" s="586"/>
      <c r="DC25" s="586"/>
      <c r="DD25" s="586"/>
      <c r="DE25" s="586"/>
      <c r="DF25" s="586"/>
      <c r="DG25" s="586"/>
      <c r="DH25" s="586"/>
      <c r="DI25" s="586"/>
      <c r="DJ25" s="586"/>
      <c r="DK25" s="586"/>
      <c r="DL25" s="586"/>
      <c r="DM25" s="586"/>
      <c r="DN25" s="586"/>
      <c r="DO25" s="586"/>
      <c r="DP25" s="586"/>
      <c r="DQ25" s="586"/>
      <c r="DR25" s="586"/>
      <c r="DS25" s="586"/>
      <c r="DT25" s="586"/>
      <c r="DU25" s="586"/>
      <c r="DV25" s="586"/>
      <c r="DW25" s="586"/>
      <c r="DX25" s="586"/>
      <c r="DY25" s="586"/>
      <c r="DZ25" s="586"/>
      <c r="EA25" s="586"/>
      <c r="EB25" s="586"/>
      <c r="EC25" s="586"/>
      <c r="ED25" s="586"/>
      <c r="EE25" s="586"/>
      <c r="EF25" s="586"/>
      <c r="EG25" s="586"/>
      <c r="EH25" s="586"/>
      <c r="EI25" s="586"/>
      <c r="EJ25" s="586"/>
      <c r="EK25" s="586"/>
      <c r="EL25" s="586"/>
      <c r="EM25" s="586"/>
      <c r="EN25" s="586"/>
      <c r="EO25" s="586"/>
      <c r="EP25" s="586"/>
      <c r="EQ25" s="586"/>
      <c r="ER25" s="586"/>
      <c r="ES25" s="586"/>
      <c r="ET25" s="586"/>
      <c r="EU25" s="586"/>
      <c r="EV25" s="586"/>
      <c r="EW25" s="586"/>
      <c r="EX25" s="586"/>
      <c r="EY25" s="586"/>
      <c r="EZ25" s="586"/>
      <c r="FA25" s="586"/>
      <c r="FB25" s="586"/>
      <c r="FC25" s="586"/>
      <c r="FD25" s="586"/>
      <c r="FE25" s="586"/>
      <c r="FF25" s="586"/>
      <c r="FG25" s="586"/>
      <c r="FH25" s="586"/>
      <c r="FI25" s="586"/>
      <c r="FJ25" s="586"/>
      <c r="FK25" s="586"/>
      <c r="FL25" s="586"/>
      <c r="FM25" s="586"/>
      <c r="FN25" s="586"/>
      <c r="FO25" s="586"/>
      <c r="FP25" s="586"/>
      <c r="FQ25" s="586"/>
      <c r="FR25" s="586"/>
      <c r="FS25" s="586"/>
    </row>
    <row r="26" spans="1:175" s="587" customFormat="1" ht="15" x14ac:dyDescent="0.2">
      <c r="A26" s="543"/>
      <c r="B26" s="625"/>
      <c r="C26" s="625"/>
      <c r="D26" s="626"/>
      <c r="E26" s="626"/>
      <c r="F26" s="626"/>
      <c r="G26" s="626"/>
      <c r="H26" s="627"/>
      <c r="I26" s="628"/>
      <c r="J26" s="585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  <c r="AT26" s="586"/>
      <c r="AU26" s="586"/>
      <c r="AV26" s="586"/>
      <c r="AW26" s="586"/>
      <c r="AX26" s="586"/>
      <c r="AY26" s="586"/>
      <c r="AZ26" s="586"/>
      <c r="BA26" s="586"/>
      <c r="BB26" s="586"/>
      <c r="BC26" s="586"/>
      <c r="BD26" s="586"/>
      <c r="BE26" s="586"/>
      <c r="BF26" s="586"/>
      <c r="BG26" s="586"/>
      <c r="BH26" s="586"/>
      <c r="BI26" s="586"/>
      <c r="BJ26" s="586"/>
      <c r="BK26" s="586"/>
      <c r="BL26" s="586"/>
      <c r="BM26" s="586"/>
      <c r="BN26" s="586"/>
      <c r="BO26" s="586"/>
      <c r="BP26" s="586"/>
      <c r="BQ26" s="586"/>
      <c r="BR26" s="586"/>
      <c r="BS26" s="586"/>
      <c r="BT26" s="586"/>
      <c r="BU26" s="586"/>
      <c r="BV26" s="586"/>
      <c r="BW26" s="586"/>
      <c r="BX26" s="586"/>
      <c r="BY26" s="586"/>
      <c r="BZ26" s="586"/>
      <c r="CA26" s="586"/>
      <c r="CB26" s="586"/>
      <c r="CC26" s="586"/>
      <c r="CD26" s="586"/>
      <c r="CE26" s="586"/>
      <c r="CF26" s="586"/>
      <c r="CG26" s="586"/>
      <c r="CH26" s="586"/>
      <c r="CI26" s="586"/>
      <c r="CJ26" s="586"/>
      <c r="CK26" s="586"/>
      <c r="CL26" s="586"/>
      <c r="CM26" s="586"/>
      <c r="CN26" s="586"/>
      <c r="CO26" s="586"/>
      <c r="CP26" s="586"/>
      <c r="CQ26" s="586"/>
      <c r="CR26" s="586"/>
      <c r="CS26" s="586"/>
      <c r="CT26" s="586"/>
      <c r="CU26" s="586"/>
      <c r="CV26" s="586"/>
      <c r="CW26" s="586"/>
      <c r="CX26" s="586"/>
      <c r="CY26" s="586"/>
      <c r="CZ26" s="586"/>
      <c r="DA26" s="586"/>
      <c r="DB26" s="586"/>
      <c r="DC26" s="586"/>
      <c r="DD26" s="586"/>
      <c r="DE26" s="586"/>
      <c r="DF26" s="586"/>
      <c r="DG26" s="586"/>
      <c r="DH26" s="586"/>
      <c r="DI26" s="586"/>
      <c r="DJ26" s="586"/>
      <c r="DK26" s="586"/>
      <c r="DL26" s="586"/>
      <c r="DM26" s="586"/>
      <c r="DN26" s="586"/>
      <c r="DO26" s="586"/>
      <c r="DP26" s="586"/>
      <c r="DQ26" s="586"/>
      <c r="DR26" s="586"/>
      <c r="DS26" s="586"/>
      <c r="DT26" s="586"/>
      <c r="DU26" s="586"/>
      <c r="DV26" s="586"/>
      <c r="DW26" s="586"/>
      <c r="DX26" s="586"/>
      <c r="DY26" s="586"/>
      <c r="DZ26" s="586"/>
      <c r="EA26" s="586"/>
      <c r="EB26" s="586"/>
      <c r="EC26" s="586"/>
      <c r="ED26" s="586"/>
      <c r="EE26" s="586"/>
      <c r="EF26" s="586"/>
      <c r="EG26" s="586"/>
      <c r="EH26" s="586"/>
      <c r="EI26" s="586"/>
      <c r="EJ26" s="586"/>
      <c r="EK26" s="586"/>
      <c r="EL26" s="586"/>
      <c r="EM26" s="586"/>
      <c r="EN26" s="586"/>
      <c r="EO26" s="586"/>
      <c r="EP26" s="586"/>
      <c r="EQ26" s="586"/>
      <c r="ER26" s="586"/>
      <c r="ES26" s="586"/>
      <c r="ET26" s="586"/>
      <c r="EU26" s="586"/>
      <c r="EV26" s="586"/>
      <c r="EW26" s="586"/>
      <c r="EX26" s="586"/>
      <c r="EY26" s="586"/>
      <c r="EZ26" s="586"/>
      <c r="FA26" s="586"/>
      <c r="FB26" s="586"/>
      <c r="FC26" s="586"/>
      <c r="FD26" s="586"/>
      <c r="FE26" s="586"/>
      <c r="FF26" s="586"/>
      <c r="FG26" s="586"/>
      <c r="FH26" s="586"/>
      <c r="FI26" s="586"/>
      <c r="FJ26" s="586"/>
      <c r="FK26" s="586"/>
      <c r="FL26" s="586"/>
      <c r="FM26" s="586"/>
      <c r="FN26" s="586"/>
      <c r="FO26" s="586"/>
      <c r="FP26" s="586"/>
      <c r="FQ26" s="586"/>
      <c r="FR26" s="586"/>
      <c r="FS26" s="586"/>
    </row>
    <row r="27" spans="1:175" s="554" customFormat="1" ht="15" x14ac:dyDescent="0.2">
      <c r="A27" s="543"/>
      <c r="B27" s="629"/>
      <c r="C27" s="630">
        <v>2</v>
      </c>
      <c r="D27" s="631" t="s">
        <v>24</v>
      </c>
      <c r="E27" s="632" t="s">
        <v>303</v>
      </c>
      <c r="F27" s="633" t="s">
        <v>18</v>
      </c>
      <c r="G27" s="633" t="s">
        <v>304</v>
      </c>
      <c r="H27" s="634">
        <v>3</v>
      </c>
      <c r="I27" s="635">
        <f>I25+TIME(0,H25,0)</f>
        <v>0.34097222222222218</v>
      </c>
      <c r="J27" s="592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593"/>
      <c r="AM27" s="593"/>
      <c r="AN27" s="593"/>
      <c r="AO27" s="593"/>
      <c r="AP27" s="593"/>
      <c r="AQ27" s="593"/>
      <c r="AR27" s="593"/>
      <c r="AS27" s="593"/>
      <c r="AT27" s="593"/>
      <c r="AU27" s="593"/>
      <c r="AV27" s="593"/>
      <c r="AW27" s="593"/>
      <c r="AX27" s="593"/>
      <c r="AY27" s="593"/>
      <c r="AZ27" s="593"/>
      <c r="BA27" s="593"/>
      <c r="BB27" s="593"/>
      <c r="BC27" s="593"/>
      <c r="BD27" s="593"/>
      <c r="BE27" s="593"/>
      <c r="BF27" s="593"/>
      <c r="BG27" s="593"/>
      <c r="BH27" s="593"/>
      <c r="BI27" s="593"/>
      <c r="BJ27" s="593"/>
      <c r="BK27" s="593"/>
      <c r="BL27" s="593"/>
      <c r="BM27" s="593"/>
      <c r="BN27" s="593"/>
      <c r="BO27" s="593"/>
      <c r="BP27" s="593"/>
      <c r="BQ27" s="593"/>
      <c r="BR27" s="593"/>
      <c r="BS27" s="593"/>
      <c r="BT27" s="593"/>
      <c r="BU27" s="593"/>
      <c r="BV27" s="593"/>
      <c r="BW27" s="593"/>
      <c r="BX27" s="593"/>
      <c r="BY27" s="593"/>
      <c r="BZ27" s="593"/>
      <c r="CA27" s="593"/>
      <c r="CB27" s="593"/>
      <c r="CC27" s="593"/>
      <c r="CD27" s="593"/>
      <c r="CE27" s="593"/>
      <c r="CF27" s="593"/>
      <c r="CG27" s="593"/>
      <c r="CH27" s="593"/>
      <c r="CI27" s="593"/>
      <c r="CJ27" s="593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3"/>
      <c r="DA27" s="593"/>
      <c r="DB27" s="593"/>
      <c r="DC27" s="593"/>
      <c r="DD27" s="593"/>
      <c r="DE27" s="593"/>
      <c r="DF27" s="593"/>
      <c r="DG27" s="593"/>
      <c r="DH27" s="593"/>
      <c r="DI27" s="593"/>
      <c r="DJ27" s="593"/>
      <c r="DK27" s="593"/>
      <c r="DL27" s="593"/>
      <c r="DM27" s="593"/>
      <c r="DN27" s="593"/>
      <c r="DO27" s="593"/>
      <c r="DP27" s="593"/>
      <c r="DQ27" s="593"/>
      <c r="DR27" s="593"/>
      <c r="DS27" s="593"/>
      <c r="DT27" s="593"/>
      <c r="DU27" s="593"/>
      <c r="DV27" s="593"/>
      <c r="DW27" s="593"/>
      <c r="DX27" s="593"/>
      <c r="DY27" s="593"/>
      <c r="DZ27" s="593"/>
      <c r="EA27" s="593"/>
      <c r="EB27" s="593"/>
      <c r="EC27" s="593"/>
      <c r="ED27" s="593"/>
      <c r="EE27" s="593"/>
      <c r="EF27" s="593"/>
      <c r="EG27" s="593"/>
      <c r="EH27" s="593"/>
      <c r="EI27" s="593"/>
      <c r="EJ27" s="593"/>
      <c r="EK27" s="593"/>
      <c r="EL27" s="593"/>
      <c r="EM27" s="593"/>
      <c r="EN27" s="593"/>
      <c r="EO27" s="593"/>
      <c r="EP27" s="593"/>
      <c r="EQ27" s="593"/>
      <c r="ER27" s="593"/>
      <c r="ES27" s="593"/>
      <c r="ET27" s="593"/>
      <c r="EU27" s="593"/>
      <c r="EV27" s="593"/>
      <c r="EW27" s="593"/>
      <c r="EX27" s="593"/>
      <c r="EY27" s="593"/>
      <c r="EZ27" s="593"/>
      <c r="FA27" s="593"/>
      <c r="FB27" s="593"/>
      <c r="FC27" s="593"/>
      <c r="FD27" s="593"/>
      <c r="FE27" s="593"/>
      <c r="FF27" s="593"/>
      <c r="FG27" s="593"/>
      <c r="FH27" s="593"/>
      <c r="FI27" s="593"/>
      <c r="FJ27" s="593"/>
      <c r="FK27" s="593"/>
      <c r="FL27" s="593"/>
      <c r="FM27" s="593"/>
      <c r="FN27" s="593"/>
      <c r="FO27" s="593"/>
      <c r="FP27" s="593"/>
      <c r="FQ27" s="593"/>
      <c r="FR27" s="593"/>
      <c r="FS27" s="593"/>
    </row>
    <row r="28" spans="1:175" s="588" customFormat="1" ht="15" x14ac:dyDescent="0.2">
      <c r="A28" s="543"/>
      <c r="B28" s="625"/>
      <c r="C28" s="625"/>
      <c r="D28" s="636"/>
      <c r="E28" s="626"/>
      <c r="F28" s="626"/>
      <c r="G28" s="626"/>
      <c r="H28" s="627"/>
      <c r="I28" s="637"/>
      <c r="J28" s="592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638"/>
      <c r="AD28" s="638"/>
      <c r="AE28" s="638"/>
      <c r="AF28" s="638"/>
      <c r="AG28" s="638"/>
      <c r="AH28" s="638"/>
      <c r="AI28" s="638"/>
      <c r="AJ28" s="638"/>
      <c r="AK28" s="638"/>
      <c r="AL28" s="638"/>
      <c r="AM28" s="638"/>
      <c r="AN28" s="638"/>
      <c r="AO28" s="638"/>
      <c r="AP28" s="638"/>
      <c r="AQ28" s="638"/>
      <c r="AR28" s="638"/>
      <c r="AS28" s="638"/>
      <c r="AT28" s="638"/>
      <c r="AU28" s="638"/>
      <c r="AV28" s="638"/>
      <c r="AW28" s="638"/>
      <c r="AX28" s="638"/>
      <c r="AY28" s="638"/>
      <c r="AZ28" s="638"/>
      <c r="BA28" s="638"/>
      <c r="BB28" s="638"/>
      <c r="BC28" s="638"/>
      <c r="BD28" s="638"/>
      <c r="BE28" s="638"/>
      <c r="BF28" s="638"/>
      <c r="BG28" s="638"/>
      <c r="BH28" s="638"/>
      <c r="BI28" s="638"/>
      <c r="BJ28" s="638"/>
      <c r="BK28" s="638"/>
      <c r="BL28" s="638"/>
      <c r="BM28" s="638"/>
      <c r="BN28" s="638"/>
      <c r="BO28" s="638"/>
      <c r="BP28" s="638"/>
      <c r="BQ28" s="638"/>
      <c r="BR28" s="638"/>
      <c r="BS28" s="638"/>
      <c r="BT28" s="638"/>
      <c r="BU28" s="638"/>
      <c r="BV28" s="638"/>
      <c r="BW28" s="638"/>
      <c r="BX28" s="638"/>
      <c r="BY28" s="638"/>
      <c r="BZ28" s="638"/>
      <c r="CA28" s="638"/>
      <c r="CB28" s="638"/>
      <c r="CC28" s="638"/>
      <c r="CD28" s="638"/>
      <c r="CE28" s="638"/>
      <c r="CF28" s="638"/>
      <c r="CG28" s="638"/>
      <c r="CH28" s="638"/>
      <c r="CI28" s="638"/>
      <c r="CJ28" s="638"/>
      <c r="CK28" s="638"/>
      <c r="CL28" s="638"/>
      <c r="CM28" s="638"/>
      <c r="CN28" s="638"/>
      <c r="CO28" s="638"/>
      <c r="CP28" s="638"/>
      <c r="CQ28" s="638"/>
      <c r="CR28" s="638"/>
      <c r="CS28" s="638"/>
      <c r="CT28" s="638"/>
      <c r="CU28" s="638"/>
      <c r="CV28" s="638"/>
      <c r="CW28" s="638"/>
      <c r="CX28" s="638"/>
      <c r="CY28" s="638"/>
      <c r="CZ28" s="638"/>
      <c r="DA28" s="638"/>
      <c r="DB28" s="638"/>
      <c r="DC28" s="638"/>
      <c r="DD28" s="638"/>
      <c r="DE28" s="638"/>
      <c r="DF28" s="638"/>
      <c r="DG28" s="638"/>
      <c r="DH28" s="638"/>
      <c r="DI28" s="638"/>
      <c r="DJ28" s="638"/>
      <c r="DK28" s="638"/>
      <c r="DL28" s="638"/>
      <c r="DM28" s="638"/>
      <c r="DN28" s="638"/>
      <c r="DO28" s="638"/>
      <c r="DP28" s="638"/>
      <c r="DQ28" s="638"/>
      <c r="DR28" s="638"/>
      <c r="DS28" s="638"/>
      <c r="DT28" s="638"/>
      <c r="DU28" s="638"/>
      <c r="DV28" s="638"/>
      <c r="DW28" s="638"/>
      <c r="DX28" s="638"/>
      <c r="DY28" s="638"/>
      <c r="DZ28" s="638"/>
      <c r="EA28" s="638"/>
      <c r="EB28" s="638"/>
      <c r="EC28" s="638"/>
      <c r="ED28" s="638"/>
      <c r="EE28" s="638"/>
      <c r="EF28" s="638"/>
      <c r="EG28" s="638"/>
      <c r="EH28" s="638"/>
      <c r="EI28" s="638"/>
      <c r="EJ28" s="638"/>
      <c r="EK28" s="638"/>
      <c r="EL28" s="638"/>
      <c r="EM28" s="638"/>
      <c r="EN28" s="638"/>
      <c r="EO28" s="638"/>
      <c r="EP28" s="638"/>
      <c r="EQ28" s="638"/>
      <c r="ER28" s="638"/>
      <c r="ES28" s="638"/>
      <c r="ET28" s="638"/>
      <c r="EU28" s="638"/>
      <c r="EV28" s="638"/>
      <c r="EW28" s="638"/>
      <c r="EX28" s="638"/>
      <c r="EY28" s="638"/>
      <c r="EZ28" s="638"/>
      <c r="FA28" s="638"/>
      <c r="FB28" s="638"/>
      <c r="FC28" s="638"/>
      <c r="FD28" s="638"/>
      <c r="FE28" s="638"/>
      <c r="FF28" s="638"/>
      <c r="FG28" s="638"/>
      <c r="FH28" s="638"/>
      <c r="FI28" s="638"/>
      <c r="FJ28" s="638"/>
      <c r="FK28" s="638"/>
      <c r="FL28" s="638"/>
      <c r="FM28" s="638"/>
      <c r="FN28" s="638"/>
      <c r="FO28" s="638"/>
      <c r="FP28" s="638"/>
      <c r="FQ28" s="638"/>
      <c r="FR28" s="638"/>
      <c r="FS28" s="638"/>
    </row>
    <row r="29" spans="1:175" s="588" customFormat="1" ht="15" x14ac:dyDescent="0.2">
      <c r="A29" s="543"/>
      <c r="B29" s="639"/>
      <c r="C29" s="640">
        <v>3</v>
      </c>
      <c r="D29" s="641"/>
      <c r="E29" s="642" t="s">
        <v>40</v>
      </c>
      <c r="F29" s="643"/>
      <c r="G29" s="643"/>
      <c r="H29" s="644"/>
      <c r="I29" s="645">
        <f>I27+TIME(0,H27,0)</f>
        <v>0.3430555555555555</v>
      </c>
      <c r="J29" s="592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  <c r="AB29" s="638"/>
      <c r="AC29" s="638"/>
      <c r="AD29" s="638"/>
      <c r="AE29" s="638"/>
      <c r="AF29" s="638"/>
      <c r="AG29" s="638"/>
      <c r="AH29" s="638"/>
      <c r="AI29" s="638"/>
      <c r="AJ29" s="638"/>
      <c r="AK29" s="638"/>
      <c r="AL29" s="638"/>
      <c r="AM29" s="638"/>
      <c r="AN29" s="638"/>
      <c r="AO29" s="638"/>
      <c r="AP29" s="638"/>
      <c r="AQ29" s="638"/>
      <c r="AR29" s="638"/>
      <c r="AS29" s="638"/>
      <c r="AT29" s="638"/>
      <c r="AU29" s="638"/>
      <c r="AV29" s="638"/>
      <c r="AW29" s="638"/>
      <c r="AX29" s="638"/>
      <c r="AY29" s="638"/>
      <c r="AZ29" s="638"/>
      <c r="BA29" s="638"/>
      <c r="BB29" s="638"/>
      <c r="BC29" s="638"/>
      <c r="BD29" s="638"/>
      <c r="BE29" s="638"/>
      <c r="BF29" s="638"/>
      <c r="BG29" s="638"/>
      <c r="BH29" s="638"/>
      <c r="BI29" s="638"/>
      <c r="BJ29" s="638"/>
      <c r="BK29" s="638"/>
      <c r="BL29" s="638"/>
      <c r="BM29" s="638"/>
      <c r="BN29" s="638"/>
      <c r="BO29" s="638"/>
      <c r="BP29" s="638"/>
      <c r="BQ29" s="638"/>
      <c r="BR29" s="638"/>
      <c r="BS29" s="638"/>
      <c r="BT29" s="638"/>
      <c r="BU29" s="638"/>
      <c r="BV29" s="638"/>
      <c r="BW29" s="638"/>
      <c r="BX29" s="638"/>
      <c r="BY29" s="638"/>
      <c r="BZ29" s="638"/>
      <c r="CA29" s="638"/>
      <c r="CB29" s="638"/>
      <c r="CC29" s="638"/>
      <c r="CD29" s="638"/>
      <c r="CE29" s="638"/>
      <c r="CF29" s="638"/>
      <c r="CG29" s="638"/>
      <c r="CH29" s="638"/>
      <c r="CI29" s="638"/>
      <c r="CJ29" s="638"/>
      <c r="CK29" s="638"/>
      <c r="CL29" s="638"/>
      <c r="CM29" s="638"/>
      <c r="CN29" s="638"/>
      <c r="CO29" s="638"/>
      <c r="CP29" s="638"/>
      <c r="CQ29" s="638"/>
      <c r="CR29" s="638"/>
      <c r="CS29" s="638"/>
      <c r="CT29" s="638"/>
      <c r="CU29" s="638"/>
      <c r="CV29" s="638"/>
      <c r="CW29" s="638"/>
      <c r="CX29" s="638"/>
      <c r="CY29" s="638"/>
      <c r="CZ29" s="638"/>
      <c r="DA29" s="638"/>
      <c r="DB29" s="638"/>
      <c r="DC29" s="638"/>
      <c r="DD29" s="638"/>
      <c r="DE29" s="638"/>
      <c r="DF29" s="638"/>
      <c r="DG29" s="638"/>
      <c r="DH29" s="638"/>
      <c r="DI29" s="638"/>
      <c r="DJ29" s="638"/>
      <c r="DK29" s="638"/>
      <c r="DL29" s="638"/>
      <c r="DM29" s="638"/>
      <c r="DN29" s="638"/>
      <c r="DO29" s="638"/>
      <c r="DP29" s="638"/>
      <c r="DQ29" s="638"/>
      <c r="DR29" s="638"/>
      <c r="DS29" s="638"/>
      <c r="DT29" s="638"/>
      <c r="DU29" s="638"/>
      <c r="DV29" s="638"/>
      <c r="DW29" s="638"/>
      <c r="DX29" s="638"/>
      <c r="DY29" s="638"/>
      <c r="DZ29" s="638"/>
      <c r="EA29" s="638"/>
      <c r="EB29" s="638"/>
      <c r="EC29" s="638"/>
      <c r="ED29" s="638"/>
      <c r="EE29" s="638"/>
      <c r="EF29" s="638"/>
      <c r="EG29" s="638"/>
      <c r="EH29" s="638"/>
      <c r="EI29" s="638"/>
      <c r="EJ29" s="638"/>
      <c r="EK29" s="638"/>
      <c r="EL29" s="638"/>
      <c r="EM29" s="638"/>
      <c r="EN29" s="638"/>
      <c r="EO29" s="638"/>
      <c r="EP29" s="638"/>
      <c r="EQ29" s="638"/>
      <c r="ER29" s="638"/>
      <c r="ES29" s="638"/>
      <c r="ET29" s="638"/>
      <c r="EU29" s="638"/>
      <c r="EV29" s="638"/>
      <c r="EW29" s="638"/>
      <c r="EX29" s="638"/>
      <c r="EY29" s="638"/>
      <c r="EZ29" s="638"/>
      <c r="FA29" s="638"/>
      <c r="FB29" s="638"/>
      <c r="FC29" s="638"/>
      <c r="FD29" s="638"/>
      <c r="FE29" s="638"/>
      <c r="FF29" s="638"/>
      <c r="FG29" s="638"/>
      <c r="FH29" s="638"/>
      <c r="FI29" s="638"/>
      <c r="FJ29" s="638"/>
      <c r="FK29" s="638"/>
      <c r="FL29" s="638"/>
      <c r="FM29" s="638"/>
      <c r="FN29" s="638"/>
      <c r="FO29" s="638"/>
      <c r="FP29" s="638"/>
      <c r="FQ29" s="638"/>
      <c r="FR29" s="638"/>
      <c r="FS29" s="638"/>
    </row>
    <row r="30" spans="1:175" s="587" customFormat="1" ht="15" x14ac:dyDescent="0.2">
      <c r="A30" s="543"/>
      <c r="B30" s="646"/>
      <c r="C30" s="647">
        <v>3.1</v>
      </c>
      <c r="D30" s="605" t="s">
        <v>24</v>
      </c>
      <c r="E30" s="606" t="s">
        <v>305</v>
      </c>
      <c r="F30" s="607" t="s">
        <v>18</v>
      </c>
      <c r="G30" s="607" t="s">
        <v>406</v>
      </c>
      <c r="H30" s="648">
        <v>2</v>
      </c>
      <c r="I30" s="649"/>
      <c r="J30" s="585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S30" s="586"/>
      <c r="AT30" s="586"/>
      <c r="AU30" s="586"/>
      <c r="AV30" s="586"/>
      <c r="AW30" s="586"/>
      <c r="AX30" s="586"/>
      <c r="AY30" s="586"/>
      <c r="AZ30" s="586"/>
      <c r="BA30" s="586"/>
      <c r="BB30" s="586"/>
      <c r="BC30" s="586"/>
      <c r="BD30" s="586"/>
      <c r="BE30" s="586"/>
      <c r="BF30" s="586"/>
      <c r="BG30" s="586"/>
      <c r="BH30" s="586"/>
      <c r="BI30" s="586"/>
      <c r="BJ30" s="586"/>
      <c r="BK30" s="586"/>
      <c r="BL30" s="586"/>
      <c r="BM30" s="586"/>
      <c r="BN30" s="586"/>
      <c r="BO30" s="586"/>
      <c r="BP30" s="586"/>
      <c r="BQ30" s="586"/>
      <c r="BR30" s="586"/>
      <c r="BS30" s="586"/>
      <c r="BT30" s="586"/>
      <c r="BU30" s="586"/>
      <c r="BV30" s="586"/>
      <c r="BW30" s="586"/>
      <c r="BX30" s="586"/>
      <c r="BY30" s="586"/>
      <c r="BZ30" s="586"/>
      <c r="CA30" s="586"/>
      <c r="CB30" s="586"/>
      <c r="CC30" s="586"/>
      <c r="CD30" s="586"/>
      <c r="CE30" s="586"/>
      <c r="CF30" s="586"/>
      <c r="CG30" s="586"/>
      <c r="CH30" s="586"/>
      <c r="CI30" s="586"/>
      <c r="CJ30" s="586"/>
      <c r="CK30" s="586"/>
      <c r="CL30" s="586"/>
      <c r="CM30" s="586"/>
      <c r="CN30" s="586"/>
      <c r="CO30" s="586"/>
      <c r="CP30" s="586"/>
      <c r="CQ30" s="586"/>
      <c r="CR30" s="586"/>
      <c r="CS30" s="586"/>
      <c r="CT30" s="586"/>
      <c r="CU30" s="586"/>
      <c r="CV30" s="586"/>
      <c r="CW30" s="586"/>
      <c r="CX30" s="586"/>
      <c r="CY30" s="586"/>
      <c r="CZ30" s="586"/>
      <c r="DA30" s="586"/>
      <c r="DB30" s="586"/>
      <c r="DC30" s="586"/>
      <c r="DD30" s="586"/>
      <c r="DE30" s="586"/>
      <c r="DF30" s="586"/>
      <c r="DG30" s="586"/>
      <c r="DH30" s="586"/>
      <c r="DI30" s="586"/>
      <c r="DJ30" s="586"/>
      <c r="DK30" s="586"/>
      <c r="DL30" s="586"/>
      <c r="DM30" s="586"/>
      <c r="DN30" s="586"/>
      <c r="DO30" s="586"/>
      <c r="DP30" s="586"/>
      <c r="DQ30" s="586"/>
      <c r="DR30" s="586"/>
      <c r="DS30" s="586"/>
      <c r="DT30" s="586"/>
      <c r="DU30" s="586"/>
      <c r="DV30" s="586"/>
      <c r="DW30" s="586"/>
      <c r="DX30" s="586"/>
      <c r="DY30" s="586"/>
      <c r="DZ30" s="586"/>
      <c r="EA30" s="586"/>
      <c r="EB30" s="586"/>
      <c r="EC30" s="586"/>
      <c r="ED30" s="586"/>
      <c r="EE30" s="586"/>
      <c r="EF30" s="586"/>
      <c r="EG30" s="586"/>
      <c r="EH30" s="586"/>
      <c r="EI30" s="586"/>
      <c r="EJ30" s="586"/>
      <c r="EK30" s="586"/>
      <c r="EL30" s="586"/>
      <c r="EM30" s="586"/>
      <c r="EN30" s="586"/>
      <c r="EO30" s="586"/>
      <c r="EP30" s="586"/>
      <c r="EQ30" s="586"/>
      <c r="ER30" s="586"/>
      <c r="ES30" s="586"/>
      <c r="ET30" s="586"/>
      <c r="EU30" s="586"/>
      <c r="EV30" s="586"/>
      <c r="EW30" s="586"/>
      <c r="EX30" s="586"/>
      <c r="EY30" s="586"/>
      <c r="EZ30" s="586"/>
      <c r="FA30" s="586"/>
      <c r="FB30" s="586"/>
      <c r="FC30" s="586"/>
      <c r="FD30" s="586"/>
      <c r="FE30" s="586"/>
      <c r="FF30" s="586"/>
      <c r="FG30" s="586"/>
      <c r="FH30" s="586"/>
      <c r="FI30" s="586"/>
      <c r="FJ30" s="586"/>
      <c r="FK30" s="586"/>
      <c r="FL30" s="586"/>
      <c r="FM30" s="586"/>
      <c r="FN30" s="586"/>
      <c r="FO30" s="586"/>
      <c r="FP30" s="586"/>
      <c r="FQ30" s="586"/>
      <c r="FR30" s="586"/>
      <c r="FS30" s="586"/>
    </row>
    <row r="31" spans="1:175" s="587" customFormat="1" ht="15" x14ac:dyDescent="0.2">
      <c r="A31" s="543"/>
      <c r="B31" s="646"/>
      <c r="C31" s="604">
        <v>3.2</v>
      </c>
      <c r="D31" s="605" t="s">
        <v>24</v>
      </c>
      <c r="E31" s="650" t="s">
        <v>306</v>
      </c>
      <c r="F31" s="613" t="s">
        <v>18</v>
      </c>
      <c r="G31" s="607" t="s">
        <v>406</v>
      </c>
      <c r="H31" s="651">
        <v>2</v>
      </c>
      <c r="I31" s="649"/>
      <c r="J31" s="585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586"/>
      <c r="AT31" s="586"/>
      <c r="AU31" s="586"/>
      <c r="AV31" s="586"/>
      <c r="AW31" s="586"/>
      <c r="AX31" s="586"/>
      <c r="AY31" s="586"/>
      <c r="AZ31" s="586"/>
      <c r="BA31" s="586"/>
      <c r="BB31" s="586"/>
      <c r="BC31" s="586"/>
      <c r="BD31" s="586"/>
      <c r="BE31" s="586"/>
      <c r="BF31" s="586"/>
      <c r="BG31" s="586"/>
      <c r="BH31" s="586"/>
      <c r="BI31" s="586"/>
      <c r="BJ31" s="586"/>
      <c r="BK31" s="586"/>
      <c r="BL31" s="586"/>
      <c r="BM31" s="586"/>
      <c r="BN31" s="586"/>
      <c r="BO31" s="586"/>
      <c r="BP31" s="586"/>
      <c r="BQ31" s="586"/>
      <c r="BR31" s="586"/>
      <c r="BS31" s="586"/>
      <c r="BT31" s="586"/>
      <c r="BU31" s="586"/>
      <c r="BV31" s="586"/>
      <c r="BW31" s="586"/>
      <c r="BX31" s="586"/>
      <c r="BY31" s="586"/>
      <c r="BZ31" s="586"/>
      <c r="CA31" s="586"/>
      <c r="CB31" s="586"/>
      <c r="CC31" s="586"/>
      <c r="CD31" s="586"/>
      <c r="CE31" s="586"/>
      <c r="CF31" s="586"/>
      <c r="CG31" s="586"/>
      <c r="CH31" s="586"/>
      <c r="CI31" s="586"/>
      <c r="CJ31" s="586"/>
      <c r="CK31" s="586"/>
      <c r="CL31" s="586"/>
      <c r="CM31" s="586"/>
      <c r="CN31" s="586"/>
      <c r="CO31" s="586"/>
      <c r="CP31" s="586"/>
      <c r="CQ31" s="586"/>
      <c r="CR31" s="586"/>
      <c r="CS31" s="586"/>
      <c r="CT31" s="586"/>
      <c r="CU31" s="586"/>
      <c r="CV31" s="586"/>
      <c r="CW31" s="586"/>
      <c r="CX31" s="586"/>
      <c r="CY31" s="586"/>
      <c r="CZ31" s="586"/>
      <c r="DA31" s="586"/>
      <c r="DB31" s="586"/>
      <c r="DC31" s="586"/>
      <c r="DD31" s="586"/>
      <c r="DE31" s="586"/>
      <c r="DF31" s="586"/>
      <c r="DG31" s="586"/>
      <c r="DH31" s="586"/>
      <c r="DI31" s="586"/>
      <c r="DJ31" s="586"/>
      <c r="DK31" s="586"/>
      <c r="DL31" s="586"/>
      <c r="DM31" s="586"/>
      <c r="DN31" s="586"/>
      <c r="DO31" s="586"/>
      <c r="DP31" s="586"/>
      <c r="DQ31" s="586"/>
      <c r="DR31" s="586"/>
      <c r="DS31" s="586"/>
      <c r="DT31" s="586"/>
      <c r="DU31" s="586"/>
      <c r="DV31" s="586"/>
      <c r="DW31" s="586"/>
      <c r="DX31" s="586"/>
      <c r="DY31" s="586"/>
      <c r="DZ31" s="586"/>
      <c r="EA31" s="586"/>
      <c r="EB31" s="586"/>
      <c r="EC31" s="586"/>
      <c r="ED31" s="586"/>
      <c r="EE31" s="586"/>
      <c r="EF31" s="586"/>
      <c r="EG31" s="586"/>
      <c r="EH31" s="586"/>
      <c r="EI31" s="586"/>
      <c r="EJ31" s="586"/>
      <c r="EK31" s="586"/>
      <c r="EL31" s="586"/>
      <c r="EM31" s="586"/>
      <c r="EN31" s="586"/>
      <c r="EO31" s="586"/>
      <c r="EP31" s="586"/>
      <c r="EQ31" s="586"/>
      <c r="ER31" s="586"/>
      <c r="ES31" s="586"/>
      <c r="ET31" s="586"/>
      <c r="EU31" s="586"/>
      <c r="EV31" s="586"/>
      <c r="EW31" s="586"/>
      <c r="EX31" s="586"/>
      <c r="EY31" s="586"/>
      <c r="EZ31" s="586"/>
      <c r="FA31" s="586"/>
      <c r="FB31" s="586"/>
      <c r="FC31" s="586"/>
      <c r="FD31" s="586"/>
      <c r="FE31" s="586"/>
      <c r="FF31" s="586"/>
      <c r="FG31" s="586"/>
      <c r="FH31" s="586"/>
      <c r="FI31" s="586"/>
      <c r="FJ31" s="586"/>
      <c r="FK31" s="586"/>
      <c r="FL31" s="586"/>
      <c r="FM31" s="586"/>
      <c r="FN31" s="586"/>
      <c r="FO31" s="586"/>
      <c r="FP31" s="586"/>
      <c r="FQ31" s="586"/>
      <c r="FR31" s="586"/>
      <c r="FS31" s="586"/>
    </row>
    <row r="32" spans="1:175" s="587" customFormat="1" ht="15" x14ac:dyDescent="0.2">
      <c r="A32" s="543"/>
      <c r="B32" s="603"/>
      <c r="C32" s="604">
        <v>3.3</v>
      </c>
      <c r="D32" s="605" t="s">
        <v>24</v>
      </c>
      <c r="E32" s="650" t="s">
        <v>307</v>
      </c>
      <c r="F32" s="613" t="s">
        <v>18</v>
      </c>
      <c r="G32" s="607" t="s">
        <v>32</v>
      </c>
      <c r="H32" s="651">
        <v>5</v>
      </c>
      <c r="I32" s="649"/>
      <c r="J32" s="585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S32" s="586"/>
      <c r="AT32" s="586"/>
      <c r="AU32" s="586"/>
      <c r="AV32" s="586"/>
      <c r="AW32" s="586"/>
      <c r="AX32" s="586"/>
      <c r="AY32" s="586"/>
      <c r="AZ32" s="586"/>
      <c r="BA32" s="586"/>
      <c r="BB32" s="586"/>
      <c r="BC32" s="586"/>
      <c r="BD32" s="586"/>
      <c r="BE32" s="586"/>
      <c r="BF32" s="586"/>
      <c r="BG32" s="586"/>
      <c r="BH32" s="586"/>
      <c r="BI32" s="586"/>
      <c r="BJ32" s="586"/>
      <c r="BK32" s="586"/>
      <c r="BL32" s="586"/>
      <c r="BM32" s="586"/>
      <c r="BN32" s="586"/>
      <c r="BO32" s="586"/>
      <c r="BP32" s="586"/>
      <c r="BQ32" s="586"/>
      <c r="BR32" s="586"/>
      <c r="BS32" s="586"/>
      <c r="BT32" s="586"/>
      <c r="BU32" s="586"/>
      <c r="BV32" s="586"/>
      <c r="BW32" s="586"/>
      <c r="BX32" s="586"/>
      <c r="BY32" s="586"/>
      <c r="BZ32" s="586"/>
      <c r="CA32" s="586"/>
      <c r="CB32" s="586"/>
      <c r="CC32" s="586"/>
      <c r="CD32" s="586"/>
      <c r="CE32" s="586"/>
      <c r="CF32" s="586"/>
      <c r="CG32" s="586"/>
      <c r="CH32" s="586"/>
      <c r="CI32" s="586"/>
      <c r="CJ32" s="586"/>
      <c r="CK32" s="586"/>
      <c r="CL32" s="586"/>
      <c r="CM32" s="586"/>
      <c r="CN32" s="586"/>
      <c r="CO32" s="586"/>
      <c r="CP32" s="586"/>
      <c r="CQ32" s="586"/>
      <c r="CR32" s="586"/>
      <c r="CS32" s="586"/>
      <c r="CT32" s="586"/>
      <c r="CU32" s="586"/>
      <c r="CV32" s="586"/>
      <c r="CW32" s="586"/>
      <c r="CX32" s="586"/>
      <c r="CY32" s="586"/>
      <c r="CZ32" s="586"/>
      <c r="DA32" s="586"/>
      <c r="DB32" s="586"/>
      <c r="DC32" s="586"/>
      <c r="DD32" s="586"/>
      <c r="DE32" s="586"/>
      <c r="DF32" s="586"/>
      <c r="DG32" s="586"/>
      <c r="DH32" s="586"/>
      <c r="DI32" s="586"/>
      <c r="DJ32" s="586"/>
      <c r="DK32" s="586"/>
      <c r="DL32" s="586"/>
      <c r="DM32" s="586"/>
      <c r="DN32" s="586"/>
      <c r="DO32" s="586"/>
      <c r="DP32" s="586"/>
      <c r="DQ32" s="586"/>
      <c r="DR32" s="586"/>
      <c r="DS32" s="586"/>
      <c r="DT32" s="586"/>
      <c r="DU32" s="586"/>
      <c r="DV32" s="586"/>
      <c r="DW32" s="586"/>
      <c r="DX32" s="586"/>
      <c r="DY32" s="586"/>
      <c r="DZ32" s="586"/>
      <c r="EA32" s="586"/>
      <c r="EB32" s="586"/>
      <c r="EC32" s="586"/>
      <c r="ED32" s="586"/>
      <c r="EE32" s="586"/>
      <c r="EF32" s="586"/>
      <c r="EG32" s="586"/>
      <c r="EH32" s="586"/>
      <c r="EI32" s="586"/>
      <c r="EJ32" s="586"/>
      <c r="EK32" s="586"/>
      <c r="EL32" s="586"/>
      <c r="EM32" s="586"/>
      <c r="EN32" s="586"/>
      <c r="EO32" s="586"/>
      <c r="EP32" s="586"/>
      <c r="EQ32" s="586"/>
      <c r="ER32" s="586"/>
      <c r="ES32" s="586"/>
      <c r="ET32" s="586"/>
      <c r="EU32" s="586"/>
      <c r="EV32" s="586"/>
      <c r="EW32" s="586"/>
      <c r="EX32" s="586"/>
      <c r="EY32" s="586"/>
      <c r="EZ32" s="586"/>
      <c r="FA32" s="586"/>
      <c r="FB32" s="586"/>
      <c r="FC32" s="586"/>
      <c r="FD32" s="586"/>
      <c r="FE32" s="586"/>
      <c r="FF32" s="586"/>
      <c r="FG32" s="586"/>
      <c r="FH32" s="586"/>
      <c r="FI32" s="586"/>
      <c r="FJ32" s="586"/>
      <c r="FK32" s="586"/>
      <c r="FL32" s="586"/>
      <c r="FM32" s="586"/>
      <c r="FN32" s="586"/>
      <c r="FO32" s="586"/>
      <c r="FP32" s="586"/>
      <c r="FQ32" s="586"/>
      <c r="FR32" s="586"/>
      <c r="FS32" s="586"/>
    </row>
    <row r="33" spans="1:175" s="587" customFormat="1" ht="15" x14ac:dyDescent="0.2">
      <c r="A33" s="543"/>
      <c r="B33" s="603"/>
      <c r="C33" s="604">
        <v>3.4</v>
      </c>
      <c r="D33" s="605" t="s">
        <v>24</v>
      </c>
      <c r="E33" s="650" t="s">
        <v>308</v>
      </c>
      <c r="F33" s="613" t="s">
        <v>18</v>
      </c>
      <c r="G33" s="607" t="s">
        <v>41</v>
      </c>
      <c r="H33" s="651">
        <v>1</v>
      </c>
      <c r="I33" s="649"/>
      <c r="J33" s="585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  <c r="AT33" s="586"/>
      <c r="AU33" s="586"/>
      <c r="AV33" s="586"/>
      <c r="AW33" s="586"/>
      <c r="AX33" s="586"/>
      <c r="AY33" s="586"/>
      <c r="AZ33" s="586"/>
      <c r="BA33" s="586"/>
      <c r="BB33" s="586"/>
      <c r="BC33" s="586"/>
      <c r="BD33" s="586"/>
      <c r="BE33" s="586"/>
      <c r="BF33" s="586"/>
      <c r="BG33" s="586"/>
      <c r="BH33" s="586"/>
      <c r="BI33" s="586"/>
      <c r="BJ33" s="586"/>
      <c r="BK33" s="586"/>
      <c r="BL33" s="586"/>
      <c r="BM33" s="586"/>
      <c r="BN33" s="586"/>
      <c r="BO33" s="586"/>
      <c r="BP33" s="586"/>
      <c r="BQ33" s="586"/>
      <c r="BR33" s="586"/>
      <c r="BS33" s="586"/>
      <c r="BT33" s="586"/>
      <c r="BU33" s="586"/>
      <c r="BV33" s="586"/>
      <c r="BW33" s="586"/>
      <c r="BX33" s="586"/>
      <c r="BY33" s="586"/>
      <c r="BZ33" s="586"/>
      <c r="CA33" s="586"/>
      <c r="CB33" s="586"/>
      <c r="CC33" s="586"/>
      <c r="CD33" s="586"/>
      <c r="CE33" s="586"/>
      <c r="CF33" s="586"/>
      <c r="CG33" s="586"/>
      <c r="CH33" s="586"/>
      <c r="CI33" s="586"/>
      <c r="CJ33" s="586"/>
      <c r="CK33" s="586"/>
      <c r="CL33" s="586"/>
      <c r="CM33" s="586"/>
      <c r="CN33" s="586"/>
      <c r="CO33" s="586"/>
      <c r="CP33" s="586"/>
      <c r="CQ33" s="586"/>
      <c r="CR33" s="586"/>
      <c r="CS33" s="586"/>
      <c r="CT33" s="586"/>
      <c r="CU33" s="586"/>
      <c r="CV33" s="586"/>
      <c r="CW33" s="586"/>
      <c r="CX33" s="586"/>
      <c r="CY33" s="586"/>
      <c r="CZ33" s="586"/>
      <c r="DA33" s="586"/>
      <c r="DB33" s="586"/>
      <c r="DC33" s="586"/>
      <c r="DD33" s="586"/>
      <c r="DE33" s="586"/>
      <c r="DF33" s="586"/>
      <c r="DG33" s="586"/>
      <c r="DH33" s="586"/>
      <c r="DI33" s="586"/>
      <c r="DJ33" s="586"/>
      <c r="DK33" s="586"/>
      <c r="DL33" s="586"/>
      <c r="DM33" s="586"/>
      <c r="DN33" s="586"/>
      <c r="DO33" s="586"/>
      <c r="DP33" s="586"/>
      <c r="DQ33" s="586"/>
      <c r="DR33" s="586"/>
      <c r="DS33" s="586"/>
      <c r="DT33" s="586"/>
      <c r="DU33" s="586"/>
      <c r="DV33" s="586"/>
      <c r="DW33" s="586"/>
      <c r="DX33" s="586"/>
      <c r="DY33" s="586"/>
      <c r="DZ33" s="586"/>
      <c r="EA33" s="586"/>
      <c r="EB33" s="586"/>
      <c r="EC33" s="586"/>
      <c r="ED33" s="586"/>
      <c r="EE33" s="586"/>
      <c r="EF33" s="586"/>
      <c r="EG33" s="586"/>
      <c r="EH33" s="586"/>
      <c r="EI33" s="586"/>
      <c r="EJ33" s="586"/>
      <c r="EK33" s="586"/>
      <c r="EL33" s="586"/>
      <c r="EM33" s="586"/>
      <c r="EN33" s="586"/>
      <c r="EO33" s="586"/>
      <c r="EP33" s="586"/>
      <c r="EQ33" s="586"/>
      <c r="ER33" s="586"/>
      <c r="ES33" s="586"/>
      <c r="ET33" s="586"/>
      <c r="EU33" s="586"/>
      <c r="EV33" s="586"/>
      <c r="EW33" s="586"/>
      <c r="EX33" s="586"/>
      <c r="EY33" s="586"/>
      <c r="EZ33" s="586"/>
      <c r="FA33" s="586"/>
      <c r="FB33" s="586"/>
      <c r="FC33" s="586"/>
      <c r="FD33" s="586"/>
      <c r="FE33" s="586"/>
      <c r="FF33" s="586"/>
      <c r="FG33" s="586"/>
      <c r="FH33" s="586"/>
      <c r="FI33" s="586"/>
      <c r="FJ33" s="586"/>
      <c r="FK33" s="586"/>
      <c r="FL33" s="586"/>
      <c r="FM33" s="586"/>
      <c r="FN33" s="586"/>
      <c r="FO33" s="586"/>
      <c r="FP33" s="586"/>
      <c r="FQ33" s="586"/>
      <c r="FR33" s="586"/>
      <c r="FS33" s="586"/>
    </row>
    <row r="34" spans="1:175" s="587" customFormat="1" ht="15" x14ac:dyDescent="0.2">
      <c r="A34" s="543"/>
      <c r="B34" s="652"/>
      <c r="C34" s="653"/>
      <c r="D34" s="621"/>
      <c r="E34" s="654"/>
      <c r="F34" s="655"/>
      <c r="G34" s="623"/>
      <c r="H34" s="656"/>
      <c r="I34" s="657"/>
      <c r="J34" s="585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86"/>
      <c r="AT34" s="586"/>
      <c r="AU34" s="586"/>
      <c r="AV34" s="586"/>
      <c r="AW34" s="586"/>
      <c r="AX34" s="586"/>
      <c r="AY34" s="586"/>
      <c r="AZ34" s="586"/>
      <c r="BA34" s="586"/>
      <c r="BB34" s="586"/>
      <c r="BC34" s="586"/>
      <c r="BD34" s="586"/>
      <c r="BE34" s="586"/>
      <c r="BF34" s="586"/>
      <c r="BG34" s="586"/>
      <c r="BH34" s="586"/>
      <c r="BI34" s="586"/>
      <c r="BJ34" s="586"/>
      <c r="BK34" s="586"/>
      <c r="BL34" s="586"/>
      <c r="BM34" s="586"/>
      <c r="BN34" s="586"/>
      <c r="BO34" s="586"/>
      <c r="BP34" s="586"/>
      <c r="BQ34" s="586"/>
      <c r="BR34" s="586"/>
      <c r="BS34" s="586"/>
      <c r="BT34" s="586"/>
      <c r="BU34" s="586"/>
      <c r="BV34" s="586"/>
      <c r="BW34" s="586"/>
      <c r="BX34" s="586"/>
      <c r="BY34" s="586"/>
      <c r="BZ34" s="586"/>
      <c r="CA34" s="586"/>
      <c r="CB34" s="586"/>
      <c r="CC34" s="586"/>
      <c r="CD34" s="586"/>
      <c r="CE34" s="586"/>
      <c r="CF34" s="586"/>
      <c r="CG34" s="586"/>
      <c r="CH34" s="586"/>
      <c r="CI34" s="586"/>
      <c r="CJ34" s="586"/>
      <c r="CK34" s="586"/>
      <c r="CL34" s="586"/>
      <c r="CM34" s="586"/>
      <c r="CN34" s="586"/>
      <c r="CO34" s="586"/>
      <c r="CP34" s="586"/>
      <c r="CQ34" s="586"/>
      <c r="CR34" s="586"/>
      <c r="CS34" s="586"/>
      <c r="CT34" s="586"/>
      <c r="CU34" s="586"/>
      <c r="CV34" s="586"/>
      <c r="CW34" s="586"/>
      <c r="CX34" s="586"/>
      <c r="CY34" s="586"/>
      <c r="CZ34" s="586"/>
      <c r="DA34" s="586"/>
      <c r="DB34" s="586"/>
      <c r="DC34" s="586"/>
      <c r="DD34" s="586"/>
      <c r="DE34" s="586"/>
      <c r="DF34" s="586"/>
      <c r="DG34" s="586"/>
      <c r="DH34" s="586"/>
      <c r="DI34" s="586"/>
      <c r="DJ34" s="586"/>
      <c r="DK34" s="586"/>
      <c r="DL34" s="586"/>
      <c r="DM34" s="586"/>
      <c r="DN34" s="586"/>
      <c r="DO34" s="586"/>
      <c r="DP34" s="586"/>
      <c r="DQ34" s="586"/>
      <c r="DR34" s="586"/>
      <c r="DS34" s="586"/>
      <c r="DT34" s="586"/>
      <c r="DU34" s="586"/>
      <c r="DV34" s="586"/>
      <c r="DW34" s="586"/>
      <c r="DX34" s="586"/>
      <c r="DY34" s="586"/>
      <c r="DZ34" s="586"/>
      <c r="EA34" s="586"/>
      <c r="EB34" s="586"/>
      <c r="EC34" s="586"/>
      <c r="ED34" s="586"/>
      <c r="EE34" s="586"/>
      <c r="EF34" s="586"/>
      <c r="EG34" s="586"/>
      <c r="EH34" s="586"/>
      <c r="EI34" s="586"/>
      <c r="EJ34" s="586"/>
      <c r="EK34" s="586"/>
      <c r="EL34" s="586"/>
      <c r="EM34" s="586"/>
      <c r="EN34" s="586"/>
      <c r="EO34" s="586"/>
      <c r="EP34" s="586"/>
      <c r="EQ34" s="586"/>
      <c r="ER34" s="586"/>
      <c r="ES34" s="586"/>
      <c r="ET34" s="586"/>
      <c r="EU34" s="586"/>
      <c r="EV34" s="586"/>
      <c r="EW34" s="586"/>
      <c r="EX34" s="586"/>
      <c r="EY34" s="586"/>
      <c r="EZ34" s="586"/>
      <c r="FA34" s="586"/>
      <c r="FB34" s="586"/>
      <c r="FC34" s="586"/>
      <c r="FD34" s="586"/>
      <c r="FE34" s="586"/>
      <c r="FF34" s="586"/>
      <c r="FG34" s="586"/>
      <c r="FH34" s="586"/>
      <c r="FI34" s="586"/>
      <c r="FJ34" s="586"/>
      <c r="FK34" s="586"/>
      <c r="FL34" s="586"/>
      <c r="FM34" s="586"/>
      <c r="FN34" s="586"/>
      <c r="FO34" s="586"/>
      <c r="FP34" s="586"/>
      <c r="FQ34" s="586"/>
      <c r="FR34" s="586"/>
      <c r="FS34" s="586"/>
    </row>
    <row r="35" spans="1:175" s="587" customFormat="1" ht="15.75" thickBot="1" x14ac:dyDescent="0.25">
      <c r="A35" s="543"/>
      <c r="B35" s="625"/>
      <c r="C35" s="625"/>
      <c r="D35" s="626"/>
      <c r="E35" s="636"/>
      <c r="F35" s="626"/>
      <c r="G35" s="626"/>
      <c r="H35" s="627"/>
      <c r="I35" s="628"/>
      <c r="J35" s="585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6"/>
      <c r="AI35" s="586"/>
      <c r="AJ35" s="586"/>
      <c r="AK35" s="586"/>
      <c r="AL35" s="586"/>
      <c r="AM35" s="586"/>
      <c r="AN35" s="586"/>
      <c r="AO35" s="586"/>
      <c r="AP35" s="586"/>
      <c r="AQ35" s="586"/>
      <c r="AR35" s="586"/>
      <c r="AS35" s="586"/>
      <c r="AT35" s="586"/>
      <c r="AU35" s="586"/>
      <c r="AV35" s="586"/>
      <c r="AW35" s="586"/>
      <c r="AX35" s="586"/>
      <c r="AY35" s="586"/>
      <c r="AZ35" s="586"/>
      <c r="BA35" s="586"/>
      <c r="BB35" s="586"/>
      <c r="BC35" s="586"/>
      <c r="BD35" s="586"/>
      <c r="BE35" s="586"/>
      <c r="BF35" s="586"/>
      <c r="BG35" s="586"/>
      <c r="BH35" s="586"/>
      <c r="BI35" s="586"/>
      <c r="BJ35" s="586"/>
      <c r="BK35" s="586"/>
      <c r="BL35" s="586"/>
      <c r="BM35" s="586"/>
      <c r="BN35" s="586"/>
      <c r="BO35" s="586"/>
      <c r="BP35" s="586"/>
      <c r="BQ35" s="586"/>
      <c r="BR35" s="586"/>
      <c r="BS35" s="586"/>
      <c r="BT35" s="586"/>
      <c r="BU35" s="586"/>
      <c r="BV35" s="586"/>
      <c r="BW35" s="586"/>
      <c r="BX35" s="586"/>
      <c r="BY35" s="586"/>
      <c r="BZ35" s="586"/>
      <c r="CA35" s="586"/>
      <c r="CB35" s="586"/>
      <c r="CC35" s="586"/>
      <c r="CD35" s="586"/>
      <c r="CE35" s="586"/>
      <c r="CF35" s="586"/>
      <c r="CG35" s="586"/>
      <c r="CH35" s="586"/>
      <c r="CI35" s="586"/>
      <c r="CJ35" s="586"/>
      <c r="CK35" s="586"/>
      <c r="CL35" s="586"/>
      <c r="CM35" s="586"/>
      <c r="CN35" s="586"/>
      <c r="CO35" s="586"/>
      <c r="CP35" s="586"/>
      <c r="CQ35" s="586"/>
      <c r="CR35" s="586"/>
      <c r="CS35" s="586"/>
      <c r="CT35" s="586"/>
      <c r="CU35" s="586"/>
      <c r="CV35" s="586"/>
      <c r="CW35" s="586"/>
      <c r="CX35" s="586"/>
      <c r="CY35" s="586"/>
      <c r="CZ35" s="586"/>
      <c r="DA35" s="586"/>
      <c r="DB35" s="586"/>
      <c r="DC35" s="586"/>
      <c r="DD35" s="586"/>
      <c r="DE35" s="586"/>
      <c r="DF35" s="586"/>
      <c r="DG35" s="586"/>
      <c r="DH35" s="586"/>
      <c r="DI35" s="586"/>
      <c r="DJ35" s="586"/>
      <c r="DK35" s="586"/>
      <c r="DL35" s="586"/>
      <c r="DM35" s="586"/>
      <c r="DN35" s="586"/>
      <c r="DO35" s="586"/>
      <c r="DP35" s="586"/>
      <c r="DQ35" s="586"/>
      <c r="DR35" s="586"/>
      <c r="DS35" s="586"/>
      <c r="DT35" s="586"/>
      <c r="DU35" s="586"/>
      <c r="DV35" s="586"/>
      <c r="DW35" s="586"/>
      <c r="DX35" s="586"/>
      <c r="DY35" s="586"/>
      <c r="DZ35" s="586"/>
      <c r="EA35" s="586"/>
      <c r="EB35" s="586"/>
      <c r="EC35" s="586"/>
      <c r="ED35" s="586"/>
      <c r="EE35" s="586"/>
      <c r="EF35" s="586"/>
      <c r="EG35" s="586"/>
      <c r="EH35" s="586"/>
      <c r="EI35" s="586"/>
      <c r="EJ35" s="586"/>
      <c r="EK35" s="586"/>
      <c r="EL35" s="586"/>
      <c r="EM35" s="586"/>
      <c r="EN35" s="586"/>
      <c r="EO35" s="586"/>
      <c r="EP35" s="586"/>
      <c r="EQ35" s="586"/>
      <c r="ER35" s="586"/>
      <c r="ES35" s="586"/>
      <c r="ET35" s="586"/>
      <c r="EU35" s="586"/>
      <c r="EV35" s="586"/>
      <c r="EW35" s="586"/>
      <c r="EX35" s="586"/>
      <c r="EY35" s="586"/>
      <c r="EZ35" s="586"/>
      <c r="FA35" s="586"/>
      <c r="FB35" s="586"/>
      <c r="FC35" s="586"/>
      <c r="FD35" s="586"/>
      <c r="FE35" s="586"/>
      <c r="FF35" s="586"/>
      <c r="FG35" s="586"/>
      <c r="FH35" s="586"/>
      <c r="FI35" s="586"/>
      <c r="FJ35" s="586"/>
      <c r="FK35" s="586"/>
      <c r="FL35" s="586"/>
      <c r="FM35" s="586"/>
      <c r="FN35" s="586"/>
      <c r="FO35" s="586"/>
      <c r="FP35" s="586"/>
      <c r="FQ35" s="586"/>
      <c r="FR35" s="586"/>
      <c r="FS35" s="586"/>
    </row>
    <row r="36" spans="1:175" s="587" customFormat="1" ht="15" x14ac:dyDescent="0.2">
      <c r="A36" s="543"/>
      <c r="B36" s="658"/>
      <c r="C36" s="659">
        <v>4</v>
      </c>
      <c r="D36" s="660"/>
      <c r="E36" s="661" t="s">
        <v>309</v>
      </c>
      <c r="F36" s="662"/>
      <c r="G36" s="662"/>
      <c r="H36" s="663"/>
      <c r="I36" s="664"/>
      <c r="J36" s="585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  <c r="AM36" s="586"/>
      <c r="AN36" s="586"/>
      <c r="AO36" s="586"/>
      <c r="AP36" s="586"/>
      <c r="AQ36" s="586"/>
      <c r="AR36" s="586"/>
      <c r="AS36" s="586"/>
      <c r="AT36" s="586"/>
      <c r="AU36" s="586"/>
      <c r="AV36" s="586"/>
      <c r="AW36" s="586"/>
      <c r="AX36" s="586"/>
      <c r="AY36" s="586"/>
      <c r="AZ36" s="586"/>
      <c r="BA36" s="586"/>
      <c r="BB36" s="586"/>
      <c r="BC36" s="586"/>
      <c r="BD36" s="586"/>
      <c r="BE36" s="586"/>
      <c r="BF36" s="586"/>
      <c r="BG36" s="586"/>
      <c r="BH36" s="586"/>
      <c r="BI36" s="586"/>
      <c r="BJ36" s="586"/>
      <c r="BK36" s="586"/>
      <c r="BL36" s="586"/>
      <c r="BM36" s="586"/>
      <c r="BN36" s="586"/>
      <c r="BO36" s="586"/>
      <c r="BP36" s="586"/>
      <c r="BQ36" s="586"/>
      <c r="BR36" s="586"/>
      <c r="BS36" s="586"/>
      <c r="BT36" s="586"/>
      <c r="BU36" s="586"/>
      <c r="BV36" s="586"/>
      <c r="BW36" s="586"/>
      <c r="BX36" s="586"/>
      <c r="BY36" s="586"/>
      <c r="BZ36" s="586"/>
      <c r="CA36" s="586"/>
      <c r="CB36" s="586"/>
      <c r="CC36" s="586"/>
      <c r="CD36" s="586"/>
      <c r="CE36" s="586"/>
      <c r="CF36" s="586"/>
      <c r="CG36" s="586"/>
      <c r="CH36" s="586"/>
      <c r="CI36" s="586"/>
      <c r="CJ36" s="586"/>
      <c r="CK36" s="586"/>
      <c r="CL36" s="586"/>
      <c r="CM36" s="586"/>
      <c r="CN36" s="586"/>
      <c r="CO36" s="586"/>
      <c r="CP36" s="586"/>
      <c r="CQ36" s="586"/>
      <c r="CR36" s="586"/>
      <c r="CS36" s="586"/>
      <c r="CT36" s="586"/>
      <c r="CU36" s="586"/>
      <c r="CV36" s="586"/>
      <c r="CW36" s="586"/>
      <c r="CX36" s="586"/>
      <c r="CY36" s="586"/>
      <c r="CZ36" s="586"/>
      <c r="DA36" s="586"/>
      <c r="DB36" s="586"/>
      <c r="DC36" s="586"/>
      <c r="DD36" s="586"/>
      <c r="DE36" s="586"/>
      <c r="DF36" s="586"/>
      <c r="DG36" s="586"/>
      <c r="DH36" s="586"/>
      <c r="DI36" s="586"/>
      <c r="DJ36" s="586"/>
      <c r="DK36" s="586"/>
      <c r="DL36" s="586"/>
      <c r="DM36" s="586"/>
      <c r="DN36" s="586"/>
      <c r="DO36" s="586"/>
      <c r="DP36" s="586"/>
      <c r="DQ36" s="586"/>
      <c r="DR36" s="586"/>
      <c r="DS36" s="586"/>
      <c r="DT36" s="586"/>
      <c r="DU36" s="586"/>
      <c r="DV36" s="586"/>
      <c r="DW36" s="586"/>
      <c r="DX36" s="586"/>
      <c r="DY36" s="586"/>
      <c r="DZ36" s="586"/>
      <c r="EA36" s="586"/>
      <c r="EB36" s="586"/>
      <c r="EC36" s="586"/>
      <c r="ED36" s="586"/>
      <c r="EE36" s="586"/>
      <c r="EF36" s="586"/>
      <c r="EG36" s="586"/>
      <c r="EH36" s="586"/>
      <c r="EI36" s="586"/>
      <c r="EJ36" s="586"/>
      <c r="EK36" s="586"/>
      <c r="EL36" s="586"/>
      <c r="EM36" s="586"/>
      <c r="EN36" s="586"/>
      <c r="EO36" s="586"/>
      <c r="EP36" s="586"/>
      <c r="EQ36" s="586"/>
      <c r="ER36" s="586"/>
      <c r="ES36" s="586"/>
      <c r="ET36" s="586"/>
      <c r="EU36" s="586"/>
      <c r="EV36" s="586"/>
      <c r="EW36" s="586"/>
      <c r="EX36" s="586"/>
      <c r="EY36" s="586"/>
      <c r="EZ36" s="586"/>
      <c r="FA36" s="586"/>
      <c r="FB36" s="586"/>
      <c r="FC36" s="586"/>
      <c r="FD36" s="586"/>
      <c r="FE36" s="586"/>
      <c r="FF36" s="586"/>
      <c r="FG36" s="586"/>
      <c r="FH36" s="586"/>
      <c r="FI36" s="586"/>
      <c r="FJ36" s="586"/>
      <c r="FK36" s="586"/>
      <c r="FL36" s="586"/>
      <c r="FM36" s="586"/>
      <c r="FN36" s="586"/>
      <c r="FO36" s="586"/>
      <c r="FP36" s="586"/>
      <c r="FQ36" s="586"/>
      <c r="FR36" s="586"/>
      <c r="FS36" s="586"/>
    </row>
    <row r="37" spans="1:175" s="554" customFormat="1" ht="15" x14ac:dyDescent="0.2">
      <c r="A37" s="543"/>
      <c r="B37" s="665"/>
      <c r="C37" s="666">
        <v>4.0999999999999996</v>
      </c>
      <c r="D37" s="605"/>
      <c r="E37" s="606" t="s">
        <v>310</v>
      </c>
      <c r="F37" s="607" t="s">
        <v>18</v>
      </c>
      <c r="G37" s="607" t="s">
        <v>32</v>
      </c>
      <c r="H37" s="648">
        <v>5</v>
      </c>
      <c r="I37" s="667">
        <f>I29+TIME(0,H29,0)</f>
        <v>0.3430555555555555</v>
      </c>
      <c r="J37" s="592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  <c r="AG37" s="593"/>
      <c r="AH37" s="593"/>
      <c r="AI37" s="593"/>
      <c r="AJ37" s="593"/>
      <c r="AK37" s="593"/>
      <c r="AL37" s="593"/>
      <c r="AM37" s="593"/>
      <c r="AN37" s="593"/>
      <c r="AO37" s="593"/>
      <c r="AP37" s="593"/>
      <c r="AQ37" s="593"/>
      <c r="AR37" s="593"/>
      <c r="AS37" s="593"/>
      <c r="AT37" s="593"/>
      <c r="AU37" s="593"/>
      <c r="AV37" s="593"/>
      <c r="AW37" s="593"/>
      <c r="AX37" s="593"/>
      <c r="AY37" s="593"/>
      <c r="AZ37" s="593"/>
      <c r="BA37" s="593"/>
      <c r="BB37" s="593"/>
      <c r="BC37" s="593"/>
      <c r="BD37" s="593"/>
      <c r="BE37" s="593"/>
      <c r="BF37" s="593"/>
      <c r="BG37" s="593"/>
      <c r="BH37" s="593"/>
      <c r="BI37" s="593"/>
      <c r="BJ37" s="593"/>
      <c r="BK37" s="593"/>
      <c r="BL37" s="593"/>
      <c r="BM37" s="593"/>
      <c r="BN37" s="593"/>
      <c r="BO37" s="593"/>
      <c r="BP37" s="593"/>
      <c r="BQ37" s="593"/>
      <c r="BR37" s="593"/>
      <c r="BS37" s="593"/>
      <c r="BT37" s="593"/>
      <c r="BU37" s="593"/>
      <c r="BV37" s="593"/>
      <c r="BW37" s="593"/>
      <c r="BX37" s="593"/>
      <c r="BY37" s="593"/>
      <c r="BZ37" s="593"/>
      <c r="CA37" s="593"/>
      <c r="CB37" s="593"/>
      <c r="CC37" s="593"/>
      <c r="CD37" s="593"/>
      <c r="CE37" s="593"/>
      <c r="CF37" s="593"/>
      <c r="CG37" s="593"/>
      <c r="CH37" s="593"/>
      <c r="CI37" s="593"/>
      <c r="CJ37" s="593"/>
      <c r="CK37" s="593"/>
      <c r="CL37" s="593"/>
      <c r="CM37" s="593"/>
      <c r="CN37" s="593"/>
      <c r="CO37" s="593"/>
      <c r="CP37" s="593"/>
      <c r="CQ37" s="593"/>
      <c r="CR37" s="593"/>
      <c r="CS37" s="593"/>
      <c r="CT37" s="593"/>
      <c r="CU37" s="593"/>
      <c r="CV37" s="593"/>
      <c r="CW37" s="593"/>
      <c r="CX37" s="593"/>
      <c r="CY37" s="593"/>
      <c r="CZ37" s="593"/>
      <c r="DA37" s="593"/>
      <c r="DB37" s="593"/>
      <c r="DC37" s="593"/>
      <c r="DD37" s="593"/>
      <c r="DE37" s="593"/>
      <c r="DF37" s="593"/>
      <c r="DG37" s="593"/>
      <c r="DH37" s="593"/>
      <c r="DI37" s="593"/>
      <c r="DJ37" s="593"/>
      <c r="DK37" s="593"/>
      <c r="DL37" s="593"/>
      <c r="DM37" s="593"/>
      <c r="DN37" s="593"/>
      <c r="DO37" s="593"/>
      <c r="DP37" s="593"/>
      <c r="DQ37" s="593"/>
      <c r="DR37" s="593"/>
      <c r="DS37" s="593"/>
      <c r="DT37" s="593"/>
      <c r="DU37" s="593"/>
      <c r="DV37" s="593"/>
      <c r="DW37" s="593"/>
      <c r="DX37" s="593"/>
      <c r="DY37" s="593"/>
      <c r="DZ37" s="593"/>
      <c r="EA37" s="593"/>
      <c r="EB37" s="593"/>
      <c r="EC37" s="593"/>
      <c r="ED37" s="593"/>
      <c r="EE37" s="593"/>
      <c r="EF37" s="593"/>
      <c r="EG37" s="593"/>
      <c r="EH37" s="593"/>
      <c r="EI37" s="593"/>
      <c r="EJ37" s="593"/>
      <c r="EK37" s="593"/>
      <c r="EL37" s="593"/>
      <c r="EM37" s="593"/>
      <c r="EN37" s="593"/>
      <c r="EO37" s="593"/>
      <c r="EP37" s="593"/>
      <c r="EQ37" s="593"/>
      <c r="ER37" s="593"/>
      <c r="ES37" s="593"/>
      <c r="ET37" s="593"/>
      <c r="EU37" s="593"/>
      <c r="EV37" s="593"/>
      <c r="EW37" s="593"/>
      <c r="EX37" s="593"/>
      <c r="EY37" s="593"/>
      <c r="EZ37" s="593"/>
      <c r="FA37" s="593"/>
      <c r="FB37" s="593"/>
      <c r="FC37" s="593"/>
      <c r="FD37" s="593"/>
      <c r="FE37" s="593"/>
      <c r="FF37" s="593"/>
      <c r="FG37" s="593"/>
      <c r="FH37" s="593"/>
      <c r="FI37" s="593"/>
      <c r="FJ37" s="593"/>
      <c r="FK37" s="593"/>
      <c r="FL37" s="593"/>
      <c r="FM37" s="593"/>
      <c r="FN37" s="593"/>
      <c r="FO37" s="593"/>
      <c r="FP37" s="593"/>
      <c r="FQ37" s="593"/>
      <c r="FR37" s="593"/>
      <c r="FS37" s="593"/>
    </row>
    <row r="38" spans="1:175" s="587" customFormat="1" ht="15.75" x14ac:dyDescent="0.25">
      <c r="A38" s="543"/>
      <c r="B38" s="668"/>
      <c r="C38" s="666" t="s">
        <v>311</v>
      </c>
      <c r="D38" s="605" t="s">
        <v>24</v>
      </c>
      <c r="E38" s="669" t="s">
        <v>312</v>
      </c>
      <c r="F38" s="607"/>
      <c r="G38" s="607"/>
      <c r="H38" s="608"/>
      <c r="I38" s="667"/>
      <c r="J38" s="670"/>
    </row>
    <row r="39" spans="1:175" s="554" customFormat="1" ht="15.75" x14ac:dyDescent="0.25">
      <c r="A39" s="543"/>
      <c r="B39" s="665"/>
      <c r="C39" s="666" t="s">
        <v>313</v>
      </c>
      <c r="D39" s="605" t="s">
        <v>24</v>
      </c>
      <c r="E39" s="669" t="s">
        <v>314</v>
      </c>
      <c r="F39" s="607"/>
      <c r="G39" s="607"/>
      <c r="H39" s="648"/>
      <c r="I39" s="667"/>
      <c r="J39" s="592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3"/>
      <c r="Z39" s="593"/>
      <c r="AA39" s="593"/>
      <c r="AB39" s="593"/>
      <c r="AC39" s="593"/>
      <c r="AD39" s="593"/>
      <c r="AE39" s="593"/>
      <c r="AF39" s="593"/>
      <c r="AG39" s="593"/>
      <c r="AH39" s="593"/>
      <c r="AI39" s="593"/>
      <c r="AJ39" s="593"/>
      <c r="AK39" s="593"/>
      <c r="AL39" s="593"/>
      <c r="AM39" s="593"/>
      <c r="AN39" s="593"/>
      <c r="AO39" s="593"/>
      <c r="AP39" s="593"/>
      <c r="AQ39" s="593"/>
      <c r="AR39" s="593"/>
      <c r="AS39" s="593"/>
      <c r="AT39" s="593"/>
      <c r="AU39" s="593"/>
      <c r="AV39" s="593"/>
      <c r="AW39" s="593"/>
      <c r="AX39" s="593"/>
      <c r="AY39" s="593"/>
      <c r="AZ39" s="593"/>
      <c r="BA39" s="593"/>
      <c r="BB39" s="593"/>
      <c r="BC39" s="593"/>
      <c r="BD39" s="593"/>
      <c r="BE39" s="593"/>
      <c r="BF39" s="593"/>
      <c r="BG39" s="593"/>
      <c r="BH39" s="593"/>
      <c r="BI39" s="593"/>
      <c r="BJ39" s="593"/>
      <c r="BK39" s="593"/>
      <c r="BL39" s="593"/>
      <c r="BM39" s="593"/>
      <c r="BN39" s="593"/>
      <c r="BO39" s="593"/>
      <c r="BP39" s="593"/>
      <c r="BQ39" s="593"/>
      <c r="BR39" s="593"/>
      <c r="BS39" s="593"/>
      <c r="BT39" s="593"/>
      <c r="BU39" s="593"/>
      <c r="BV39" s="593"/>
      <c r="BW39" s="593"/>
      <c r="BX39" s="593"/>
      <c r="BY39" s="593"/>
      <c r="BZ39" s="593"/>
      <c r="CA39" s="593"/>
      <c r="CB39" s="593"/>
      <c r="CC39" s="593"/>
      <c r="CD39" s="593"/>
      <c r="CE39" s="593"/>
      <c r="CF39" s="593"/>
      <c r="CG39" s="593"/>
      <c r="CH39" s="593"/>
      <c r="CI39" s="593"/>
      <c r="CJ39" s="593"/>
      <c r="CK39" s="593"/>
      <c r="CL39" s="593"/>
      <c r="CM39" s="593"/>
      <c r="CN39" s="593"/>
      <c r="CO39" s="593"/>
      <c r="CP39" s="593"/>
      <c r="CQ39" s="593"/>
      <c r="CR39" s="593"/>
      <c r="CS39" s="593"/>
      <c r="CT39" s="593"/>
      <c r="CU39" s="593"/>
      <c r="CV39" s="593"/>
      <c r="CW39" s="593"/>
      <c r="CX39" s="593"/>
      <c r="CY39" s="593"/>
      <c r="CZ39" s="593"/>
      <c r="DA39" s="593"/>
      <c r="DB39" s="593"/>
      <c r="DC39" s="593"/>
      <c r="DD39" s="593"/>
      <c r="DE39" s="593"/>
      <c r="DF39" s="593"/>
      <c r="DG39" s="593"/>
      <c r="DH39" s="593"/>
      <c r="DI39" s="593"/>
      <c r="DJ39" s="593"/>
      <c r="DK39" s="593"/>
      <c r="DL39" s="593"/>
      <c r="DM39" s="593"/>
      <c r="DN39" s="593"/>
      <c r="DO39" s="593"/>
      <c r="DP39" s="593"/>
      <c r="DQ39" s="593"/>
      <c r="DR39" s="593"/>
      <c r="DS39" s="593"/>
      <c r="DT39" s="593"/>
      <c r="DU39" s="593"/>
      <c r="DV39" s="593"/>
      <c r="DW39" s="593"/>
      <c r="DX39" s="593"/>
      <c r="DY39" s="593"/>
      <c r="DZ39" s="593"/>
      <c r="EA39" s="593"/>
      <c r="EB39" s="593"/>
      <c r="EC39" s="593"/>
      <c r="ED39" s="593"/>
      <c r="EE39" s="593"/>
      <c r="EF39" s="593"/>
      <c r="EG39" s="593"/>
      <c r="EH39" s="593"/>
      <c r="EI39" s="593"/>
      <c r="EJ39" s="593"/>
      <c r="EK39" s="593"/>
      <c r="EL39" s="593"/>
      <c r="EM39" s="593"/>
      <c r="EN39" s="593"/>
      <c r="EO39" s="593"/>
      <c r="EP39" s="593"/>
      <c r="EQ39" s="593"/>
      <c r="ER39" s="593"/>
      <c r="ES39" s="593"/>
      <c r="ET39" s="593"/>
      <c r="EU39" s="593"/>
      <c r="EV39" s="593"/>
      <c r="EW39" s="593"/>
      <c r="EX39" s="593"/>
      <c r="EY39" s="593"/>
      <c r="EZ39" s="593"/>
      <c r="FA39" s="593"/>
      <c r="FB39" s="593"/>
      <c r="FC39" s="593"/>
      <c r="FD39" s="593"/>
      <c r="FE39" s="593"/>
      <c r="FF39" s="593"/>
      <c r="FG39" s="593"/>
      <c r="FH39" s="593"/>
      <c r="FI39" s="593"/>
      <c r="FJ39" s="593"/>
      <c r="FK39" s="593"/>
      <c r="FL39" s="593"/>
      <c r="FM39" s="593"/>
      <c r="FN39" s="593"/>
      <c r="FO39" s="593"/>
      <c r="FP39" s="593"/>
      <c r="FQ39" s="593"/>
      <c r="FR39" s="593"/>
      <c r="FS39" s="593"/>
    </row>
    <row r="40" spans="1:175" s="587" customFormat="1" ht="15.75" x14ac:dyDescent="0.25">
      <c r="A40" s="543"/>
      <c r="B40" s="665"/>
      <c r="C40" s="666" t="s">
        <v>315</v>
      </c>
      <c r="D40" s="605" t="s">
        <v>24</v>
      </c>
      <c r="E40" s="669" t="s">
        <v>316</v>
      </c>
      <c r="F40" s="607"/>
      <c r="G40" s="607"/>
      <c r="H40" s="648"/>
      <c r="I40" s="667"/>
      <c r="J40" s="618"/>
    </row>
    <row r="41" spans="1:175" s="587" customFormat="1" ht="15.75" x14ac:dyDescent="0.25">
      <c r="A41" s="543"/>
      <c r="B41" s="665"/>
      <c r="C41" s="666" t="s">
        <v>317</v>
      </c>
      <c r="D41" s="605" t="s">
        <v>24</v>
      </c>
      <c r="E41" s="669" t="s">
        <v>318</v>
      </c>
      <c r="F41" s="607"/>
      <c r="G41" s="607"/>
      <c r="H41" s="648"/>
      <c r="I41" s="667"/>
      <c r="J41" s="618"/>
    </row>
    <row r="42" spans="1:175" s="587" customFormat="1" ht="15.75" x14ac:dyDescent="0.25">
      <c r="A42" s="543"/>
      <c r="B42" s="665"/>
      <c r="C42" s="666" t="s">
        <v>319</v>
      </c>
      <c r="D42" s="605" t="s">
        <v>24</v>
      </c>
      <c r="E42" s="669" t="s">
        <v>320</v>
      </c>
      <c r="F42" s="607"/>
      <c r="G42" s="607"/>
      <c r="H42" s="608"/>
      <c r="I42" s="667"/>
      <c r="J42" s="618"/>
    </row>
    <row r="43" spans="1:175" s="587" customFormat="1" ht="15.75" x14ac:dyDescent="0.25">
      <c r="A43" s="543"/>
      <c r="B43" s="665"/>
      <c r="C43" s="666" t="s">
        <v>321</v>
      </c>
      <c r="D43" s="605" t="s">
        <v>24</v>
      </c>
      <c r="E43" s="669" t="s">
        <v>322</v>
      </c>
      <c r="F43" s="607"/>
      <c r="G43" s="607"/>
      <c r="H43" s="608"/>
      <c r="I43" s="667"/>
      <c r="J43" s="670"/>
    </row>
    <row r="44" spans="1:175" s="587" customFormat="1" ht="15.75" x14ac:dyDescent="0.25">
      <c r="A44" s="543"/>
      <c r="B44" s="668"/>
      <c r="C44" s="666" t="s">
        <v>323</v>
      </c>
      <c r="D44" s="605" t="s">
        <v>24</v>
      </c>
      <c r="E44" s="669" t="s">
        <v>324</v>
      </c>
      <c r="F44" s="671"/>
      <c r="G44" s="671"/>
      <c r="H44" s="608"/>
      <c r="I44" s="667"/>
      <c r="J44" s="670"/>
    </row>
    <row r="45" spans="1:175" s="587" customFormat="1" ht="15.75" x14ac:dyDescent="0.25">
      <c r="A45" s="543"/>
      <c r="B45" s="668"/>
      <c r="C45" s="666" t="s">
        <v>325</v>
      </c>
      <c r="D45" s="605" t="s">
        <v>24</v>
      </c>
      <c r="E45" s="669" t="s">
        <v>326</v>
      </c>
      <c r="F45" s="607"/>
      <c r="G45" s="607"/>
      <c r="H45" s="608"/>
      <c r="I45" s="667"/>
      <c r="J45" s="670"/>
    </row>
    <row r="46" spans="1:175" s="587" customFormat="1" ht="15.75" x14ac:dyDescent="0.25">
      <c r="A46" s="543"/>
      <c r="B46" s="668"/>
      <c r="C46" s="666" t="s">
        <v>327</v>
      </c>
      <c r="D46" s="605" t="s">
        <v>24</v>
      </c>
      <c r="E46" s="669"/>
      <c r="F46" s="671"/>
      <c r="G46" s="671"/>
      <c r="H46" s="608"/>
      <c r="I46" s="667"/>
      <c r="J46" s="670"/>
    </row>
    <row r="47" spans="1:175" s="587" customFormat="1" ht="15.75" x14ac:dyDescent="0.25">
      <c r="A47" s="543"/>
      <c r="B47" s="668"/>
      <c r="C47" s="666" t="s">
        <v>328</v>
      </c>
      <c r="D47" s="605" t="s">
        <v>24</v>
      </c>
      <c r="E47" s="669"/>
      <c r="F47" s="607"/>
      <c r="G47" s="607"/>
      <c r="H47" s="608"/>
      <c r="I47" s="667"/>
      <c r="J47" s="670"/>
    </row>
    <row r="48" spans="1:175" s="587" customFormat="1" ht="15.75" x14ac:dyDescent="0.25">
      <c r="A48" s="543"/>
      <c r="B48" s="668"/>
      <c r="C48" s="666" t="s">
        <v>329</v>
      </c>
      <c r="D48" s="605" t="s">
        <v>24</v>
      </c>
      <c r="E48" s="669"/>
      <c r="F48" s="607"/>
      <c r="G48" s="607"/>
      <c r="H48" s="608"/>
      <c r="I48" s="667"/>
      <c r="J48" s="670"/>
    </row>
    <row r="49" spans="1:175" s="587" customFormat="1" ht="15.75" x14ac:dyDescent="0.25">
      <c r="A49" s="543"/>
      <c r="B49" s="668"/>
      <c r="C49" s="666" t="s">
        <v>330</v>
      </c>
      <c r="D49" s="605" t="s">
        <v>24</v>
      </c>
      <c r="E49" s="669"/>
      <c r="F49" s="607"/>
      <c r="G49" s="607"/>
      <c r="H49" s="608"/>
      <c r="I49" s="667"/>
      <c r="J49" s="670"/>
    </row>
    <row r="50" spans="1:175" s="587" customFormat="1" ht="15.75" x14ac:dyDescent="0.25">
      <c r="A50" s="543"/>
      <c r="B50" s="668"/>
      <c r="C50" s="666" t="s">
        <v>331</v>
      </c>
      <c r="D50" s="605" t="s">
        <v>24</v>
      </c>
      <c r="E50" s="669"/>
      <c r="F50" s="607"/>
      <c r="G50" s="607"/>
      <c r="H50" s="608"/>
      <c r="I50" s="667"/>
      <c r="J50" s="670"/>
    </row>
    <row r="51" spans="1:175" s="587" customFormat="1" ht="15.75" thickBot="1" x14ac:dyDescent="0.25">
      <c r="A51" s="543"/>
      <c r="B51" s="672"/>
      <c r="C51" s="673"/>
      <c r="D51" s="674"/>
      <c r="E51" s="675"/>
      <c r="F51" s="676"/>
      <c r="G51" s="677"/>
      <c r="H51" s="678"/>
      <c r="I51" s="679"/>
      <c r="J51" s="680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  <c r="AS51" s="586"/>
      <c r="AT51" s="586"/>
      <c r="AU51" s="586"/>
      <c r="AV51" s="586"/>
      <c r="AW51" s="586"/>
      <c r="AX51" s="586"/>
      <c r="AY51" s="586"/>
      <c r="AZ51" s="586"/>
      <c r="BA51" s="586"/>
      <c r="BB51" s="586"/>
      <c r="BC51" s="586"/>
      <c r="BD51" s="586"/>
      <c r="BE51" s="586"/>
      <c r="BF51" s="586"/>
      <c r="BG51" s="586"/>
      <c r="BH51" s="586"/>
      <c r="BI51" s="586"/>
      <c r="BJ51" s="586"/>
      <c r="BK51" s="586"/>
      <c r="BL51" s="586"/>
      <c r="BM51" s="586"/>
      <c r="BN51" s="586"/>
      <c r="BO51" s="586"/>
      <c r="BP51" s="586"/>
      <c r="BQ51" s="586"/>
      <c r="BR51" s="586"/>
      <c r="BS51" s="586"/>
      <c r="BT51" s="586"/>
      <c r="BU51" s="586"/>
      <c r="BV51" s="586"/>
      <c r="BW51" s="586"/>
      <c r="BX51" s="586"/>
      <c r="BY51" s="586"/>
      <c r="BZ51" s="586"/>
      <c r="CA51" s="586"/>
      <c r="CB51" s="586"/>
      <c r="CC51" s="586"/>
      <c r="CD51" s="586"/>
      <c r="CE51" s="586"/>
      <c r="CF51" s="586"/>
      <c r="CG51" s="586"/>
      <c r="CH51" s="586"/>
      <c r="CI51" s="586"/>
      <c r="CJ51" s="586"/>
      <c r="CK51" s="586"/>
      <c r="CL51" s="586"/>
      <c r="CM51" s="586"/>
      <c r="CN51" s="586"/>
      <c r="CO51" s="586"/>
      <c r="CP51" s="586"/>
      <c r="CQ51" s="586"/>
      <c r="CR51" s="586"/>
      <c r="CS51" s="586"/>
      <c r="CT51" s="586"/>
      <c r="CU51" s="586"/>
      <c r="CV51" s="586"/>
      <c r="CW51" s="586"/>
      <c r="CX51" s="586"/>
      <c r="CY51" s="586"/>
      <c r="CZ51" s="586"/>
      <c r="DA51" s="586"/>
      <c r="DB51" s="586"/>
      <c r="DC51" s="586"/>
      <c r="DD51" s="586"/>
      <c r="DE51" s="586"/>
      <c r="DF51" s="586"/>
      <c r="DG51" s="586"/>
      <c r="DH51" s="586"/>
      <c r="DI51" s="586"/>
      <c r="DJ51" s="586"/>
      <c r="DK51" s="586"/>
      <c r="DL51" s="586"/>
      <c r="DM51" s="586"/>
      <c r="DN51" s="586"/>
      <c r="DO51" s="586"/>
      <c r="DP51" s="586"/>
      <c r="DQ51" s="586"/>
      <c r="DR51" s="586"/>
      <c r="DS51" s="586"/>
      <c r="DT51" s="586"/>
      <c r="DU51" s="586"/>
      <c r="DV51" s="586"/>
      <c r="DW51" s="586"/>
      <c r="DX51" s="586"/>
      <c r="DY51" s="586"/>
      <c r="DZ51" s="586"/>
      <c r="EA51" s="586"/>
      <c r="EB51" s="586"/>
      <c r="EC51" s="586"/>
      <c r="ED51" s="586"/>
      <c r="EE51" s="586"/>
      <c r="EF51" s="586"/>
      <c r="EG51" s="586"/>
      <c r="EH51" s="586"/>
      <c r="EI51" s="586"/>
      <c r="EJ51" s="586"/>
      <c r="EK51" s="586"/>
      <c r="EL51" s="586"/>
      <c r="EM51" s="586"/>
      <c r="EN51" s="586"/>
      <c r="EO51" s="586"/>
      <c r="EP51" s="586"/>
      <c r="EQ51" s="586"/>
      <c r="ER51" s="586"/>
      <c r="ES51" s="586"/>
      <c r="ET51" s="586"/>
      <c r="EU51" s="586"/>
      <c r="EV51" s="586"/>
      <c r="EW51" s="586"/>
      <c r="EX51" s="586"/>
      <c r="EY51" s="586"/>
      <c r="EZ51" s="586"/>
      <c r="FA51" s="586"/>
      <c r="FB51" s="586"/>
      <c r="FC51" s="586"/>
      <c r="FD51" s="586"/>
      <c r="FE51" s="586"/>
      <c r="FF51" s="586"/>
      <c r="FG51" s="586"/>
      <c r="FH51" s="586"/>
      <c r="FI51" s="586"/>
      <c r="FJ51" s="586"/>
      <c r="FK51" s="586"/>
      <c r="FL51" s="586"/>
      <c r="FM51" s="586"/>
      <c r="FN51" s="586"/>
      <c r="FO51" s="586"/>
      <c r="FP51" s="586"/>
      <c r="FQ51" s="586"/>
      <c r="FR51" s="586"/>
      <c r="FS51" s="586"/>
    </row>
    <row r="52" spans="1:175" s="587" customFormat="1" ht="15.75" thickBot="1" x14ac:dyDescent="0.25">
      <c r="A52" s="543"/>
      <c r="B52" s="625"/>
      <c r="C52" s="625"/>
      <c r="D52" s="636"/>
      <c r="E52" s="681"/>
      <c r="F52" s="626"/>
      <c r="G52" s="626"/>
      <c r="H52" s="627"/>
      <c r="I52" s="637"/>
      <c r="J52" s="618"/>
    </row>
    <row r="53" spans="1:175" s="587" customFormat="1" ht="15" x14ac:dyDescent="0.2">
      <c r="A53" s="543"/>
      <c r="B53" s="682"/>
      <c r="C53" s="683"/>
      <c r="D53" s="660"/>
      <c r="E53" s="684"/>
      <c r="F53" s="685"/>
      <c r="G53" s="685"/>
      <c r="H53" s="686"/>
      <c r="I53" s="687"/>
      <c r="J53" s="585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  <c r="AH53" s="586"/>
      <c r="AI53" s="586"/>
      <c r="AJ53" s="586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  <c r="BA53" s="586"/>
      <c r="BB53" s="586"/>
      <c r="BC53" s="586"/>
      <c r="BD53" s="586"/>
      <c r="BE53" s="586"/>
      <c r="BF53" s="586"/>
      <c r="BG53" s="586"/>
      <c r="BH53" s="586"/>
      <c r="BI53" s="586"/>
      <c r="BJ53" s="586"/>
      <c r="BK53" s="586"/>
      <c r="BL53" s="586"/>
      <c r="BM53" s="586"/>
      <c r="BN53" s="586"/>
      <c r="BO53" s="586"/>
      <c r="BP53" s="586"/>
      <c r="BQ53" s="586"/>
      <c r="BR53" s="586"/>
      <c r="BS53" s="586"/>
      <c r="BT53" s="586"/>
      <c r="BU53" s="586"/>
      <c r="BV53" s="586"/>
      <c r="BW53" s="586"/>
      <c r="BX53" s="586"/>
      <c r="BY53" s="586"/>
      <c r="BZ53" s="586"/>
      <c r="CA53" s="586"/>
      <c r="CB53" s="586"/>
      <c r="CC53" s="586"/>
      <c r="CD53" s="586"/>
      <c r="CE53" s="586"/>
      <c r="CF53" s="586"/>
      <c r="CG53" s="586"/>
      <c r="CH53" s="586"/>
      <c r="CI53" s="586"/>
      <c r="CJ53" s="586"/>
      <c r="CK53" s="586"/>
      <c r="CL53" s="586"/>
      <c r="CM53" s="586"/>
      <c r="CN53" s="586"/>
      <c r="CO53" s="586"/>
      <c r="CP53" s="586"/>
      <c r="CQ53" s="586"/>
      <c r="CR53" s="586"/>
      <c r="CS53" s="586"/>
      <c r="CT53" s="586"/>
      <c r="CU53" s="586"/>
      <c r="CV53" s="586"/>
      <c r="CW53" s="586"/>
      <c r="CX53" s="586"/>
      <c r="CY53" s="586"/>
      <c r="CZ53" s="586"/>
      <c r="DA53" s="586"/>
      <c r="DB53" s="586"/>
      <c r="DC53" s="586"/>
      <c r="DD53" s="586"/>
      <c r="DE53" s="586"/>
      <c r="DF53" s="586"/>
      <c r="DG53" s="586"/>
      <c r="DH53" s="586"/>
      <c r="DI53" s="586"/>
      <c r="DJ53" s="586"/>
      <c r="DK53" s="586"/>
      <c r="DL53" s="586"/>
      <c r="DM53" s="586"/>
      <c r="DN53" s="586"/>
      <c r="DO53" s="586"/>
      <c r="DP53" s="586"/>
      <c r="DQ53" s="586"/>
      <c r="DR53" s="586"/>
      <c r="DS53" s="586"/>
      <c r="DT53" s="586"/>
      <c r="DU53" s="586"/>
      <c r="DV53" s="586"/>
      <c r="DW53" s="586"/>
      <c r="DX53" s="586"/>
      <c r="DY53" s="586"/>
      <c r="DZ53" s="586"/>
      <c r="EA53" s="586"/>
      <c r="EB53" s="586"/>
      <c r="EC53" s="586"/>
      <c r="ED53" s="586"/>
      <c r="EE53" s="586"/>
      <c r="EF53" s="586"/>
      <c r="EG53" s="586"/>
      <c r="EH53" s="586"/>
      <c r="EI53" s="586"/>
      <c r="EJ53" s="586"/>
      <c r="EK53" s="586"/>
      <c r="EL53" s="586"/>
      <c r="EM53" s="586"/>
      <c r="EN53" s="586"/>
      <c r="EO53" s="586"/>
      <c r="EP53" s="586"/>
      <c r="EQ53" s="586"/>
      <c r="ER53" s="586"/>
      <c r="ES53" s="586"/>
      <c r="ET53" s="586"/>
      <c r="EU53" s="586"/>
      <c r="EV53" s="586"/>
      <c r="EW53" s="586"/>
      <c r="EX53" s="586"/>
      <c r="EY53" s="586"/>
      <c r="EZ53" s="586"/>
      <c r="FA53" s="586"/>
      <c r="FB53" s="586"/>
      <c r="FC53" s="586"/>
      <c r="FD53" s="586"/>
      <c r="FE53" s="586"/>
      <c r="FF53" s="586"/>
      <c r="FG53" s="586"/>
      <c r="FH53" s="586"/>
      <c r="FI53" s="586"/>
      <c r="FJ53" s="586"/>
      <c r="FK53" s="586"/>
      <c r="FL53" s="586"/>
      <c r="FM53" s="586"/>
      <c r="FN53" s="586"/>
      <c r="FO53" s="586"/>
      <c r="FP53" s="586"/>
      <c r="FQ53" s="586"/>
      <c r="FR53" s="586"/>
      <c r="FS53" s="586"/>
    </row>
    <row r="54" spans="1:175" s="587" customFormat="1" ht="15" x14ac:dyDescent="0.2">
      <c r="A54" s="543"/>
      <c r="B54" s="665"/>
      <c r="C54" s="666">
        <v>5</v>
      </c>
      <c r="D54" s="605"/>
      <c r="E54" s="688" t="s">
        <v>332</v>
      </c>
      <c r="F54" s="607" t="s">
        <v>18</v>
      </c>
      <c r="G54" s="607" t="s">
        <v>333</v>
      </c>
      <c r="H54" s="648">
        <v>10</v>
      </c>
      <c r="I54" s="667">
        <f>I37+TIME(0,H37,0)</f>
        <v>0.34652777777777771</v>
      </c>
      <c r="J54" s="585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6"/>
      <c r="AU54" s="586"/>
      <c r="AV54" s="586"/>
      <c r="AW54" s="586"/>
      <c r="AX54" s="586"/>
      <c r="AY54" s="586"/>
      <c r="AZ54" s="586"/>
      <c r="BA54" s="586"/>
      <c r="BB54" s="586"/>
      <c r="BC54" s="586"/>
      <c r="BD54" s="586"/>
      <c r="BE54" s="586"/>
      <c r="BF54" s="586"/>
      <c r="BG54" s="586"/>
      <c r="BH54" s="586"/>
      <c r="BI54" s="586"/>
      <c r="BJ54" s="586"/>
      <c r="BK54" s="586"/>
      <c r="BL54" s="586"/>
      <c r="BM54" s="586"/>
      <c r="BN54" s="586"/>
      <c r="BO54" s="586"/>
      <c r="BP54" s="586"/>
      <c r="BQ54" s="586"/>
      <c r="BR54" s="586"/>
      <c r="BS54" s="586"/>
      <c r="BT54" s="586"/>
      <c r="BU54" s="586"/>
      <c r="BV54" s="586"/>
      <c r="BW54" s="586"/>
      <c r="BX54" s="586"/>
      <c r="BY54" s="586"/>
      <c r="BZ54" s="586"/>
      <c r="CA54" s="586"/>
      <c r="CB54" s="586"/>
      <c r="CC54" s="586"/>
      <c r="CD54" s="586"/>
      <c r="CE54" s="586"/>
      <c r="CF54" s="586"/>
      <c r="CG54" s="586"/>
      <c r="CH54" s="586"/>
      <c r="CI54" s="586"/>
      <c r="CJ54" s="586"/>
      <c r="CK54" s="586"/>
      <c r="CL54" s="586"/>
      <c r="CM54" s="586"/>
      <c r="CN54" s="586"/>
      <c r="CO54" s="586"/>
      <c r="CP54" s="586"/>
      <c r="CQ54" s="586"/>
      <c r="CR54" s="586"/>
      <c r="CS54" s="586"/>
      <c r="CT54" s="586"/>
      <c r="CU54" s="586"/>
      <c r="CV54" s="586"/>
      <c r="CW54" s="586"/>
      <c r="CX54" s="586"/>
      <c r="CY54" s="586"/>
      <c r="CZ54" s="586"/>
      <c r="DA54" s="586"/>
      <c r="DB54" s="586"/>
      <c r="DC54" s="586"/>
      <c r="DD54" s="586"/>
      <c r="DE54" s="586"/>
      <c r="DF54" s="586"/>
      <c r="DG54" s="586"/>
      <c r="DH54" s="586"/>
      <c r="DI54" s="586"/>
      <c r="DJ54" s="586"/>
      <c r="DK54" s="586"/>
      <c r="DL54" s="586"/>
      <c r="DM54" s="586"/>
      <c r="DN54" s="586"/>
      <c r="DO54" s="586"/>
      <c r="DP54" s="586"/>
      <c r="DQ54" s="586"/>
      <c r="DR54" s="586"/>
      <c r="DS54" s="586"/>
      <c r="DT54" s="586"/>
      <c r="DU54" s="586"/>
      <c r="DV54" s="586"/>
      <c r="DW54" s="586"/>
      <c r="DX54" s="586"/>
      <c r="DY54" s="586"/>
      <c r="DZ54" s="586"/>
      <c r="EA54" s="586"/>
      <c r="EB54" s="586"/>
      <c r="EC54" s="586"/>
      <c r="ED54" s="586"/>
      <c r="EE54" s="586"/>
      <c r="EF54" s="586"/>
      <c r="EG54" s="586"/>
      <c r="EH54" s="586"/>
      <c r="EI54" s="586"/>
      <c r="EJ54" s="586"/>
      <c r="EK54" s="586"/>
      <c r="EL54" s="586"/>
      <c r="EM54" s="586"/>
      <c r="EN54" s="586"/>
      <c r="EO54" s="586"/>
      <c r="EP54" s="586"/>
      <c r="EQ54" s="586"/>
      <c r="ER54" s="586"/>
      <c r="ES54" s="586"/>
      <c r="ET54" s="586"/>
      <c r="EU54" s="586"/>
      <c r="EV54" s="586"/>
      <c r="EW54" s="586"/>
      <c r="EX54" s="586"/>
      <c r="EY54" s="586"/>
      <c r="EZ54" s="586"/>
      <c r="FA54" s="586"/>
      <c r="FB54" s="586"/>
      <c r="FC54" s="586"/>
      <c r="FD54" s="586"/>
      <c r="FE54" s="586"/>
      <c r="FF54" s="586"/>
      <c r="FG54" s="586"/>
      <c r="FH54" s="586"/>
      <c r="FI54" s="586"/>
      <c r="FJ54" s="586"/>
      <c r="FK54" s="586"/>
      <c r="FL54" s="586"/>
      <c r="FM54" s="586"/>
      <c r="FN54" s="586"/>
      <c r="FO54" s="586"/>
      <c r="FP54" s="586"/>
      <c r="FQ54" s="586"/>
      <c r="FR54" s="586"/>
      <c r="FS54" s="586"/>
    </row>
    <row r="55" spans="1:175" s="587" customFormat="1" ht="15" x14ac:dyDescent="0.2">
      <c r="A55" s="543"/>
      <c r="B55" s="665"/>
      <c r="C55" s="604"/>
      <c r="D55" s="605"/>
      <c r="E55" s="689"/>
      <c r="F55" s="607"/>
      <c r="G55" s="607"/>
      <c r="H55" s="648"/>
      <c r="I55" s="667"/>
      <c r="J55" s="585"/>
      <c r="K55" s="586"/>
      <c r="L55" s="586"/>
      <c r="M55" s="586"/>
      <c r="N55" s="586"/>
      <c r="O55" s="586"/>
      <c r="P55" s="586"/>
      <c r="Q55" s="586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6"/>
      <c r="AU55" s="586"/>
      <c r="AV55" s="586"/>
      <c r="AW55" s="586"/>
      <c r="AX55" s="586"/>
      <c r="AY55" s="586"/>
      <c r="AZ55" s="586"/>
      <c r="BA55" s="586"/>
      <c r="BB55" s="586"/>
      <c r="BC55" s="586"/>
      <c r="BD55" s="586"/>
      <c r="BE55" s="586"/>
      <c r="BF55" s="586"/>
      <c r="BG55" s="586"/>
      <c r="BH55" s="586"/>
      <c r="BI55" s="586"/>
      <c r="BJ55" s="586"/>
      <c r="BK55" s="586"/>
      <c r="BL55" s="586"/>
      <c r="BM55" s="586"/>
      <c r="BN55" s="586"/>
      <c r="BO55" s="586"/>
      <c r="BP55" s="586"/>
      <c r="BQ55" s="586"/>
      <c r="BR55" s="586"/>
      <c r="BS55" s="586"/>
      <c r="BT55" s="586"/>
      <c r="BU55" s="586"/>
      <c r="BV55" s="586"/>
      <c r="BW55" s="586"/>
      <c r="BX55" s="586"/>
      <c r="BY55" s="586"/>
      <c r="BZ55" s="586"/>
      <c r="CA55" s="586"/>
      <c r="CB55" s="586"/>
      <c r="CC55" s="586"/>
      <c r="CD55" s="586"/>
      <c r="CE55" s="586"/>
      <c r="CF55" s="586"/>
      <c r="CG55" s="586"/>
      <c r="CH55" s="586"/>
      <c r="CI55" s="586"/>
      <c r="CJ55" s="586"/>
      <c r="CK55" s="586"/>
      <c r="CL55" s="586"/>
      <c r="CM55" s="586"/>
      <c r="CN55" s="586"/>
      <c r="CO55" s="586"/>
      <c r="CP55" s="586"/>
      <c r="CQ55" s="586"/>
      <c r="CR55" s="586"/>
      <c r="CS55" s="586"/>
      <c r="CT55" s="586"/>
      <c r="CU55" s="586"/>
      <c r="CV55" s="586"/>
      <c r="CW55" s="586"/>
      <c r="CX55" s="586"/>
      <c r="CY55" s="586"/>
      <c r="CZ55" s="586"/>
      <c r="DA55" s="586"/>
      <c r="DB55" s="586"/>
      <c r="DC55" s="586"/>
      <c r="DD55" s="586"/>
      <c r="DE55" s="586"/>
      <c r="DF55" s="586"/>
      <c r="DG55" s="586"/>
      <c r="DH55" s="586"/>
      <c r="DI55" s="586"/>
      <c r="DJ55" s="586"/>
      <c r="DK55" s="586"/>
      <c r="DL55" s="586"/>
      <c r="DM55" s="586"/>
      <c r="DN55" s="586"/>
      <c r="DO55" s="586"/>
      <c r="DP55" s="586"/>
      <c r="DQ55" s="586"/>
      <c r="DR55" s="586"/>
      <c r="DS55" s="586"/>
      <c r="DT55" s="586"/>
      <c r="DU55" s="586"/>
      <c r="DV55" s="586"/>
      <c r="DW55" s="586"/>
      <c r="DX55" s="586"/>
      <c r="DY55" s="586"/>
      <c r="DZ55" s="586"/>
      <c r="EA55" s="586"/>
      <c r="EB55" s="586"/>
      <c r="EC55" s="586"/>
      <c r="ED55" s="586"/>
      <c r="EE55" s="586"/>
      <c r="EF55" s="586"/>
      <c r="EG55" s="586"/>
      <c r="EH55" s="586"/>
      <c r="EI55" s="586"/>
      <c r="EJ55" s="586"/>
      <c r="EK55" s="586"/>
      <c r="EL55" s="586"/>
      <c r="EM55" s="586"/>
      <c r="EN55" s="586"/>
      <c r="EO55" s="586"/>
      <c r="EP55" s="586"/>
      <c r="EQ55" s="586"/>
      <c r="ER55" s="586"/>
      <c r="ES55" s="586"/>
      <c r="ET55" s="586"/>
      <c r="EU55" s="586"/>
      <c r="EV55" s="586"/>
      <c r="EW55" s="586"/>
      <c r="EX55" s="586"/>
      <c r="EY55" s="586"/>
      <c r="EZ55" s="586"/>
      <c r="FA55" s="586"/>
      <c r="FB55" s="586"/>
      <c r="FC55" s="586"/>
      <c r="FD55" s="586"/>
      <c r="FE55" s="586"/>
      <c r="FF55" s="586"/>
      <c r="FG55" s="586"/>
      <c r="FH55" s="586"/>
      <c r="FI55" s="586"/>
      <c r="FJ55" s="586"/>
      <c r="FK55" s="586"/>
      <c r="FL55" s="586"/>
      <c r="FM55" s="586"/>
      <c r="FN55" s="586"/>
      <c r="FO55" s="586"/>
      <c r="FP55" s="586"/>
      <c r="FQ55" s="586"/>
      <c r="FR55" s="586"/>
      <c r="FS55" s="586"/>
    </row>
    <row r="56" spans="1:175" s="554" customFormat="1" ht="15" x14ac:dyDescent="0.2">
      <c r="A56" s="543"/>
      <c r="B56" s="690"/>
      <c r="C56" s="604">
        <v>5.0999999999999996</v>
      </c>
      <c r="D56" s="605"/>
      <c r="E56" s="689" t="s">
        <v>334</v>
      </c>
      <c r="F56" s="613"/>
      <c r="G56" s="607"/>
      <c r="H56" s="648"/>
      <c r="I56" s="667"/>
      <c r="J56" s="592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93"/>
      <c r="AN56" s="593"/>
      <c r="AO56" s="593"/>
      <c r="AP56" s="593"/>
      <c r="AQ56" s="593"/>
      <c r="AR56" s="593"/>
      <c r="AS56" s="593"/>
      <c r="AT56" s="593"/>
      <c r="AU56" s="593"/>
      <c r="AV56" s="593"/>
      <c r="AW56" s="593"/>
      <c r="AX56" s="593"/>
      <c r="AY56" s="593"/>
      <c r="AZ56" s="593"/>
      <c r="BA56" s="593"/>
      <c r="BB56" s="593"/>
      <c r="BC56" s="593"/>
      <c r="BD56" s="593"/>
      <c r="BE56" s="593"/>
      <c r="BF56" s="593"/>
      <c r="BG56" s="593"/>
      <c r="BH56" s="593"/>
      <c r="BI56" s="593"/>
      <c r="BJ56" s="593"/>
      <c r="BK56" s="593"/>
      <c r="BL56" s="593"/>
      <c r="BM56" s="593"/>
      <c r="BN56" s="593"/>
      <c r="BO56" s="593"/>
      <c r="BP56" s="593"/>
      <c r="BQ56" s="593"/>
      <c r="BR56" s="593"/>
      <c r="BS56" s="593"/>
      <c r="BT56" s="593"/>
      <c r="BU56" s="593"/>
      <c r="BV56" s="593"/>
      <c r="BW56" s="593"/>
      <c r="BX56" s="593"/>
      <c r="BY56" s="593"/>
      <c r="BZ56" s="593"/>
      <c r="CA56" s="593"/>
      <c r="CB56" s="593"/>
      <c r="CC56" s="593"/>
      <c r="CD56" s="593"/>
      <c r="CE56" s="593"/>
      <c r="CF56" s="593"/>
      <c r="CG56" s="593"/>
      <c r="CH56" s="593"/>
      <c r="CI56" s="593"/>
      <c r="CJ56" s="593"/>
      <c r="CK56" s="593"/>
      <c r="CL56" s="593"/>
      <c r="CM56" s="593"/>
      <c r="CN56" s="593"/>
      <c r="CO56" s="593"/>
      <c r="CP56" s="593"/>
      <c r="CQ56" s="593"/>
      <c r="CR56" s="593"/>
      <c r="CS56" s="593"/>
      <c r="CT56" s="593"/>
      <c r="CU56" s="593"/>
      <c r="CV56" s="593"/>
      <c r="CW56" s="593"/>
      <c r="CX56" s="593"/>
      <c r="CY56" s="593"/>
      <c r="CZ56" s="593"/>
      <c r="DA56" s="593"/>
      <c r="DB56" s="593"/>
      <c r="DC56" s="593"/>
      <c r="DD56" s="593"/>
      <c r="DE56" s="593"/>
      <c r="DF56" s="593"/>
      <c r="DG56" s="593"/>
      <c r="DH56" s="593"/>
      <c r="DI56" s="593"/>
      <c r="DJ56" s="593"/>
      <c r="DK56" s="593"/>
      <c r="DL56" s="593"/>
      <c r="DM56" s="593"/>
      <c r="DN56" s="593"/>
      <c r="DO56" s="593"/>
      <c r="DP56" s="593"/>
      <c r="DQ56" s="593"/>
      <c r="DR56" s="593"/>
      <c r="DS56" s="593"/>
      <c r="DT56" s="593"/>
      <c r="DU56" s="593"/>
      <c r="DV56" s="593"/>
      <c r="DW56" s="593"/>
      <c r="DX56" s="593"/>
      <c r="DY56" s="593"/>
      <c r="DZ56" s="593"/>
      <c r="EA56" s="593"/>
      <c r="EB56" s="593"/>
      <c r="EC56" s="593"/>
      <c r="ED56" s="593"/>
      <c r="EE56" s="593"/>
      <c r="EF56" s="593"/>
      <c r="EG56" s="593"/>
      <c r="EH56" s="593"/>
      <c r="EI56" s="593"/>
      <c r="EJ56" s="593"/>
      <c r="EK56" s="593"/>
      <c r="EL56" s="593"/>
      <c r="EM56" s="593"/>
      <c r="EN56" s="593"/>
      <c r="EO56" s="593"/>
      <c r="EP56" s="593"/>
      <c r="EQ56" s="593"/>
      <c r="ER56" s="593"/>
      <c r="ES56" s="593"/>
      <c r="ET56" s="593"/>
      <c r="EU56" s="593"/>
      <c r="EV56" s="593"/>
      <c r="EW56" s="593"/>
      <c r="EX56" s="593"/>
      <c r="EY56" s="593"/>
      <c r="EZ56" s="593"/>
      <c r="FA56" s="593"/>
      <c r="FB56" s="593"/>
      <c r="FC56" s="593"/>
      <c r="FD56" s="593"/>
      <c r="FE56" s="593"/>
      <c r="FF56" s="593"/>
      <c r="FG56" s="593"/>
      <c r="FH56" s="593"/>
      <c r="FI56" s="593"/>
      <c r="FJ56" s="593"/>
      <c r="FK56" s="593"/>
      <c r="FL56" s="593"/>
      <c r="FM56" s="593"/>
      <c r="FN56" s="593"/>
      <c r="FO56" s="593"/>
      <c r="FP56" s="593"/>
      <c r="FQ56" s="593"/>
      <c r="FR56" s="593"/>
      <c r="FS56" s="593"/>
    </row>
    <row r="57" spans="1:175" s="554" customFormat="1" ht="15" x14ac:dyDescent="0.2">
      <c r="A57" s="543"/>
      <c r="B57" s="690"/>
      <c r="C57" s="604">
        <v>5.2</v>
      </c>
      <c r="D57" s="614"/>
      <c r="E57" s="691" t="s">
        <v>335</v>
      </c>
      <c r="F57" s="613"/>
      <c r="G57" s="607"/>
      <c r="H57" s="648"/>
      <c r="I57" s="667"/>
      <c r="J57" s="592"/>
      <c r="K57" s="593"/>
      <c r="L57" s="593"/>
      <c r="M57" s="593"/>
      <c r="N57" s="593"/>
      <c r="O57" s="593"/>
      <c r="P57" s="593"/>
      <c r="Q57" s="593"/>
      <c r="R57" s="593"/>
      <c r="S57" s="593"/>
      <c r="T57" s="593"/>
      <c r="U57" s="593"/>
      <c r="V57" s="593"/>
      <c r="W57" s="593"/>
      <c r="X57" s="593"/>
      <c r="Y57" s="593"/>
      <c r="Z57" s="593"/>
      <c r="AA57" s="593"/>
      <c r="AB57" s="593"/>
      <c r="AC57" s="593"/>
      <c r="AD57" s="593"/>
      <c r="AE57" s="593"/>
      <c r="AF57" s="593"/>
      <c r="AG57" s="593"/>
      <c r="AH57" s="593"/>
      <c r="AI57" s="593"/>
      <c r="AJ57" s="593"/>
      <c r="AK57" s="593"/>
      <c r="AL57" s="593"/>
      <c r="AM57" s="593"/>
      <c r="AN57" s="593"/>
      <c r="AO57" s="593"/>
      <c r="AP57" s="593"/>
      <c r="AQ57" s="593"/>
      <c r="AR57" s="593"/>
      <c r="AS57" s="593"/>
      <c r="AT57" s="593"/>
      <c r="AU57" s="593"/>
      <c r="AV57" s="593"/>
      <c r="AW57" s="593"/>
      <c r="AX57" s="593"/>
      <c r="AY57" s="593"/>
      <c r="AZ57" s="593"/>
      <c r="BA57" s="593"/>
      <c r="BB57" s="593"/>
      <c r="BC57" s="593"/>
      <c r="BD57" s="593"/>
      <c r="BE57" s="593"/>
      <c r="BF57" s="593"/>
      <c r="BG57" s="593"/>
      <c r="BH57" s="593"/>
      <c r="BI57" s="593"/>
      <c r="BJ57" s="593"/>
      <c r="BK57" s="593"/>
      <c r="BL57" s="593"/>
      <c r="BM57" s="593"/>
      <c r="BN57" s="593"/>
      <c r="BO57" s="593"/>
      <c r="BP57" s="593"/>
      <c r="BQ57" s="593"/>
      <c r="BR57" s="593"/>
      <c r="BS57" s="593"/>
      <c r="BT57" s="593"/>
      <c r="BU57" s="593"/>
      <c r="BV57" s="593"/>
      <c r="BW57" s="593"/>
      <c r="BX57" s="593"/>
      <c r="BY57" s="593"/>
      <c r="BZ57" s="593"/>
      <c r="CA57" s="593"/>
      <c r="CB57" s="593"/>
      <c r="CC57" s="593"/>
      <c r="CD57" s="593"/>
      <c r="CE57" s="593"/>
      <c r="CF57" s="593"/>
      <c r="CG57" s="593"/>
      <c r="CH57" s="593"/>
      <c r="CI57" s="593"/>
      <c r="CJ57" s="593"/>
      <c r="CK57" s="593"/>
      <c r="CL57" s="593"/>
      <c r="CM57" s="593"/>
      <c r="CN57" s="593"/>
      <c r="CO57" s="593"/>
      <c r="CP57" s="593"/>
      <c r="CQ57" s="593"/>
      <c r="CR57" s="593"/>
      <c r="CS57" s="593"/>
      <c r="CT57" s="593"/>
      <c r="CU57" s="593"/>
      <c r="CV57" s="593"/>
      <c r="CW57" s="593"/>
      <c r="CX57" s="593"/>
      <c r="CY57" s="593"/>
      <c r="CZ57" s="593"/>
      <c r="DA57" s="593"/>
      <c r="DB57" s="593"/>
      <c r="DC57" s="593"/>
      <c r="DD57" s="593"/>
      <c r="DE57" s="593"/>
      <c r="DF57" s="593"/>
      <c r="DG57" s="593"/>
      <c r="DH57" s="593"/>
      <c r="DI57" s="593"/>
      <c r="DJ57" s="593"/>
      <c r="DK57" s="593"/>
      <c r="DL57" s="593"/>
      <c r="DM57" s="593"/>
      <c r="DN57" s="593"/>
      <c r="DO57" s="593"/>
      <c r="DP57" s="593"/>
      <c r="DQ57" s="593"/>
      <c r="DR57" s="593"/>
      <c r="DS57" s="593"/>
      <c r="DT57" s="593"/>
      <c r="DU57" s="593"/>
      <c r="DV57" s="593"/>
      <c r="DW57" s="593"/>
      <c r="DX57" s="593"/>
      <c r="DY57" s="593"/>
      <c r="DZ57" s="593"/>
      <c r="EA57" s="593"/>
      <c r="EB57" s="593"/>
      <c r="EC57" s="593"/>
      <c r="ED57" s="593"/>
      <c r="EE57" s="593"/>
      <c r="EF57" s="593"/>
      <c r="EG57" s="593"/>
      <c r="EH57" s="593"/>
      <c r="EI57" s="593"/>
      <c r="EJ57" s="593"/>
      <c r="EK57" s="593"/>
      <c r="EL57" s="593"/>
      <c r="EM57" s="593"/>
      <c r="EN57" s="593"/>
      <c r="EO57" s="593"/>
      <c r="EP57" s="593"/>
      <c r="EQ57" s="593"/>
      <c r="ER57" s="593"/>
      <c r="ES57" s="593"/>
      <c r="ET57" s="593"/>
      <c r="EU57" s="593"/>
      <c r="EV57" s="593"/>
      <c r="EW57" s="593"/>
      <c r="EX57" s="593"/>
      <c r="EY57" s="593"/>
      <c r="EZ57" s="593"/>
      <c r="FA57" s="593"/>
      <c r="FB57" s="593"/>
      <c r="FC57" s="593"/>
      <c r="FD57" s="593"/>
      <c r="FE57" s="593"/>
      <c r="FF57" s="593"/>
      <c r="FG57" s="593"/>
      <c r="FH57" s="593"/>
      <c r="FI57" s="593"/>
      <c r="FJ57" s="593"/>
      <c r="FK57" s="593"/>
      <c r="FL57" s="593"/>
      <c r="FM57" s="593"/>
      <c r="FN57" s="593"/>
      <c r="FO57" s="593"/>
      <c r="FP57" s="593"/>
      <c r="FQ57" s="593"/>
      <c r="FR57" s="593"/>
      <c r="FS57" s="593"/>
    </row>
    <row r="58" spans="1:175" s="587" customFormat="1" ht="15.75" thickBot="1" x14ac:dyDescent="0.25">
      <c r="A58" s="543"/>
      <c r="B58" s="672"/>
      <c r="C58" s="673"/>
      <c r="D58" s="674"/>
      <c r="E58" s="675"/>
      <c r="F58" s="676"/>
      <c r="G58" s="677"/>
      <c r="H58" s="678"/>
      <c r="I58" s="679"/>
      <c r="J58" s="680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  <c r="AS58" s="586"/>
      <c r="AT58" s="586"/>
      <c r="AU58" s="586"/>
      <c r="AV58" s="586"/>
      <c r="AW58" s="586"/>
      <c r="AX58" s="586"/>
      <c r="AY58" s="586"/>
      <c r="AZ58" s="586"/>
      <c r="BA58" s="586"/>
      <c r="BB58" s="586"/>
      <c r="BC58" s="586"/>
      <c r="BD58" s="586"/>
      <c r="BE58" s="586"/>
      <c r="BF58" s="586"/>
      <c r="BG58" s="586"/>
      <c r="BH58" s="586"/>
      <c r="BI58" s="586"/>
      <c r="BJ58" s="586"/>
      <c r="BK58" s="586"/>
      <c r="BL58" s="586"/>
      <c r="BM58" s="586"/>
      <c r="BN58" s="586"/>
      <c r="BO58" s="586"/>
      <c r="BP58" s="586"/>
      <c r="BQ58" s="586"/>
      <c r="BR58" s="586"/>
      <c r="BS58" s="586"/>
      <c r="BT58" s="586"/>
      <c r="BU58" s="586"/>
      <c r="BV58" s="586"/>
      <c r="BW58" s="586"/>
      <c r="BX58" s="586"/>
      <c r="BY58" s="586"/>
      <c r="BZ58" s="586"/>
      <c r="CA58" s="586"/>
      <c r="CB58" s="586"/>
      <c r="CC58" s="586"/>
      <c r="CD58" s="586"/>
      <c r="CE58" s="586"/>
      <c r="CF58" s="586"/>
      <c r="CG58" s="586"/>
      <c r="CH58" s="586"/>
      <c r="CI58" s="586"/>
      <c r="CJ58" s="586"/>
      <c r="CK58" s="586"/>
      <c r="CL58" s="586"/>
      <c r="CM58" s="586"/>
      <c r="CN58" s="586"/>
      <c r="CO58" s="586"/>
      <c r="CP58" s="586"/>
      <c r="CQ58" s="586"/>
      <c r="CR58" s="586"/>
      <c r="CS58" s="586"/>
      <c r="CT58" s="586"/>
      <c r="CU58" s="586"/>
      <c r="CV58" s="586"/>
      <c r="CW58" s="586"/>
      <c r="CX58" s="586"/>
      <c r="CY58" s="586"/>
      <c r="CZ58" s="586"/>
      <c r="DA58" s="586"/>
      <c r="DB58" s="586"/>
      <c r="DC58" s="586"/>
      <c r="DD58" s="586"/>
      <c r="DE58" s="586"/>
      <c r="DF58" s="586"/>
      <c r="DG58" s="586"/>
      <c r="DH58" s="586"/>
      <c r="DI58" s="586"/>
      <c r="DJ58" s="586"/>
      <c r="DK58" s="586"/>
      <c r="DL58" s="586"/>
      <c r="DM58" s="586"/>
      <c r="DN58" s="586"/>
      <c r="DO58" s="586"/>
      <c r="DP58" s="586"/>
      <c r="DQ58" s="586"/>
      <c r="DR58" s="586"/>
      <c r="DS58" s="586"/>
      <c r="DT58" s="586"/>
      <c r="DU58" s="586"/>
      <c r="DV58" s="586"/>
      <c r="DW58" s="586"/>
      <c r="DX58" s="586"/>
      <c r="DY58" s="586"/>
      <c r="DZ58" s="586"/>
      <c r="EA58" s="586"/>
      <c r="EB58" s="586"/>
      <c r="EC58" s="586"/>
      <c r="ED58" s="586"/>
      <c r="EE58" s="586"/>
      <c r="EF58" s="586"/>
      <c r="EG58" s="586"/>
      <c r="EH58" s="586"/>
      <c r="EI58" s="586"/>
      <c r="EJ58" s="586"/>
      <c r="EK58" s="586"/>
      <c r="EL58" s="586"/>
      <c r="EM58" s="586"/>
      <c r="EN58" s="586"/>
      <c r="EO58" s="586"/>
      <c r="EP58" s="586"/>
      <c r="EQ58" s="586"/>
      <c r="ER58" s="586"/>
      <c r="ES58" s="586"/>
      <c r="ET58" s="586"/>
      <c r="EU58" s="586"/>
      <c r="EV58" s="586"/>
      <c r="EW58" s="586"/>
      <c r="EX58" s="586"/>
      <c r="EY58" s="586"/>
      <c r="EZ58" s="586"/>
      <c r="FA58" s="586"/>
      <c r="FB58" s="586"/>
      <c r="FC58" s="586"/>
      <c r="FD58" s="586"/>
      <c r="FE58" s="586"/>
      <c r="FF58" s="586"/>
      <c r="FG58" s="586"/>
      <c r="FH58" s="586"/>
      <c r="FI58" s="586"/>
      <c r="FJ58" s="586"/>
      <c r="FK58" s="586"/>
      <c r="FL58" s="586"/>
      <c r="FM58" s="586"/>
      <c r="FN58" s="586"/>
      <c r="FO58" s="586"/>
      <c r="FP58" s="586"/>
      <c r="FQ58" s="586"/>
      <c r="FR58" s="586"/>
      <c r="FS58" s="586"/>
    </row>
    <row r="59" spans="1:175" s="587" customFormat="1" x14ac:dyDescent="0.2">
      <c r="B59" s="692"/>
      <c r="C59" s="692"/>
      <c r="D59" s="636"/>
      <c r="E59" s="693"/>
      <c r="F59" s="694"/>
      <c r="G59" s="694"/>
      <c r="H59" s="627"/>
      <c r="I59" s="695"/>
      <c r="J59" s="680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6"/>
      <c r="AQ59" s="586"/>
      <c r="AR59" s="586"/>
      <c r="AS59" s="586"/>
      <c r="AT59" s="586"/>
      <c r="AU59" s="586"/>
      <c r="AV59" s="586"/>
      <c r="AW59" s="586"/>
      <c r="AX59" s="586"/>
      <c r="AY59" s="586"/>
      <c r="AZ59" s="586"/>
      <c r="BA59" s="586"/>
      <c r="BB59" s="586"/>
      <c r="BC59" s="586"/>
      <c r="BD59" s="586"/>
      <c r="BE59" s="586"/>
      <c r="BF59" s="586"/>
      <c r="BG59" s="586"/>
      <c r="BH59" s="586"/>
      <c r="BI59" s="586"/>
      <c r="BJ59" s="586"/>
      <c r="BK59" s="586"/>
      <c r="BL59" s="586"/>
      <c r="BM59" s="586"/>
      <c r="BN59" s="586"/>
      <c r="BO59" s="586"/>
      <c r="BP59" s="586"/>
      <c r="BQ59" s="586"/>
      <c r="BR59" s="586"/>
      <c r="BS59" s="586"/>
      <c r="BT59" s="586"/>
      <c r="BU59" s="586"/>
      <c r="BV59" s="586"/>
      <c r="BW59" s="586"/>
      <c r="BX59" s="586"/>
      <c r="BY59" s="586"/>
      <c r="BZ59" s="586"/>
      <c r="CA59" s="586"/>
      <c r="CB59" s="586"/>
      <c r="CC59" s="586"/>
      <c r="CD59" s="586"/>
      <c r="CE59" s="586"/>
      <c r="CF59" s="586"/>
      <c r="CG59" s="586"/>
      <c r="CH59" s="586"/>
      <c r="CI59" s="586"/>
      <c r="CJ59" s="586"/>
      <c r="CK59" s="586"/>
      <c r="CL59" s="586"/>
      <c r="CM59" s="586"/>
      <c r="CN59" s="586"/>
      <c r="CO59" s="586"/>
      <c r="CP59" s="586"/>
      <c r="CQ59" s="586"/>
      <c r="CR59" s="586"/>
      <c r="CS59" s="586"/>
      <c r="CT59" s="586"/>
      <c r="CU59" s="586"/>
      <c r="CV59" s="586"/>
      <c r="CW59" s="586"/>
      <c r="CX59" s="586"/>
      <c r="CY59" s="586"/>
      <c r="CZ59" s="586"/>
      <c r="DA59" s="586"/>
      <c r="DB59" s="586"/>
      <c r="DC59" s="586"/>
      <c r="DD59" s="586"/>
      <c r="DE59" s="586"/>
      <c r="DF59" s="586"/>
      <c r="DG59" s="586"/>
      <c r="DH59" s="586"/>
      <c r="DI59" s="586"/>
      <c r="DJ59" s="586"/>
      <c r="DK59" s="586"/>
      <c r="DL59" s="586"/>
      <c r="DM59" s="586"/>
      <c r="DN59" s="586"/>
      <c r="DO59" s="586"/>
      <c r="DP59" s="586"/>
      <c r="DQ59" s="586"/>
      <c r="DR59" s="586"/>
      <c r="DS59" s="586"/>
      <c r="DT59" s="586"/>
      <c r="DU59" s="586"/>
      <c r="DV59" s="586"/>
      <c r="DW59" s="586"/>
      <c r="DX59" s="586"/>
      <c r="DY59" s="586"/>
      <c r="DZ59" s="586"/>
      <c r="EA59" s="586"/>
      <c r="EB59" s="586"/>
      <c r="EC59" s="586"/>
      <c r="ED59" s="586"/>
      <c r="EE59" s="586"/>
      <c r="EF59" s="586"/>
      <c r="EG59" s="586"/>
      <c r="EH59" s="586"/>
      <c r="EI59" s="586"/>
      <c r="EJ59" s="586"/>
      <c r="EK59" s="586"/>
      <c r="EL59" s="586"/>
      <c r="EM59" s="586"/>
      <c r="EN59" s="586"/>
      <c r="EO59" s="586"/>
      <c r="EP59" s="586"/>
      <c r="EQ59" s="586"/>
      <c r="ER59" s="586"/>
      <c r="ES59" s="586"/>
      <c r="ET59" s="586"/>
      <c r="EU59" s="586"/>
      <c r="EV59" s="586"/>
      <c r="EW59" s="586"/>
      <c r="EX59" s="586"/>
      <c r="EY59" s="586"/>
      <c r="EZ59" s="586"/>
      <c r="FA59" s="586"/>
      <c r="FB59" s="586"/>
      <c r="FC59" s="586"/>
      <c r="FD59" s="586"/>
      <c r="FE59" s="586"/>
      <c r="FF59" s="586"/>
      <c r="FG59" s="586"/>
      <c r="FH59" s="586"/>
      <c r="FI59" s="586"/>
      <c r="FJ59" s="586"/>
      <c r="FK59" s="586"/>
      <c r="FL59" s="586"/>
      <c r="FM59" s="586"/>
      <c r="FN59" s="586"/>
      <c r="FO59" s="586"/>
      <c r="FP59" s="586"/>
      <c r="FQ59" s="586"/>
      <c r="FR59" s="586"/>
      <c r="FS59" s="586"/>
    </row>
    <row r="60" spans="1:175" s="587" customFormat="1" x14ac:dyDescent="0.2">
      <c r="B60" s="639"/>
      <c r="C60" s="640">
        <v>6</v>
      </c>
      <c r="D60" s="598"/>
      <c r="E60" s="696" t="s">
        <v>336</v>
      </c>
      <c r="F60" s="600" t="s">
        <v>18</v>
      </c>
      <c r="G60" s="600" t="s">
        <v>32</v>
      </c>
      <c r="H60" s="648">
        <v>6</v>
      </c>
      <c r="I60" s="697">
        <f>I54+TIME(0,H54,0)</f>
        <v>0.35347222222222213</v>
      </c>
      <c r="J60" s="680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6"/>
      <c r="AQ60" s="586"/>
      <c r="AR60" s="586"/>
      <c r="AS60" s="586"/>
      <c r="AT60" s="586"/>
      <c r="AU60" s="586"/>
      <c r="AV60" s="586"/>
      <c r="AW60" s="586"/>
      <c r="AX60" s="586"/>
      <c r="AY60" s="586"/>
      <c r="AZ60" s="586"/>
      <c r="BA60" s="586"/>
      <c r="BB60" s="586"/>
      <c r="BC60" s="586"/>
      <c r="BD60" s="586"/>
      <c r="BE60" s="586"/>
      <c r="BF60" s="586"/>
      <c r="BG60" s="586"/>
      <c r="BH60" s="586"/>
      <c r="BI60" s="586"/>
      <c r="BJ60" s="586"/>
      <c r="BK60" s="586"/>
      <c r="BL60" s="586"/>
      <c r="BM60" s="586"/>
      <c r="BN60" s="586"/>
      <c r="BO60" s="586"/>
      <c r="BP60" s="586"/>
      <c r="BQ60" s="586"/>
      <c r="BR60" s="586"/>
      <c r="BS60" s="586"/>
      <c r="BT60" s="586"/>
      <c r="BU60" s="586"/>
      <c r="BV60" s="586"/>
      <c r="BW60" s="586"/>
      <c r="BX60" s="586"/>
      <c r="BY60" s="586"/>
      <c r="BZ60" s="586"/>
      <c r="CA60" s="586"/>
      <c r="CB60" s="586"/>
      <c r="CC60" s="586"/>
      <c r="CD60" s="586"/>
      <c r="CE60" s="586"/>
      <c r="CF60" s="586"/>
      <c r="CG60" s="586"/>
      <c r="CH60" s="586"/>
      <c r="CI60" s="586"/>
      <c r="CJ60" s="586"/>
      <c r="CK60" s="586"/>
      <c r="CL60" s="586"/>
      <c r="CM60" s="586"/>
      <c r="CN60" s="586"/>
      <c r="CO60" s="586"/>
      <c r="CP60" s="586"/>
      <c r="CQ60" s="586"/>
      <c r="CR60" s="586"/>
      <c r="CS60" s="586"/>
      <c r="CT60" s="586"/>
      <c r="CU60" s="586"/>
      <c r="CV60" s="586"/>
      <c r="CW60" s="586"/>
      <c r="CX60" s="586"/>
      <c r="CY60" s="586"/>
      <c r="CZ60" s="586"/>
      <c r="DA60" s="586"/>
      <c r="DB60" s="586"/>
      <c r="DC60" s="586"/>
      <c r="DD60" s="586"/>
      <c r="DE60" s="586"/>
      <c r="DF60" s="586"/>
      <c r="DG60" s="586"/>
      <c r="DH60" s="586"/>
      <c r="DI60" s="586"/>
      <c r="DJ60" s="586"/>
      <c r="DK60" s="586"/>
      <c r="DL60" s="586"/>
      <c r="DM60" s="586"/>
      <c r="DN60" s="586"/>
      <c r="DO60" s="586"/>
      <c r="DP60" s="586"/>
      <c r="DQ60" s="586"/>
      <c r="DR60" s="586"/>
      <c r="DS60" s="586"/>
      <c r="DT60" s="586"/>
      <c r="DU60" s="586"/>
      <c r="DV60" s="586"/>
      <c r="DW60" s="586"/>
      <c r="DX60" s="586"/>
      <c r="DY60" s="586"/>
      <c r="DZ60" s="586"/>
      <c r="EA60" s="586"/>
      <c r="EB60" s="586"/>
      <c r="EC60" s="586"/>
      <c r="ED60" s="586"/>
      <c r="EE60" s="586"/>
      <c r="EF60" s="586"/>
      <c r="EG60" s="586"/>
      <c r="EH60" s="586"/>
      <c r="EI60" s="586"/>
      <c r="EJ60" s="586"/>
      <c r="EK60" s="586"/>
      <c r="EL60" s="586"/>
      <c r="EM60" s="586"/>
      <c r="EN60" s="586"/>
      <c r="EO60" s="586"/>
      <c r="EP60" s="586"/>
      <c r="EQ60" s="586"/>
      <c r="ER60" s="586"/>
      <c r="ES60" s="586"/>
      <c r="ET60" s="586"/>
      <c r="EU60" s="586"/>
      <c r="EV60" s="586"/>
      <c r="EW60" s="586"/>
      <c r="EX60" s="586"/>
      <c r="EY60" s="586"/>
      <c r="EZ60" s="586"/>
      <c r="FA60" s="586"/>
      <c r="FB60" s="586"/>
      <c r="FC60" s="586"/>
      <c r="FD60" s="586"/>
      <c r="FE60" s="586"/>
      <c r="FF60" s="586"/>
      <c r="FG60" s="586"/>
      <c r="FH60" s="586"/>
      <c r="FI60" s="586"/>
      <c r="FJ60" s="586"/>
      <c r="FK60" s="586"/>
      <c r="FL60" s="586"/>
      <c r="FM60" s="586"/>
      <c r="FN60" s="586"/>
      <c r="FO60" s="586"/>
      <c r="FP60" s="586"/>
      <c r="FQ60" s="586"/>
      <c r="FR60" s="586"/>
      <c r="FS60" s="586"/>
    </row>
    <row r="61" spans="1:175" s="587" customFormat="1" ht="15" x14ac:dyDescent="0.2">
      <c r="A61" s="543"/>
      <c r="B61" s="603"/>
      <c r="C61" s="604"/>
      <c r="D61" s="605"/>
      <c r="E61" s="689"/>
      <c r="F61" s="613"/>
      <c r="G61" s="613"/>
      <c r="H61" s="613"/>
      <c r="I61" s="613"/>
      <c r="J61" s="680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  <c r="AS61" s="586"/>
      <c r="AT61" s="586"/>
      <c r="AU61" s="586"/>
      <c r="AV61" s="586"/>
      <c r="AW61" s="586"/>
      <c r="AX61" s="586"/>
      <c r="AY61" s="586"/>
      <c r="AZ61" s="586"/>
      <c r="BA61" s="586"/>
      <c r="BB61" s="586"/>
      <c r="BC61" s="586"/>
      <c r="BD61" s="586"/>
      <c r="BE61" s="586"/>
      <c r="BF61" s="586"/>
      <c r="BG61" s="586"/>
      <c r="BH61" s="586"/>
      <c r="BI61" s="586"/>
      <c r="BJ61" s="586"/>
      <c r="BK61" s="586"/>
      <c r="BL61" s="586"/>
      <c r="BM61" s="586"/>
      <c r="BN61" s="586"/>
      <c r="BO61" s="586"/>
      <c r="BP61" s="586"/>
      <c r="BQ61" s="586"/>
      <c r="BR61" s="586"/>
      <c r="BS61" s="586"/>
      <c r="BT61" s="586"/>
      <c r="BU61" s="586"/>
      <c r="BV61" s="586"/>
      <c r="BW61" s="586"/>
      <c r="BX61" s="586"/>
      <c r="BY61" s="586"/>
      <c r="BZ61" s="586"/>
      <c r="CA61" s="586"/>
      <c r="CB61" s="586"/>
      <c r="CC61" s="586"/>
      <c r="CD61" s="586"/>
      <c r="CE61" s="586"/>
      <c r="CF61" s="586"/>
      <c r="CG61" s="586"/>
      <c r="CH61" s="586"/>
      <c r="CI61" s="586"/>
      <c r="CJ61" s="586"/>
      <c r="CK61" s="586"/>
      <c r="CL61" s="586"/>
      <c r="CM61" s="586"/>
      <c r="CN61" s="586"/>
      <c r="CO61" s="586"/>
      <c r="CP61" s="586"/>
      <c r="CQ61" s="586"/>
      <c r="CR61" s="586"/>
      <c r="CS61" s="586"/>
      <c r="CT61" s="586"/>
      <c r="CU61" s="586"/>
      <c r="CV61" s="586"/>
      <c r="CW61" s="586"/>
      <c r="CX61" s="586"/>
      <c r="CY61" s="586"/>
      <c r="CZ61" s="586"/>
      <c r="DA61" s="586"/>
      <c r="DB61" s="586"/>
      <c r="DC61" s="586"/>
      <c r="DD61" s="586"/>
      <c r="DE61" s="586"/>
      <c r="DF61" s="586"/>
      <c r="DG61" s="586"/>
      <c r="DH61" s="586"/>
      <c r="DI61" s="586"/>
      <c r="DJ61" s="586"/>
      <c r="DK61" s="586"/>
      <c r="DL61" s="586"/>
      <c r="DM61" s="586"/>
      <c r="DN61" s="586"/>
      <c r="DO61" s="586"/>
      <c r="DP61" s="586"/>
      <c r="DQ61" s="586"/>
      <c r="DR61" s="586"/>
      <c r="DS61" s="586"/>
      <c r="DT61" s="586"/>
      <c r="DU61" s="586"/>
      <c r="DV61" s="586"/>
      <c r="DW61" s="586"/>
      <c r="DX61" s="586"/>
      <c r="DY61" s="586"/>
      <c r="DZ61" s="586"/>
      <c r="EA61" s="586"/>
      <c r="EB61" s="586"/>
      <c r="EC61" s="586"/>
      <c r="ED61" s="586"/>
      <c r="EE61" s="586"/>
      <c r="EF61" s="586"/>
      <c r="EG61" s="586"/>
      <c r="EH61" s="586"/>
      <c r="EI61" s="586"/>
      <c r="EJ61" s="586"/>
      <c r="EK61" s="586"/>
      <c r="EL61" s="586"/>
      <c r="EM61" s="586"/>
      <c r="EN61" s="586"/>
      <c r="EO61" s="586"/>
      <c r="EP61" s="586"/>
      <c r="EQ61" s="586"/>
      <c r="ER61" s="586"/>
      <c r="ES61" s="586"/>
      <c r="ET61" s="586"/>
      <c r="EU61" s="586"/>
      <c r="EV61" s="586"/>
      <c r="EW61" s="586"/>
      <c r="EX61" s="586"/>
      <c r="EY61" s="586"/>
      <c r="EZ61" s="586"/>
      <c r="FA61" s="586"/>
      <c r="FB61" s="586"/>
      <c r="FC61" s="586"/>
      <c r="FD61" s="586"/>
      <c r="FE61" s="586"/>
      <c r="FF61" s="586"/>
      <c r="FG61" s="586"/>
      <c r="FH61" s="586"/>
      <c r="FI61" s="586"/>
      <c r="FJ61" s="586"/>
      <c r="FK61" s="586"/>
      <c r="FL61" s="586"/>
      <c r="FM61" s="586"/>
      <c r="FN61" s="586"/>
      <c r="FO61" s="586"/>
      <c r="FP61" s="586"/>
      <c r="FQ61" s="586"/>
      <c r="FR61" s="586"/>
      <c r="FS61" s="586"/>
    </row>
    <row r="62" spans="1:175" s="587" customFormat="1" ht="15" x14ac:dyDescent="0.2">
      <c r="A62" s="543"/>
      <c r="B62" s="603"/>
      <c r="C62" s="604">
        <v>6.1</v>
      </c>
      <c r="D62" s="605" t="s">
        <v>24</v>
      </c>
      <c r="E62" s="689" t="s">
        <v>337</v>
      </c>
      <c r="F62" s="613"/>
      <c r="G62" s="613"/>
      <c r="H62" s="613"/>
      <c r="I62" s="613"/>
      <c r="J62" s="680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  <c r="AR62" s="586"/>
      <c r="AS62" s="586"/>
      <c r="AT62" s="586"/>
      <c r="AU62" s="586"/>
      <c r="AV62" s="586"/>
      <c r="AW62" s="586"/>
      <c r="AX62" s="586"/>
      <c r="AY62" s="586"/>
      <c r="AZ62" s="586"/>
      <c r="BA62" s="586"/>
      <c r="BB62" s="586"/>
      <c r="BC62" s="586"/>
      <c r="BD62" s="586"/>
      <c r="BE62" s="586"/>
      <c r="BF62" s="586"/>
      <c r="BG62" s="586"/>
      <c r="BH62" s="586"/>
      <c r="BI62" s="586"/>
      <c r="BJ62" s="586"/>
      <c r="BK62" s="586"/>
      <c r="BL62" s="586"/>
      <c r="BM62" s="586"/>
      <c r="BN62" s="586"/>
      <c r="BO62" s="586"/>
      <c r="BP62" s="586"/>
      <c r="BQ62" s="586"/>
      <c r="BR62" s="586"/>
      <c r="BS62" s="586"/>
      <c r="BT62" s="586"/>
      <c r="BU62" s="586"/>
      <c r="BV62" s="586"/>
      <c r="BW62" s="586"/>
      <c r="BX62" s="586"/>
      <c r="BY62" s="586"/>
      <c r="BZ62" s="586"/>
      <c r="CA62" s="586"/>
      <c r="CB62" s="586"/>
      <c r="CC62" s="586"/>
      <c r="CD62" s="586"/>
      <c r="CE62" s="586"/>
      <c r="CF62" s="586"/>
      <c r="CG62" s="586"/>
      <c r="CH62" s="586"/>
      <c r="CI62" s="586"/>
      <c r="CJ62" s="586"/>
      <c r="CK62" s="586"/>
      <c r="CL62" s="586"/>
      <c r="CM62" s="586"/>
      <c r="CN62" s="586"/>
      <c r="CO62" s="586"/>
      <c r="CP62" s="586"/>
      <c r="CQ62" s="586"/>
      <c r="CR62" s="586"/>
      <c r="CS62" s="586"/>
      <c r="CT62" s="586"/>
      <c r="CU62" s="586"/>
      <c r="CV62" s="586"/>
      <c r="CW62" s="586"/>
      <c r="CX62" s="586"/>
      <c r="CY62" s="586"/>
      <c r="CZ62" s="586"/>
      <c r="DA62" s="586"/>
      <c r="DB62" s="586"/>
      <c r="DC62" s="586"/>
      <c r="DD62" s="586"/>
      <c r="DE62" s="586"/>
      <c r="DF62" s="586"/>
      <c r="DG62" s="586"/>
      <c r="DH62" s="586"/>
      <c r="DI62" s="586"/>
      <c r="DJ62" s="586"/>
      <c r="DK62" s="586"/>
      <c r="DL62" s="586"/>
      <c r="DM62" s="586"/>
      <c r="DN62" s="586"/>
      <c r="DO62" s="586"/>
      <c r="DP62" s="586"/>
      <c r="DQ62" s="586"/>
      <c r="DR62" s="586"/>
      <c r="DS62" s="586"/>
      <c r="DT62" s="586"/>
      <c r="DU62" s="586"/>
      <c r="DV62" s="586"/>
      <c r="DW62" s="586"/>
      <c r="DX62" s="586"/>
      <c r="DY62" s="586"/>
      <c r="DZ62" s="586"/>
      <c r="EA62" s="586"/>
      <c r="EB62" s="586"/>
      <c r="EC62" s="586"/>
      <c r="ED62" s="586"/>
      <c r="EE62" s="586"/>
      <c r="EF62" s="586"/>
      <c r="EG62" s="586"/>
      <c r="EH62" s="586"/>
      <c r="EI62" s="586"/>
      <c r="EJ62" s="586"/>
      <c r="EK62" s="586"/>
      <c r="EL62" s="586"/>
      <c r="EM62" s="586"/>
      <c r="EN62" s="586"/>
      <c r="EO62" s="586"/>
      <c r="EP62" s="586"/>
      <c r="EQ62" s="586"/>
      <c r="ER62" s="586"/>
      <c r="ES62" s="586"/>
      <c r="ET62" s="586"/>
      <c r="EU62" s="586"/>
      <c r="EV62" s="586"/>
      <c r="EW62" s="586"/>
      <c r="EX62" s="586"/>
      <c r="EY62" s="586"/>
      <c r="EZ62" s="586"/>
      <c r="FA62" s="586"/>
      <c r="FB62" s="586"/>
      <c r="FC62" s="586"/>
      <c r="FD62" s="586"/>
      <c r="FE62" s="586"/>
      <c r="FF62" s="586"/>
      <c r="FG62" s="586"/>
      <c r="FH62" s="586"/>
      <c r="FI62" s="586"/>
      <c r="FJ62" s="586"/>
      <c r="FK62" s="586"/>
      <c r="FL62" s="586"/>
      <c r="FM62" s="586"/>
      <c r="FN62" s="586"/>
      <c r="FO62" s="586"/>
      <c r="FP62" s="586"/>
      <c r="FQ62" s="586"/>
      <c r="FR62" s="586"/>
      <c r="FS62" s="586"/>
    </row>
    <row r="63" spans="1:175" s="587" customFormat="1" x14ac:dyDescent="0.2">
      <c r="B63" s="603"/>
      <c r="C63" s="604"/>
      <c r="D63" s="605"/>
      <c r="E63" s="689"/>
      <c r="F63" s="613"/>
      <c r="G63" s="613"/>
      <c r="H63" s="648"/>
      <c r="I63" s="697"/>
      <c r="J63" s="680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  <c r="AS63" s="586"/>
      <c r="AT63" s="586"/>
      <c r="AU63" s="586"/>
      <c r="AV63" s="586"/>
      <c r="AW63" s="586"/>
      <c r="AX63" s="586"/>
      <c r="AY63" s="586"/>
      <c r="AZ63" s="586"/>
      <c r="BA63" s="586"/>
      <c r="BB63" s="586"/>
      <c r="BC63" s="586"/>
      <c r="BD63" s="586"/>
      <c r="BE63" s="586"/>
      <c r="BF63" s="586"/>
      <c r="BG63" s="586"/>
      <c r="BH63" s="586"/>
      <c r="BI63" s="586"/>
      <c r="BJ63" s="586"/>
      <c r="BK63" s="586"/>
      <c r="BL63" s="586"/>
      <c r="BM63" s="586"/>
      <c r="BN63" s="586"/>
      <c r="BO63" s="586"/>
      <c r="BP63" s="586"/>
      <c r="BQ63" s="586"/>
      <c r="BR63" s="586"/>
      <c r="BS63" s="586"/>
      <c r="BT63" s="586"/>
      <c r="BU63" s="586"/>
      <c r="BV63" s="586"/>
      <c r="BW63" s="586"/>
      <c r="BX63" s="586"/>
      <c r="BY63" s="586"/>
      <c r="BZ63" s="586"/>
      <c r="CA63" s="586"/>
      <c r="CB63" s="586"/>
      <c r="CC63" s="586"/>
      <c r="CD63" s="586"/>
      <c r="CE63" s="586"/>
      <c r="CF63" s="586"/>
      <c r="CG63" s="586"/>
      <c r="CH63" s="586"/>
      <c r="CI63" s="586"/>
      <c r="CJ63" s="586"/>
      <c r="CK63" s="586"/>
      <c r="CL63" s="586"/>
      <c r="CM63" s="586"/>
      <c r="CN63" s="586"/>
      <c r="CO63" s="586"/>
      <c r="CP63" s="586"/>
      <c r="CQ63" s="586"/>
      <c r="CR63" s="586"/>
      <c r="CS63" s="586"/>
      <c r="CT63" s="586"/>
      <c r="CU63" s="586"/>
      <c r="CV63" s="586"/>
      <c r="CW63" s="586"/>
      <c r="CX63" s="586"/>
      <c r="CY63" s="586"/>
      <c r="CZ63" s="586"/>
      <c r="DA63" s="586"/>
      <c r="DB63" s="586"/>
      <c r="DC63" s="586"/>
      <c r="DD63" s="586"/>
      <c r="DE63" s="586"/>
      <c r="DF63" s="586"/>
      <c r="DG63" s="586"/>
      <c r="DH63" s="586"/>
      <c r="DI63" s="586"/>
      <c r="DJ63" s="586"/>
      <c r="DK63" s="586"/>
      <c r="DL63" s="586"/>
      <c r="DM63" s="586"/>
      <c r="DN63" s="586"/>
      <c r="DO63" s="586"/>
      <c r="DP63" s="586"/>
      <c r="DQ63" s="586"/>
      <c r="DR63" s="586"/>
      <c r="DS63" s="586"/>
      <c r="DT63" s="586"/>
      <c r="DU63" s="586"/>
      <c r="DV63" s="586"/>
      <c r="DW63" s="586"/>
      <c r="DX63" s="586"/>
      <c r="DY63" s="586"/>
      <c r="DZ63" s="586"/>
      <c r="EA63" s="586"/>
      <c r="EB63" s="586"/>
      <c r="EC63" s="586"/>
      <c r="ED63" s="586"/>
      <c r="EE63" s="586"/>
      <c r="EF63" s="586"/>
      <c r="EG63" s="586"/>
      <c r="EH63" s="586"/>
      <c r="EI63" s="586"/>
      <c r="EJ63" s="586"/>
      <c r="EK63" s="586"/>
      <c r="EL63" s="586"/>
      <c r="EM63" s="586"/>
      <c r="EN63" s="586"/>
      <c r="EO63" s="586"/>
      <c r="EP63" s="586"/>
      <c r="EQ63" s="586"/>
      <c r="ER63" s="586"/>
      <c r="ES63" s="586"/>
      <c r="ET63" s="586"/>
      <c r="EU63" s="586"/>
      <c r="EV63" s="586"/>
      <c r="EW63" s="586"/>
      <c r="EX63" s="586"/>
      <c r="EY63" s="586"/>
      <c r="EZ63" s="586"/>
      <c r="FA63" s="586"/>
      <c r="FB63" s="586"/>
      <c r="FC63" s="586"/>
      <c r="FD63" s="586"/>
      <c r="FE63" s="586"/>
      <c r="FF63" s="586"/>
      <c r="FG63" s="586"/>
      <c r="FH63" s="586"/>
      <c r="FI63" s="586"/>
      <c r="FJ63" s="586"/>
      <c r="FK63" s="586"/>
      <c r="FL63" s="586"/>
      <c r="FM63" s="586"/>
      <c r="FN63" s="586"/>
      <c r="FO63" s="586"/>
      <c r="FP63" s="586"/>
      <c r="FQ63" s="586"/>
      <c r="FR63" s="586"/>
      <c r="FS63" s="586"/>
    </row>
    <row r="64" spans="1:175" s="587" customFormat="1" x14ac:dyDescent="0.2">
      <c r="B64" s="698"/>
      <c r="C64" s="666">
        <v>6.2</v>
      </c>
      <c r="D64" s="605"/>
      <c r="E64" s="688" t="s">
        <v>338</v>
      </c>
      <c r="F64" s="607"/>
      <c r="G64" s="607"/>
      <c r="H64" s="648"/>
      <c r="I64" s="609"/>
      <c r="J64" s="680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  <c r="AS64" s="586"/>
      <c r="AT64" s="586"/>
      <c r="AU64" s="586"/>
      <c r="AV64" s="586"/>
      <c r="AW64" s="586"/>
      <c r="AX64" s="586"/>
      <c r="AY64" s="586"/>
      <c r="AZ64" s="586"/>
      <c r="BA64" s="586"/>
      <c r="BB64" s="586"/>
      <c r="BC64" s="586"/>
      <c r="BD64" s="586"/>
      <c r="BE64" s="586"/>
      <c r="BF64" s="586"/>
      <c r="BG64" s="586"/>
      <c r="BH64" s="586"/>
      <c r="BI64" s="586"/>
      <c r="BJ64" s="586"/>
      <c r="BK64" s="586"/>
      <c r="BL64" s="586"/>
      <c r="BM64" s="586"/>
      <c r="BN64" s="586"/>
      <c r="BO64" s="586"/>
      <c r="BP64" s="586"/>
      <c r="BQ64" s="586"/>
      <c r="BR64" s="586"/>
      <c r="BS64" s="586"/>
      <c r="BT64" s="586"/>
      <c r="BU64" s="586"/>
      <c r="BV64" s="586"/>
      <c r="BW64" s="586"/>
      <c r="BX64" s="586"/>
      <c r="BY64" s="586"/>
      <c r="BZ64" s="586"/>
      <c r="CA64" s="586"/>
      <c r="CB64" s="586"/>
      <c r="CC64" s="586"/>
      <c r="CD64" s="586"/>
      <c r="CE64" s="586"/>
      <c r="CF64" s="586"/>
      <c r="CG64" s="586"/>
      <c r="CH64" s="586"/>
      <c r="CI64" s="586"/>
      <c r="CJ64" s="586"/>
      <c r="CK64" s="586"/>
      <c r="CL64" s="586"/>
      <c r="CM64" s="586"/>
      <c r="CN64" s="586"/>
      <c r="CO64" s="586"/>
      <c r="CP64" s="586"/>
      <c r="CQ64" s="586"/>
      <c r="CR64" s="586"/>
      <c r="CS64" s="586"/>
      <c r="CT64" s="586"/>
      <c r="CU64" s="586"/>
      <c r="CV64" s="586"/>
      <c r="CW64" s="586"/>
      <c r="CX64" s="586"/>
      <c r="CY64" s="586"/>
      <c r="CZ64" s="586"/>
      <c r="DA64" s="586"/>
      <c r="DB64" s="586"/>
      <c r="DC64" s="586"/>
      <c r="DD64" s="586"/>
      <c r="DE64" s="586"/>
      <c r="DF64" s="586"/>
      <c r="DG64" s="586"/>
      <c r="DH64" s="586"/>
      <c r="DI64" s="586"/>
      <c r="DJ64" s="586"/>
      <c r="DK64" s="586"/>
      <c r="DL64" s="586"/>
      <c r="DM64" s="586"/>
      <c r="DN64" s="586"/>
      <c r="DO64" s="586"/>
      <c r="DP64" s="586"/>
      <c r="DQ64" s="586"/>
      <c r="DR64" s="586"/>
      <c r="DS64" s="586"/>
      <c r="DT64" s="586"/>
      <c r="DU64" s="586"/>
      <c r="DV64" s="586"/>
      <c r="DW64" s="586"/>
      <c r="DX64" s="586"/>
      <c r="DY64" s="586"/>
      <c r="DZ64" s="586"/>
      <c r="EA64" s="586"/>
      <c r="EB64" s="586"/>
      <c r="EC64" s="586"/>
      <c r="ED64" s="586"/>
      <c r="EE64" s="586"/>
      <c r="EF64" s="586"/>
      <c r="EG64" s="586"/>
      <c r="EH64" s="586"/>
      <c r="EI64" s="586"/>
      <c r="EJ64" s="586"/>
      <c r="EK64" s="586"/>
      <c r="EL64" s="586"/>
      <c r="EM64" s="586"/>
      <c r="EN64" s="586"/>
      <c r="EO64" s="586"/>
      <c r="EP64" s="586"/>
      <c r="EQ64" s="586"/>
      <c r="ER64" s="586"/>
      <c r="ES64" s="586"/>
      <c r="ET64" s="586"/>
      <c r="EU64" s="586"/>
      <c r="EV64" s="586"/>
      <c r="EW64" s="586"/>
      <c r="EX64" s="586"/>
      <c r="EY64" s="586"/>
      <c r="EZ64" s="586"/>
      <c r="FA64" s="586"/>
      <c r="FB64" s="586"/>
      <c r="FC64" s="586"/>
      <c r="FD64" s="586"/>
      <c r="FE64" s="586"/>
      <c r="FF64" s="586"/>
      <c r="FG64" s="586"/>
      <c r="FH64" s="586"/>
      <c r="FI64" s="586"/>
      <c r="FJ64" s="586"/>
      <c r="FK64" s="586"/>
      <c r="FL64" s="586"/>
      <c r="FM64" s="586"/>
      <c r="FN64" s="586"/>
      <c r="FO64" s="586"/>
      <c r="FP64" s="586"/>
      <c r="FQ64" s="586"/>
      <c r="FR64" s="586"/>
      <c r="FS64" s="586"/>
    </row>
    <row r="65" spans="1:175" s="554" customFormat="1" ht="15" x14ac:dyDescent="0.2">
      <c r="A65" s="587"/>
      <c r="B65" s="699"/>
      <c r="C65" s="666"/>
      <c r="D65" s="700"/>
      <c r="E65" s="701"/>
      <c r="F65" s="607" t="s">
        <v>18</v>
      </c>
      <c r="G65" s="605"/>
      <c r="H65" s="702"/>
      <c r="I65" s="703"/>
      <c r="J65" s="704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3"/>
      <c r="AC65" s="593"/>
      <c r="AD65" s="593"/>
      <c r="AE65" s="593"/>
      <c r="AF65" s="593"/>
      <c r="AG65" s="593"/>
      <c r="AH65" s="593"/>
      <c r="AI65" s="593"/>
      <c r="AJ65" s="593"/>
      <c r="AK65" s="593"/>
      <c r="AL65" s="593"/>
      <c r="AM65" s="593"/>
      <c r="AN65" s="593"/>
      <c r="AO65" s="593"/>
      <c r="AP65" s="593"/>
      <c r="AQ65" s="593"/>
      <c r="AR65" s="593"/>
      <c r="AS65" s="593"/>
      <c r="AT65" s="593"/>
      <c r="AU65" s="593"/>
      <c r="AV65" s="593"/>
      <c r="AW65" s="593"/>
      <c r="AX65" s="593"/>
      <c r="AY65" s="593"/>
      <c r="AZ65" s="593"/>
      <c r="BA65" s="593"/>
      <c r="BB65" s="593"/>
      <c r="BC65" s="593"/>
      <c r="BD65" s="593"/>
      <c r="BE65" s="593"/>
      <c r="BF65" s="593"/>
      <c r="BG65" s="593"/>
      <c r="BH65" s="593"/>
      <c r="BI65" s="593"/>
      <c r="BJ65" s="593"/>
      <c r="BK65" s="593"/>
      <c r="BL65" s="593"/>
      <c r="BM65" s="593"/>
      <c r="BN65" s="593"/>
      <c r="BO65" s="593"/>
      <c r="BP65" s="593"/>
      <c r="BQ65" s="593"/>
      <c r="BR65" s="593"/>
      <c r="BS65" s="593"/>
      <c r="BT65" s="593"/>
      <c r="BU65" s="593"/>
      <c r="BV65" s="593"/>
      <c r="BW65" s="593"/>
      <c r="BX65" s="593"/>
      <c r="BY65" s="593"/>
      <c r="BZ65" s="593"/>
      <c r="CA65" s="593"/>
      <c r="CB65" s="593"/>
      <c r="CC65" s="593"/>
      <c r="CD65" s="593"/>
      <c r="CE65" s="593"/>
      <c r="CF65" s="593"/>
      <c r="CG65" s="593"/>
      <c r="CH65" s="593"/>
      <c r="CI65" s="593"/>
      <c r="CJ65" s="593"/>
      <c r="CK65" s="593"/>
      <c r="CL65" s="593"/>
      <c r="CM65" s="593"/>
      <c r="CN65" s="593"/>
      <c r="CO65" s="593"/>
      <c r="CP65" s="593"/>
      <c r="CQ65" s="593"/>
      <c r="CR65" s="593"/>
      <c r="CS65" s="593"/>
      <c r="CT65" s="593"/>
      <c r="CU65" s="593"/>
      <c r="CV65" s="593"/>
      <c r="CW65" s="593"/>
      <c r="CX65" s="593"/>
      <c r="CY65" s="593"/>
      <c r="CZ65" s="593"/>
      <c r="DA65" s="593"/>
      <c r="DB65" s="593"/>
      <c r="DC65" s="593"/>
      <c r="DD65" s="593"/>
      <c r="DE65" s="593"/>
      <c r="DF65" s="593"/>
      <c r="DG65" s="593"/>
      <c r="DH65" s="593"/>
      <c r="DI65" s="593"/>
      <c r="DJ65" s="593"/>
      <c r="DK65" s="593"/>
      <c r="DL65" s="593"/>
      <c r="DM65" s="593"/>
      <c r="DN65" s="593"/>
      <c r="DO65" s="593"/>
      <c r="DP65" s="593"/>
      <c r="DQ65" s="593"/>
      <c r="DR65" s="593"/>
      <c r="DS65" s="593"/>
      <c r="DT65" s="593"/>
      <c r="DU65" s="593"/>
      <c r="DV65" s="593"/>
      <c r="DW65" s="593"/>
      <c r="DX65" s="593"/>
      <c r="DY65" s="593"/>
      <c r="DZ65" s="593"/>
      <c r="EA65" s="593"/>
      <c r="EB65" s="593"/>
      <c r="EC65" s="593"/>
      <c r="ED65" s="593"/>
      <c r="EE65" s="593"/>
      <c r="EF65" s="593"/>
      <c r="EG65" s="593"/>
      <c r="EH65" s="593"/>
      <c r="EI65" s="593"/>
      <c r="EJ65" s="593"/>
      <c r="EK65" s="593"/>
      <c r="EL65" s="593"/>
      <c r="EM65" s="593"/>
      <c r="EN65" s="593"/>
      <c r="EO65" s="593"/>
      <c r="EP65" s="593"/>
      <c r="EQ65" s="593"/>
      <c r="ER65" s="593"/>
      <c r="ES65" s="593"/>
      <c r="ET65" s="593"/>
      <c r="EU65" s="593"/>
      <c r="EV65" s="593"/>
      <c r="EW65" s="593"/>
      <c r="EX65" s="593"/>
      <c r="EY65" s="593"/>
      <c r="EZ65" s="593"/>
      <c r="FA65" s="593"/>
      <c r="FB65" s="593"/>
      <c r="FC65" s="593"/>
      <c r="FD65" s="593"/>
      <c r="FE65" s="593"/>
      <c r="FF65" s="593"/>
      <c r="FG65" s="593"/>
      <c r="FH65" s="593"/>
      <c r="FI65" s="593"/>
      <c r="FJ65" s="593"/>
      <c r="FK65" s="593"/>
      <c r="FL65" s="593"/>
      <c r="FM65" s="593"/>
      <c r="FN65" s="593"/>
      <c r="FO65" s="593"/>
      <c r="FP65" s="593"/>
      <c r="FQ65" s="593"/>
      <c r="FR65" s="593"/>
      <c r="FS65" s="593"/>
    </row>
    <row r="66" spans="1:175" s="554" customFormat="1" ht="15" x14ac:dyDescent="0.2">
      <c r="A66" s="587"/>
      <c r="B66" s="699"/>
      <c r="C66" s="666" t="s">
        <v>339</v>
      </c>
      <c r="D66" s="700" t="s">
        <v>24</v>
      </c>
      <c r="E66" s="701" t="s">
        <v>340</v>
      </c>
      <c r="F66" s="607"/>
      <c r="G66" s="605"/>
      <c r="H66" s="702"/>
      <c r="I66" s="703"/>
      <c r="J66" s="704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  <c r="W66" s="593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3"/>
      <c r="AP66" s="593"/>
      <c r="AQ66" s="593"/>
      <c r="AR66" s="593"/>
      <c r="AS66" s="593"/>
      <c r="AT66" s="593"/>
      <c r="AU66" s="593"/>
      <c r="AV66" s="593"/>
      <c r="AW66" s="593"/>
      <c r="AX66" s="593"/>
      <c r="AY66" s="593"/>
      <c r="AZ66" s="593"/>
      <c r="BA66" s="593"/>
      <c r="BB66" s="593"/>
      <c r="BC66" s="593"/>
      <c r="BD66" s="593"/>
      <c r="BE66" s="593"/>
      <c r="BF66" s="593"/>
      <c r="BG66" s="593"/>
      <c r="BH66" s="593"/>
      <c r="BI66" s="593"/>
      <c r="BJ66" s="593"/>
      <c r="BK66" s="593"/>
      <c r="BL66" s="593"/>
      <c r="BM66" s="593"/>
      <c r="BN66" s="593"/>
      <c r="BO66" s="593"/>
      <c r="BP66" s="593"/>
      <c r="BQ66" s="593"/>
      <c r="BR66" s="593"/>
      <c r="BS66" s="593"/>
      <c r="BT66" s="593"/>
      <c r="BU66" s="593"/>
      <c r="BV66" s="593"/>
      <c r="BW66" s="593"/>
      <c r="BX66" s="593"/>
      <c r="BY66" s="593"/>
      <c r="BZ66" s="593"/>
      <c r="CA66" s="593"/>
      <c r="CB66" s="593"/>
      <c r="CC66" s="593"/>
      <c r="CD66" s="593"/>
      <c r="CE66" s="593"/>
      <c r="CF66" s="593"/>
      <c r="CG66" s="593"/>
      <c r="CH66" s="593"/>
      <c r="CI66" s="593"/>
      <c r="CJ66" s="593"/>
      <c r="CK66" s="593"/>
      <c r="CL66" s="593"/>
      <c r="CM66" s="593"/>
      <c r="CN66" s="593"/>
      <c r="CO66" s="593"/>
      <c r="CP66" s="593"/>
      <c r="CQ66" s="593"/>
      <c r="CR66" s="593"/>
      <c r="CS66" s="593"/>
      <c r="CT66" s="593"/>
      <c r="CU66" s="593"/>
      <c r="CV66" s="593"/>
      <c r="CW66" s="593"/>
      <c r="CX66" s="593"/>
      <c r="CY66" s="593"/>
      <c r="CZ66" s="593"/>
      <c r="DA66" s="593"/>
      <c r="DB66" s="593"/>
      <c r="DC66" s="593"/>
      <c r="DD66" s="593"/>
      <c r="DE66" s="593"/>
      <c r="DF66" s="593"/>
      <c r="DG66" s="593"/>
      <c r="DH66" s="593"/>
      <c r="DI66" s="593"/>
      <c r="DJ66" s="593"/>
      <c r="DK66" s="593"/>
      <c r="DL66" s="593"/>
      <c r="DM66" s="593"/>
      <c r="DN66" s="593"/>
      <c r="DO66" s="593"/>
      <c r="DP66" s="593"/>
      <c r="DQ66" s="593"/>
      <c r="DR66" s="593"/>
      <c r="DS66" s="593"/>
      <c r="DT66" s="593"/>
      <c r="DU66" s="593"/>
      <c r="DV66" s="593"/>
      <c r="DW66" s="593"/>
      <c r="DX66" s="593"/>
      <c r="DY66" s="593"/>
      <c r="DZ66" s="593"/>
      <c r="EA66" s="593"/>
      <c r="EB66" s="593"/>
      <c r="EC66" s="593"/>
      <c r="ED66" s="593"/>
      <c r="EE66" s="593"/>
      <c r="EF66" s="593"/>
      <c r="EG66" s="593"/>
      <c r="EH66" s="593"/>
      <c r="EI66" s="593"/>
      <c r="EJ66" s="593"/>
      <c r="EK66" s="593"/>
      <c r="EL66" s="593"/>
      <c r="EM66" s="593"/>
      <c r="EN66" s="593"/>
      <c r="EO66" s="593"/>
      <c r="EP66" s="593"/>
      <c r="EQ66" s="593"/>
      <c r="ER66" s="593"/>
      <c r="ES66" s="593"/>
      <c r="ET66" s="593"/>
      <c r="EU66" s="593"/>
      <c r="EV66" s="593"/>
      <c r="EW66" s="593"/>
      <c r="EX66" s="593"/>
      <c r="EY66" s="593"/>
      <c r="EZ66" s="593"/>
      <c r="FA66" s="593"/>
      <c r="FB66" s="593"/>
      <c r="FC66" s="593"/>
      <c r="FD66" s="593"/>
      <c r="FE66" s="593"/>
      <c r="FF66" s="593"/>
      <c r="FG66" s="593"/>
      <c r="FH66" s="593"/>
      <c r="FI66" s="593"/>
      <c r="FJ66" s="593"/>
      <c r="FK66" s="593"/>
      <c r="FL66" s="593"/>
      <c r="FM66" s="593"/>
      <c r="FN66" s="593"/>
      <c r="FO66" s="593"/>
      <c r="FP66" s="593"/>
      <c r="FQ66" s="593"/>
      <c r="FR66" s="593"/>
      <c r="FS66" s="593"/>
    </row>
    <row r="67" spans="1:175" s="554" customFormat="1" ht="15" x14ac:dyDescent="0.2">
      <c r="A67" s="587"/>
      <c r="B67" s="699"/>
      <c r="C67" s="666" t="s">
        <v>341</v>
      </c>
      <c r="D67" s="700" t="s">
        <v>24</v>
      </c>
      <c r="E67" s="701" t="s">
        <v>342</v>
      </c>
      <c r="F67" s="607"/>
      <c r="G67" s="605"/>
      <c r="H67" s="702"/>
      <c r="I67" s="703"/>
      <c r="J67" s="704"/>
      <c r="K67" s="593"/>
      <c r="L67" s="593"/>
      <c r="M67" s="593"/>
      <c r="N67" s="593"/>
      <c r="O67" s="593"/>
      <c r="P67" s="593"/>
      <c r="Q67" s="593"/>
      <c r="R67" s="593"/>
      <c r="S67" s="593"/>
      <c r="T67" s="593"/>
      <c r="U67" s="593"/>
      <c r="V67" s="593"/>
      <c r="W67" s="593"/>
      <c r="X67" s="593"/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593"/>
      <c r="AM67" s="593"/>
      <c r="AN67" s="593"/>
      <c r="AO67" s="593"/>
      <c r="AP67" s="593"/>
      <c r="AQ67" s="593"/>
      <c r="AR67" s="593"/>
      <c r="AS67" s="593"/>
      <c r="AT67" s="593"/>
      <c r="AU67" s="593"/>
      <c r="AV67" s="593"/>
      <c r="AW67" s="593"/>
      <c r="AX67" s="593"/>
      <c r="AY67" s="593"/>
      <c r="AZ67" s="593"/>
      <c r="BA67" s="593"/>
      <c r="BB67" s="593"/>
      <c r="BC67" s="593"/>
      <c r="BD67" s="593"/>
      <c r="BE67" s="593"/>
      <c r="BF67" s="593"/>
      <c r="BG67" s="593"/>
      <c r="BH67" s="593"/>
      <c r="BI67" s="593"/>
      <c r="BJ67" s="593"/>
      <c r="BK67" s="593"/>
      <c r="BL67" s="593"/>
      <c r="BM67" s="593"/>
      <c r="BN67" s="593"/>
      <c r="BO67" s="593"/>
      <c r="BP67" s="593"/>
      <c r="BQ67" s="593"/>
      <c r="BR67" s="593"/>
      <c r="BS67" s="593"/>
      <c r="BT67" s="593"/>
      <c r="BU67" s="593"/>
      <c r="BV67" s="593"/>
      <c r="BW67" s="593"/>
      <c r="BX67" s="593"/>
      <c r="BY67" s="593"/>
      <c r="BZ67" s="593"/>
      <c r="CA67" s="593"/>
      <c r="CB67" s="593"/>
      <c r="CC67" s="593"/>
      <c r="CD67" s="593"/>
      <c r="CE67" s="593"/>
      <c r="CF67" s="593"/>
      <c r="CG67" s="593"/>
      <c r="CH67" s="593"/>
      <c r="CI67" s="593"/>
      <c r="CJ67" s="593"/>
      <c r="CK67" s="593"/>
      <c r="CL67" s="593"/>
      <c r="CM67" s="593"/>
      <c r="CN67" s="593"/>
      <c r="CO67" s="593"/>
      <c r="CP67" s="593"/>
      <c r="CQ67" s="593"/>
      <c r="CR67" s="593"/>
      <c r="CS67" s="593"/>
      <c r="CT67" s="593"/>
      <c r="CU67" s="593"/>
      <c r="CV67" s="593"/>
      <c r="CW67" s="593"/>
      <c r="CX67" s="593"/>
      <c r="CY67" s="593"/>
      <c r="CZ67" s="593"/>
      <c r="DA67" s="593"/>
      <c r="DB67" s="593"/>
      <c r="DC67" s="593"/>
      <c r="DD67" s="593"/>
      <c r="DE67" s="593"/>
      <c r="DF67" s="593"/>
      <c r="DG67" s="593"/>
      <c r="DH67" s="593"/>
      <c r="DI67" s="593"/>
      <c r="DJ67" s="593"/>
      <c r="DK67" s="593"/>
      <c r="DL67" s="593"/>
      <c r="DM67" s="593"/>
      <c r="DN67" s="593"/>
      <c r="DO67" s="593"/>
      <c r="DP67" s="593"/>
      <c r="DQ67" s="593"/>
      <c r="DR67" s="593"/>
      <c r="DS67" s="593"/>
      <c r="DT67" s="593"/>
      <c r="DU67" s="593"/>
      <c r="DV67" s="593"/>
      <c r="DW67" s="593"/>
      <c r="DX67" s="593"/>
      <c r="DY67" s="593"/>
      <c r="DZ67" s="593"/>
      <c r="EA67" s="593"/>
      <c r="EB67" s="593"/>
      <c r="EC67" s="593"/>
      <c r="ED67" s="593"/>
      <c r="EE67" s="593"/>
      <c r="EF67" s="593"/>
      <c r="EG67" s="593"/>
      <c r="EH67" s="593"/>
      <c r="EI67" s="593"/>
      <c r="EJ67" s="593"/>
      <c r="EK67" s="593"/>
      <c r="EL67" s="593"/>
      <c r="EM67" s="593"/>
      <c r="EN67" s="593"/>
      <c r="EO67" s="593"/>
      <c r="EP67" s="593"/>
      <c r="EQ67" s="593"/>
      <c r="ER67" s="593"/>
      <c r="ES67" s="593"/>
      <c r="ET67" s="593"/>
      <c r="EU67" s="593"/>
      <c r="EV67" s="593"/>
      <c r="EW67" s="593"/>
      <c r="EX67" s="593"/>
      <c r="EY67" s="593"/>
      <c r="EZ67" s="593"/>
      <c r="FA67" s="593"/>
      <c r="FB67" s="593"/>
      <c r="FC67" s="593"/>
      <c r="FD67" s="593"/>
      <c r="FE67" s="593"/>
      <c r="FF67" s="593"/>
      <c r="FG67" s="593"/>
      <c r="FH67" s="593"/>
      <c r="FI67" s="593"/>
      <c r="FJ67" s="593"/>
      <c r="FK67" s="593"/>
      <c r="FL67" s="593"/>
      <c r="FM67" s="593"/>
      <c r="FN67" s="593"/>
      <c r="FO67" s="593"/>
      <c r="FP67" s="593"/>
      <c r="FQ67" s="593"/>
      <c r="FR67" s="593"/>
      <c r="FS67" s="593"/>
    </row>
    <row r="68" spans="1:175" s="554" customFormat="1" ht="15" x14ac:dyDescent="0.2">
      <c r="A68" s="587"/>
      <c r="B68" s="699"/>
      <c r="C68" s="666" t="s">
        <v>343</v>
      </c>
      <c r="D68" s="700" t="s">
        <v>24</v>
      </c>
      <c r="E68" s="701" t="s">
        <v>344</v>
      </c>
      <c r="F68" s="607"/>
      <c r="G68" s="605"/>
      <c r="H68" s="702"/>
      <c r="I68" s="703"/>
      <c r="J68" s="704"/>
      <c r="K68" s="593"/>
      <c r="L68" s="593"/>
      <c r="M68" s="593"/>
      <c r="N68" s="593"/>
      <c r="O68" s="593"/>
      <c r="P68" s="593"/>
      <c r="Q68" s="593"/>
      <c r="R68" s="593"/>
      <c r="S68" s="593"/>
      <c r="T68" s="593"/>
      <c r="U68" s="593"/>
      <c r="V68" s="593"/>
      <c r="W68" s="593"/>
      <c r="X68" s="593"/>
      <c r="Y68" s="593"/>
      <c r="Z68" s="593"/>
      <c r="AA68" s="593"/>
      <c r="AB68" s="593"/>
      <c r="AC68" s="593"/>
      <c r="AD68" s="593"/>
      <c r="AE68" s="593"/>
      <c r="AF68" s="593"/>
      <c r="AG68" s="593"/>
      <c r="AH68" s="593"/>
      <c r="AI68" s="593"/>
      <c r="AJ68" s="593"/>
      <c r="AK68" s="593"/>
      <c r="AL68" s="593"/>
      <c r="AM68" s="593"/>
      <c r="AN68" s="593"/>
      <c r="AO68" s="593"/>
      <c r="AP68" s="593"/>
      <c r="AQ68" s="593"/>
      <c r="AR68" s="593"/>
      <c r="AS68" s="593"/>
      <c r="AT68" s="593"/>
      <c r="AU68" s="593"/>
      <c r="AV68" s="593"/>
      <c r="AW68" s="593"/>
      <c r="AX68" s="593"/>
      <c r="AY68" s="593"/>
      <c r="AZ68" s="593"/>
      <c r="BA68" s="593"/>
      <c r="BB68" s="593"/>
      <c r="BC68" s="593"/>
      <c r="BD68" s="593"/>
      <c r="BE68" s="593"/>
      <c r="BF68" s="593"/>
      <c r="BG68" s="593"/>
      <c r="BH68" s="593"/>
      <c r="BI68" s="593"/>
      <c r="BJ68" s="593"/>
      <c r="BK68" s="593"/>
      <c r="BL68" s="593"/>
      <c r="BM68" s="593"/>
      <c r="BN68" s="593"/>
      <c r="BO68" s="593"/>
      <c r="BP68" s="593"/>
      <c r="BQ68" s="593"/>
      <c r="BR68" s="593"/>
      <c r="BS68" s="593"/>
      <c r="BT68" s="593"/>
      <c r="BU68" s="593"/>
      <c r="BV68" s="593"/>
      <c r="BW68" s="593"/>
      <c r="BX68" s="593"/>
      <c r="BY68" s="593"/>
      <c r="BZ68" s="593"/>
      <c r="CA68" s="593"/>
      <c r="CB68" s="593"/>
      <c r="CC68" s="593"/>
      <c r="CD68" s="593"/>
      <c r="CE68" s="593"/>
      <c r="CF68" s="593"/>
      <c r="CG68" s="593"/>
      <c r="CH68" s="593"/>
      <c r="CI68" s="593"/>
      <c r="CJ68" s="593"/>
      <c r="CK68" s="593"/>
      <c r="CL68" s="593"/>
      <c r="CM68" s="593"/>
      <c r="CN68" s="593"/>
      <c r="CO68" s="593"/>
      <c r="CP68" s="593"/>
      <c r="CQ68" s="593"/>
      <c r="CR68" s="593"/>
      <c r="CS68" s="593"/>
      <c r="CT68" s="593"/>
      <c r="CU68" s="593"/>
      <c r="CV68" s="593"/>
      <c r="CW68" s="593"/>
      <c r="CX68" s="593"/>
      <c r="CY68" s="593"/>
      <c r="CZ68" s="593"/>
      <c r="DA68" s="593"/>
      <c r="DB68" s="593"/>
      <c r="DC68" s="593"/>
      <c r="DD68" s="593"/>
      <c r="DE68" s="593"/>
      <c r="DF68" s="593"/>
      <c r="DG68" s="593"/>
      <c r="DH68" s="593"/>
      <c r="DI68" s="593"/>
      <c r="DJ68" s="593"/>
      <c r="DK68" s="593"/>
      <c r="DL68" s="593"/>
      <c r="DM68" s="593"/>
      <c r="DN68" s="593"/>
      <c r="DO68" s="593"/>
      <c r="DP68" s="593"/>
      <c r="DQ68" s="593"/>
      <c r="DR68" s="593"/>
      <c r="DS68" s="593"/>
      <c r="DT68" s="593"/>
      <c r="DU68" s="593"/>
      <c r="DV68" s="593"/>
      <c r="DW68" s="593"/>
      <c r="DX68" s="593"/>
      <c r="DY68" s="593"/>
      <c r="DZ68" s="593"/>
      <c r="EA68" s="593"/>
      <c r="EB68" s="593"/>
      <c r="EC68" s="593"/>
      <c r="ED68" s="593"/>
      <c r="EE68" s="593"/>
      <c r="EF68" s="593"/>
      <c r="EG68" s="593"/>
      <c r="EH68" s="593"/>
      <c r="EI68" s="593"/>
      <c r="EJ68" s="593"/>
      <c r="EK68" s="593"/>
      <c r="EL68" s="593"/>
      <c r="EM68" s="593"/>
      <c r="EN68" s="593"/>
      <c r="EO68" s="593"/>
      <c r="EP68" s="593"/>
      <c r="EQ68" s="593"/>
      <c r="ER68" s="593"/>
      <c r="ES68" s="593"/>
      <c r="ET68" s="593"/>
      <c r="EU68" s="593"/>
      <c r="EV68" s="593"/>
      <c r="EW68" s="593"/>
      <c r="EX68" s="593"/>
      <c r="EY68" s="593"/>
      <c r="EZ68" s="593"/>
      <c r="FA68" s="593"/>
      <c r="FB68" s="593"/>
      <c r="FC68" s="593"/>
      <c r="FD68" s="593"/>
      <c r="FE68" s="593"/>
      <c r="FF68" s="593"/>
      <c r="FG68" s="593"/>
      <c r="FH68" s="593"/>
      <c r="FI68" s="593"/>
      <c r="FJ68" s="593"/>
      <c r="FK68" s="593"/>
      <c r="FL68" s="593"/>
      <c r="FM68" s="593"/>
      <c r="FN68" s="593"/>
      <c r="FO68" s="593"/>
      <c r="FP68" s="593"/>
      <c r="FQ68" s="593"/>
      <c r="FR68" s="593"/>
      <c r="FS68" s="593"/>
    </row>
    <row r="69" spans="1:175" s="587" customFormat="1" ht="15" x14ac:dyDescent="0.2">
      <c r="A69" s="554"/>
      <c r="B69" s="699"/>
      <c r="C69" s="705"/>
      <c r="D69" s="700"/>
      <c r="E69" s="701"/>
      <c r="F69" s="607"/>
      <c r="G69" s="605"/>
      <c r="H69" s="702"/>
      <c r="I69" s="697"/>
      <c r="J69" s="680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  <c r="AP69" s="586"/>
      <c r="AQ69" s="586"/>
      <c r="AR69" s="586"/>
      <c r="AS69" s="586"/>
      <c r="AT69" s="586"/>
      <c r="AU69" s="586"/>
      <c r="AV69" s="586"/>
      <c r="AW69" s="586"/>
      <c r="AX69" s="586"/>
      <c r="AY69" s="586"/>
      <c r="AZ69" s="586"/>
      <c r="BA69" s="586"/>
      <c r="BB69" s="586"/>
      <c r="BC69" s="586"/>
      <c r="BD69" s="586"/>
      <c r="BE69" s="586"/>
      <c r="BF69" s="586"/>
      <c r="BG69" s="586"/>
      <c r="BH69" s="586"/>
      <c r="BI69" s="586"/>
      <c r="BJ69" s="586"/>
      <c r="BK69" s="586"/>
      <c r="BL69" s="586"/>
      <c r="BM69" s="586"/>
      <c r="BN69" s="586"/>
      <c r="BO69" s="586"/>
      <c r="BP69" s="586"/>
      <c r="BQ69" s="586"/>
      <c r="BR69" s="586"/>
      <c r="BS69" s="586"/>
      <c r="BT69" s="586"/>
      <c r="BU69" s="586"/>
      <c r="BV69" s="586"/>
      <c r="BW69" s="586"/>
      <c r="BX69" s="586"/>
      <c r="BY69" s="586"/>
      <c r="BZ69" s="586"/>
      <c r="CA69" s="586"/>
      <c r="CB69" s="586"/>
      <c r="CC69" s="586"/>
      <c r="CD69" s="586"/>
      <c r="CE69" s="586"/>
      <c r="CF69" s="586"/>
      <c r="CG69" s="586"/>
      <c r="CH69" s="586"/>
      <c r="CI69" s="586"/>
      <c r="CJ69" s="586"/>
      <c r="CK69" s="586"/>
      <c r="CL69" s="586"/>
      <c r="CM69" s="586"/>
      <c r="CN69" s="586"/>
      <c r="CO69" s="586"/>
      <c r="CP69" s="586"/>
      <c r="CQ69" s="586"/>
      <c r="CR69" s="586"/>
      <c r="CS69" s="586"/>
      <c r="CT69" s="586"/>
      <c r="CU69" s="586"/>
      <c r="CV69" s="586"/>
      <c r="CW69" s="586"/>
      <c r="CX69" s="586"/>
      <c r="CY69" s="586"/>
      <c r="CZ69" s="586"/>
      <c r="DA69" s="586"/>
      <c r="DB69" s="586"/>
      <c r="DC69" s="586"/>
      <c r="DD69" s="586"/>
      <c r="DE69" s="586"/>
      <c r="DF69" s="586"/>
      <c r="DG69" s="586"/>
      <c r="DH69" s="586"/>
      <c r="DI69" s="586"/>
      <c r="DJ69" s="586"/>
      <c r="DK69" s="586"/>
      <c r="DL69" s="586"/>
      <c r="DM69" s="586"/>
      <c r="DN69" s="586"/>
      <c r="DO69" s="586"/>
      <c r="DP69" s="586"/>
      <c r="DQ69" s="586"/>
      <c r="DR69" s="586"/>
      <c r="DS69" s="586"/>
      <c r="DT69" s="586"/>
      <c r="DU69" s="586"/>
      <c r="DV69" s="586"/>
      <c r="DW69" s="586"/>
      <c r="DX69" s="586"/>
      <c r="DY69" s="586"/>
      <c r="DZ69" s="586"/>
      <c r="EA69" s="586"/>
      <c r="EB69" s="586"/>
      <c r="EC69" s="586"/>
      <c r="ED69" s="586"/>
      <c r="EE69" s="586"/>
      <c r="EF69" s="586"/>
      <c r="EG69" s="586"/>
      <c r="EH69" s="586"/>
      <c r="EI69" s="586"/>
      <c r="EJ69" s="586"/>
      <c r="EK69" s="586"/>
      <c r="EL69" s="586"/>
      <c r="EM69" s="586"/>
      <c r="EN69" s="586"/>
      <c r="EO69" s="586"/>
      <c r="EP69" s="586"/>
      <c r="EQ69" s="586"/>
      <c r="ER69" s="586"/>
      <c r="ES69" s="586"/>
      <c r="ET69" s="586"/>
      <c r="EU69" s="586"/>
      <c r="EV69" s="586"/>
      <c r="EW69" s="586"/>
      <c r="EX69" s="586"/>
      <c r="EY69" s="586"/>
      <c r="EZ69" s="586"/>
      <c r="FA69" s="586"/>
      <c r="FB69" s="586"/>
      <c r="FC69" s="586"/>
      <c r="FD69" s="586"/>
      <c r="FE69" s="586"/>
      <c r="FF69" s="586"/>
      <c r="FG69" s="586"/>
      <c r="FH69" s="586"/>
      <c r="FI69" s="586"/>
      <c r="FJ69" s="586"/>
      <c r="FK69" s="586"/>
      <c r="FL69" s="586"/>
      <c r="FM69" s="586"/>
      <c r="FN69" s="586"/>
      <c r="FO69" s="586"/>
      <c r="FP69" s="586"/>
      <c r="FQ69" s="586"/>
      <c r="FR69" s="586"/>
      <c r="FS69" s="586"/>
    </row>
    <row r="70" spans="1:175" s="587" customFormat="1" x14ac:dyDescent="0.2">
      <c r="B70" s="698"/>
      <c r="C70" s="666">
        <v>6.3</v>
      </c>
      <c r="D70" s="605"/>
      <c r="E70" s="688" t="s">
        <v>345</v>
      </c>
      <c r="F70" s="607"/>
      <c r="G70" s="607"/>
      <c r="H70" s="648"/>
      <c r="I70" s="609"/>
      <c r="J70" s="680"/>
      <c r="K70" s="586"/>
      <c r="L70" s="586"/>
      <c r="M70" s="586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  <c r="AP70" s="586"/>
      <c r="AQ70" s="586"/>
      <c r="AR70" s="586"/>
      <c r="AS70" s="586"/>
      <c r="AT70" s="586"/>
      <c r="AU70" s="586"/>
      <c r="AV70" s="586"/>
      <c r="AW70" s="586"/>
      <c r="AX70" s="586"/>
      <c r="AY70" s="586"/>
      <c r="AZ70" s="586"/>
      <c r="BA70" s="586"/>
      <c r="BB70" s="586"/>
      <c r="BC70" s="586"/>
      <c r="BD70" s="586"/>
      <c r="BE70" s="586"/>
      <c r="BF70" s="586"/>
      <c r="BG70" s="586"/>
      <c r="BH70" s="586"/>
      <c r="BI70" s="586"/>
      <c r="BJ70" s="586"/>
      <c r="BK70" s="586"/>
      <c r="BL70" s="586"/>
      <c r="BM70" s="586"/>
      <c r="BN70" s="586"/>
      <c r="BO70" s="586"/>
      <c r="BP70" s="586"/>
      <c r="BQ70" s="586"/>
      <c r="BR70" s="586"/>
      <c r="BS70" s="586"/>
      <c r="BT70" s="586"/>
      <c r="BU70" s="586"/>
      <c r="BV70" s="586"/>
      <c r="BW70" s="586"/>
      <c r="BX70" s="586"/>
      <c r="BY70" s="586"/>
      <c r="BZ70" s="586"/>
      <c r="CA70" s="586"/>
      <c r="CB70" s="586"/>
      <c r="CC70" s="586"/>
      <c r="CD70" s="586"/>
      <c r="CE70" s="586"/>
      <c r="CF70" s="586"/>
      <c r="CG70" s="586"/>
      <c r="CH70" s="586"/>
      <c r="CI70" s="586"/>
      <c r="CJ70" s="586"/>
      <c r="CK70" s="586"/>
      <c r="CL70" s="586"/>
      <c r="CM70" s="586"/>
      <c r="CN70" s="586"/>
      <c r="CO70" s="586"/>
      <c r="CP70" s="586"/>
      <c r="CQ70" s="586"/>
      <c r="CR70" s="586"/>
      <c r="CS70" s="586"/>
      <c r="CT70" s="586"/>
      <c r="CU70" s="586"/>
      <c r="CV70" s="586"/>
      <c r="CW70" s="586"/>
      <c r="CX70" s="586"/>
      <c r="CY70" s="586"/>
      <c r="CZ70" s="586"/>
      <c r="DA70" s="586"/>
      <c r="DB70" s="586"/>
      <c r="DC70" s="586"/>
      <c r="DD70" s="586"/>
      <c r="DE70" s="586"/>
      <c r="DF70" s="586"/>
      <c r="DG70" s="586"/>
      <c r="DH70" s="586"/>
      <c r="DI70" s="586"/>
      <c r="DJ70" s="586"/>
      <c r="DK70" s="586"/>
      <c r="DL70" s="586"/>
      <c r="DM70" s="586"/>
      <c r="DN70" s="586"/>
      <c r="DO70" s="586"/>
      <c r="DP70" s="586"/>
      <c r="DQ70" s="586"/>
      <c r="DR70" s="586"/>
      <c r="DS70" s="586"/>
      <c r="DT70" s="586"/>
      <c r="DU70" s="586"/>
      <c r="DV70" s="586"/>
      <c r="DW70" s="586"/>
      <c r="DX70" s="586"/>
      <c r="DY70" s="586"/>
      <c r="DZ70" s="586"/>
      <c r="EA70" s="586"/>
      <c r="EB70" s="586"/>
      <c r="EC70" s="586"/>
      <c r="ED70" s="586"/>
      <c r="EE70" s="586"/>
      <c r="EF70" s="586"/>
      <c r="EG70" s="586"/>
      <c r="EH70" s="586"/>
      <c r="EI70" s="586"/>
      <c r="EJ70" s="586"/>
      <c r="EK70" s="586"/>
      <c r="EL70" s="586"/>
      <c r="EM70" s="586"/>
      <c r="EN70" s="586"/>
      <c r="EO70" s="586"/>
      <c r="EP70" s="586"/>
      <c r="EQ70" s="586"/>
      <c r="ER70" s="586"/>
      <c r="ES70" s="586"/>
      <c r="ET70" s="586"/>
      <c r="EU70" s="586"/>
      <c r="EV70" s="586"/>
      <c r="EW70" s="586"/>
      <c r="EX70" s="586"/>
      <c r="EY70" s="586"/>
      <c r="EZ70" s="586"/>
      <c r="FA70" s="586"/>
      <c r="FB70" s="586"/>
      <c r="FC70" s="586"/>
      <c r="FD70" s="586"/>
      <c r="FE70" s="586"/>
      <c r="FF70" s="586"/>
      <c r="FG70" s="586"/>
      <c r="FH70" s="586"/>
      <c r="FI70" s="586"/>
      <c r="FJ70" s="586"/>
      <c r="FK70" s="586"/>
      <c r="FL70" s="586"/>
      <c r="FM70" s="586"/>
      <c r="FN70" s="586"/>
      <c r="FO70" s="586"/>
      <c r="FP70" s="586"/>
      <c r="FQ70" s="586"/>
      <c r="FR70" s="586"/>
      <c r="FS70" s="586"/>
    </row>
    <row r="71" spans="1:175" s="554" customFormat="1" x14ac:dyDescent="0.2">
      <c r="A71" s="587"/>
      <c r="B71" s="603"/>
      <c r="C71" s="604"/>
      <c r="D71" s="613"/>
      <c r="E71" s="706"/>
      <c r="F71" s="613"/>
      <c r="G71" s="707"/>
      <c r="H71" s="648"/>
      <c r="I71" s="609"/>
      <c r="J71" s="704"/>
      <c r="K71" s="593"/>
      <c r="L71" s="593"/>
      <c r="M71" s="593"/>
      <c r="N71" s="593"/>
      <c r="O71" s="593"/>
      <c r="P71" s="593"/>
      <c r="Q71" s="593"/>
      <c r="R71" s="593"/>
      <c r="S71" s="593"/>
      <c r="T71" s="593"/>
      <c r="U71" s="593"/>
      <c r="V71" s="593"/>
      <c r="W71" s="593"/>
      <c r="X71" s="593"/>
      <c r="Y71" s="593"/>
      <c r="Z71" s="593"/>
      <c r="AA71" s="593"/>
      <c r="AB71" s="593"/>
      <c r="AC71" s="593"/>
      <c r="AD71" s="593"/>
      <c r="AE71" s="593"/>
      <c r="AF71" s="593"/>
      <c r="AG71" s="593"/>
      <c r="AH71" s="593"/>
      <c r="AI71" s="593"/>
      <c r="AJ71" s="593"/>
      <c r="AK71" s="593"/>
      <c r="AL71" s="593"/>
      <c r="AM71" s="593"/>
      <c r="AN71" s="593"/>
      <c r="AO71" s="593"/>
      <c r="AP71" s="593"/>
      <c r="AQ71" s="593"/>
      <c r="AR71" s="593"/>
      <c r="AS71" s="593"/>
      <c r="AT71" s="593"/>
      <c r="AU71" s="593"/>
      <c r="AV71" s="593"/>
      <c r="AW71" s="593"/>
      <c r="AX71" s="593"/>
      <c r="AY71" s="593"/>
      <c r="AZ71" s="593"/>
      <c r="BA71" s="593"/>
      <c r="BB71" s="593"/>
      <c r="BC71" s="593"/>
      <c r="BD71" s="593"/>
      <c r="BE71" s="593"/>
      <c r="BF71" s="593"/>
      <c r="BG71" s="593"/>
      <c r="BH71" s="593"/>
      <c r="BI71" s="593"/>
      <c r="BJ71" s="593"/>
      <c r="BK71" s="593"/>
      <c r="BL71" s="593"/>
      <c r="BM71" s="593"/>
      <c r="BN71" s="593"/>
      <c r="BO71" s="593"/>
      <c r="BP71" s="593"/>
      <c r="BQ71" s="593"/>
      <c r="BR71" s="593"/>
      <c r="BS71" s="593"/>
      <c r="BT71" s="593"/>
      <c r="BU71" s="593"/>
      <c r="BV71" s="593"/>
      <c r="BW71" s="593"/>
      <c r="BX71" s="593"/>
      <c r="BY71" s="593"/>
      <c r="BZ71" s="593"/>
      <c r="CA71" s="593"/>
      <c r="CB71" s="593"/>
      <c r="CC71" s="593"/>
      <c r="CD71" s="593"/>
      <c r="CE71" s="593"/>
      <c r="CF71" s="593"/>
      <c r="CG71" s="593"/>
      <c r="CH71" s="593"/>
      <c r="CI71" s="593"/>
      <c r="CJ71" s="593"/>
      <c r="CK71" s="593"/>
      <c r="CL71" s="593"/>
      <c r="CM71" s="593"/>
      <c r="CN71" s="593"/>
      <c r="CO71" s="593"/>
      <c r="CP71" s="593"/>
      <c r="CQ71" s="593"/>
      <c r="CR71" s="593"/>
      <c r="CS71" s="593"/>
      <c r="CT71" s="593"/>
      <c r="CU71" s="593"/>
      <c r="CV71" s="593"/>
      <c r="CW71" s="593"/>
      <c r="CX71" s="593"/>
      <c r="CY71" s="593"/>
      <c r="CZ71" s="593"/>
      <c r="DA71" s="593"/>
      <c r="DB71" s="593"/>
      <c r="DC71" s="593"/>
      <c r="DD71" s="593"/>
      <c r="DE71" s="593"/>
      <c r="DF71" s="593"/>
      <c r="DG71" s="593"/>
      <c r="DH71" s="593"/>
      <c r="DI71" s="593"/>
      <c r="DJ71" s="593"/>
      <c r="DK71" s="593"/>
      <c r="DL71" s="593"/>
      <c r="DM71" s="593"/>
      <c r="DN71" s="593"/>
      <c r="DO71" s="593"/>
      <c r="DP71" s="593"/>
      <c r="DQ71" s="593"/>
      <c r="DR71" s="593"/>
      <c r="DS71" s="593"/>
      <c r="DT71" s="593"/>
      <c r="DU71" s="593"/>
      <c r="DV71" s="593"/>
      <c r="DW71" s="593"/>
      <c r="DX71" s="593"/>
      <c r="DY71" s="593"/>
      <c r="DZ71" s="593"/>
      <c r="EA71" s="593"/>
      <c r="EB71" s="593"/>
      <c r="EC71" s="593"/>
      <c r="ED71" s="593"/>
      <c r="EE71" s="593"/>
      <c r="EF71" s="593"/>
      <c r="EG71" s="593"/>
      <c r="EH71" s="593"/>
      <c r="EI71" s="593"/>
      <c r="EJ71" s="593"/>
      <c r="EK71" s="593"/>
      <c r="EL71" s="593"/>
      <c r="EM71" s="593"/>
      <c r="EN71" s="593"/>
      <c r="EO71" s="593"/>
      <c r="EP71" s="593"/>
      <c r="EQ71" s="593"/>
      <c r="ER71" s="593"/>
      <c r="ES71" s="593"/>
      <c r="ET71" s="593"/>
      <c r="EU71" s="593"/>
      <c r="EV71" s="593"/>
      <c r="EW71" s="593"/>
      <c r="EX71" s="593"/>
      <c r="EY71" s="593"/>
      <c r="EZ71" s="593"/>
      <c r="FA71" s="593"/>
      <c r="FB71" s="593"/>
      <c r="FC71" s="593"/>
      <c r="FD71" s="593"/>
      <c r="FE71" s="593"/>
      <c r="FF71" s="593"/>
      <c r="FG71" s="593"/>
      <c r="FH71" s="593"/>
      <c r="FI71" s="593"/>
      <c r="FJ71" s="593"/>
      <c r="FK71" s="593"/>
      <c r="FL71" s="593"/>
      <c r="FM71" s="593"/>
      <c r="FN71" s="593"/>
      <c r="FO71" s="593"/>
      <c r="FP71" s="593"/>
      <c r="FQ71" s="593"/>
      <c r="FR71" s="593"/>
      <c r="FS71" s="593"/>
    </row>
    <row r="72" spans="1:175" s="554" customFormat="1" x14ac:dyDescent="0.2">
      <c r="A72" s="587"/>
      <c r="B72" s="603"/>
      <c r="C72" s="604" t="s">
        <v>346</v>
      </c>
      <c r="D72" s="613" t="s">
        <v>24</v>
      </c>
      <c r="E72" s="706" t="s">
        <v>347</v>
      </c>
      <c r="F72" s="613"/>
      <c r="G72" s="707"/>
      <c r="H72" s="648"/>
      <c r="I72" s="609"/>
      <c r="J72" s="704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593"/>
      <c r="AN72" s="593"/>
      <c r="AO72" s="593"/>
      <c r="AP72" s="593"/>
      <c r="AQ72" s="593"/>
      <c r="AR72" s="593"/>
      <c r="AS72" s="593"/>
      <c r="AT72" s="593"/>
      <c r="AU72" s="593"/>
      <c r="AV72" s="593"/>
      <c r="AW72" s="593"/>
      <c r="AX72" s="593"/>
      <c r="AY72" s="593"/>
      <c r="AZ72" s="593"/>
      <c r="BA72" s="593"/>
      <c r="BB72" s="593"/>
      <c r="BC72" s="593"/>
      <c r="BD72" s="593"/>
      <c r="BE72" s="593"/>
      <c r="BF72" s="593"/>
      <c r="BG72" s="593"/>
      <c r="BH72" s="593"/>
      <c r="BI72" s="593"/>
      <c r="BJ72" s="593"/>
      <c r="BK72" s="593"/>
      <c r="BL72" s="593"/>
      <c r="BM72" s="593"/>
      <c r="BN72" s="593"/>
      <c r="BO72" s="593"/>
      <c r="BP72" s="593"/>
      <c r="BQ72" s="593"/>
      <c r="BR72" s="593"/>
      <c r="BS72" s="593"/>
      <c r="BT72" s="593"/>
      <c r="BU72" s="593"/>
      <c r="BV72" s="593"/>
      <c r="BW72" s="593"/>
      <c r="BX72" s="593"/>
      <c r="BY72" s="593"/>
      <c r="BZ72" s="593"/>
      <c r="CA72" s="593"/>
      <c r="CB72" s="593"/>
      <c r="CC72" s="593"/>
      <c r="CD72" s="593"/>
      <c r="CE72" s="593"/>
      <c r="CF72" s="593"/>
      <c r="CG72" s="593"/>
      <c r="CH72" s="593"/>
      <c r="CI72" s="593"/>
      <c r="CJ72" s="593"/>
      <c r="CK72" s="593"/>
      <c r="CL72" s="593"/>
      <c r="CM72" s="593"/>
      <c r="CN72" s="593"/>
      <c r="CO72" s="593"/>
      <c r="CP72" s="593"/>
      <c r="CQ72" s="593"/>
      <c r="CR72" s="593"/>
      <c r="CS72" s="593"/>
      <c r="CT72" s="593"/>
      <c r="CU72" s="593"/>
      <c r="CV72" s="593"/>
      <c r="CW72" s="593"/>
      <c r="CX72" s="593"/>
      <c r="CY72" s="593"/>
      <c r="CZ72" s="593"/>
      <c r="DA72" s="593"/>
      <c r="DB72" s="593"/>
      <c r="DC72" s="593"/>
      <c r="DD72" s="593"/>
      <c r="DE72" s="593"/>
      <c r="DF72" s="593"/>
      <c r="DG72" s="593"/>
      <c r="DH72" s="593"/>
      <c r="DI72" s="593"/>
      <c r="DJ72" s="593"/>
      <c r="DK72" s="593"/>
      <c r="DL72" s="593"/>
      <c r="DM72" s="593"/>
      <c r="DN72" s="593"/>
      <c r="DO72" s="593"/>
      <c r="DP72" s="593"/>
      <c r="DQ72" s="593"/>
      <c r="DR72" s="593"/>
      <c r="DS72" s="593"/>
      <c r="DT72" s="593"/>
      <c r="DU72" s="593"/>
      <c r="DV72" s="593"/>
      <c r="DW72" s="593"/>
      <c r="DX72" s="593"/>
      <c r="DY72" s="593"/>
      <c r="DZ72" s="593"/>
      <c r="EA72" s="593"/>
      <c r="EB72" s="593"/>
      <c r="EC72" s="593"/>
      <c r="ED72" s="593"/>
      <c r="EE72" s="593"/>
      <c r="EF72" s="593"/>
      <c r="EG72" s="593"/>
      <c r="EH72" s="593"/>
      <c r="EI72" s="593"/>
      <c r="EJ72" s="593"/>
      <c r="EK72" s="593"/>
      <c r="EL72" s="593"/>
      <c r="EM72" s="593"/>
      <c r="EN72" s="593"/>
      <c r="EO72" s="593"/>
      <c r="EP72" s="593"/>
      <c r="EQ72" s="593"/>
      <c r="ER72" s="593"/>
      <c r="ES72" s="593"/>
      <c r="ET72" s="593"/>
      <c r="EU72" s="593"/>
      <c r="EV72" s="593"/>
      <c r="EW72" s="593"/>
      <c r="EX72" s="593"/>
      <c r="EY72" s="593"/>
      <c r="EZ72" s="593"/>
      <c r="FA72" s="593"/>
      <c r="FB72" s="593"/>
      <c r="FC72" s="593"/>
      <c r="FD72" s="593"/>
      <c r="FE72" s="593"/>
      <c r="FF72" s="593"/>
      <c r="FG72" s="593"/>
      <c r="FH72" s="593"/>
      <c r="FI72" s="593"/>
      <c r="FJ72" s="593"/>
      <c r="FK72" s="593"/>
      <c r="FL72" s="593"/>
      <c r="FM72" s="593"/>
      <c r="FN72" s="593"/>
      <c r="FO72" s="593"/>
      <c r="FP72" s="593"/>
      <c r="FQ72" s="593"/>
      <c r="FR72" s="593"/>
      <c r="FS72" s="593"/>
    </row>
    <row r="73" spans="1:175" s="587" customFormat="1" x14ac:dyDescent="0.2">
      <c r="B73" s="603"/>
      <c r="C73" s="604" t="s">
        <v>348</v>
      </c>
      <c r="D73" s="613" t="s">
        <v>24</v>
      </c>
      <c r="E73" s="706" t="s">
        <v>349</v>
      </c>
      <c r="F73" s="613" t="s">
        <v>18</v>
      </c>
      <c r="G73" s="707"/>
      <c r="H73" s="648"/>
      <c r="I73" s="609"/>
      <c r="J73" s="680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  <c r="AP73" s="586"/>
      <c r="AQ73" s="586"/>
      <c r="AR73" s="586"/>
      <c r="AS73" s="586"/>
      <c r="AT73" s="586"/>
      <c r="AU73" s="586"/>
      <c r="AV73" s="586"/>
      <c r="AW73" s="586"/>
      <c r="AX73" s="586"/>
      <c r="AY73" s="586"/>
      <c r="AZ73" s="586"/>
      <c r="BA73" s="586"/>
      <c r="BB73" s="586"/>
      <c r="BC73" s="586"/>
      <c r="BD73" s="586"/>
      <c r="BE73" s="586"/>
      <c r="BF73" s="586"/>
      <c r="BG73" s="586"/>
      <c r="BH73" s="586"/>
      <c r="BI73" s="586"/>
      <c r="BJ73" s="586"/>
      <c r="BK73" s="586"/>
      <c r="BL73" s="586"/>
      <c r="BM73" s="586"/>
      <c r="BN73" s="586"/>
      <c r="BO73" s="586"/>
      <c r="BP73" s="586"/>
      <c r="BQ73" s="586"/>
      <c r="BR73" s="586"/>
      <c r="BS73" s="586"/>
      <c r="BT73" s="586"/>
      <c r="BU73" s="586"/>
      <c r="BV73" s="586"/>
      <c r="BW73" s="586"/>
      <c r="BX73" s="586"/>
      <c r="BY73" s="586"/>
      <c r="BZ73" s="586"/>
      <c r="CA73" s="586"/>
      <c r="CB73" s="586"/>
      <c r="CC73" s="586"/>
      <c r="CD73" s="586"/>
      <c r="CE73" s="586"/>
      <c r="CF73" s="586"/>
      <c r="CG73" s="586"/>
      <c r="CH73" s="586"/>
      <c r="CI73" s="586"/>
      <c r="CJ73" s="586"/>
      <c r="CK73" s="586"/>
      <c r="CL73" s="586"/>
      <c r="CM73" s="586"/>
      <c r="CN73" s="586"/>
      <c r="CO73" s="586"/>
      <c r="CP73" s="586"/>
      <c r="CQ73" s="586"/>
      <c r="CR73" s="586"/>
      <c r="CS73" s="586"/>
      <c r="CT73" s="586"/>
      <c r="CU73" s="586"/>
      <c r="CV73" s="586"/>
      <c r="CW73" s="586"/>
      <c r="CX73" s="586"/>
      <c r="CY73" s="586"/>
      <c r="CZ73" s="586"/>
      <c r="DA73" s="586"/>
      <c r="DB73" s="586"/>
      <c r="DC73" s="586"/>
      <c r="DD73" s="586"/>
      <c r="DE73" s="586"/>
      <c r="DF73" s="586"/>
      <c r="DG73" s="586"/>
      <c r="DH73" s="586"/>
      <c r="DI73" s="586"/>
      <c r="DJ73" s="586"/>
      <c r="DK73" s="586"/>
      <c r="DL73" s="586"/>
      <c r="DM73" s="586"/>
      <c r="DN73" s="586"/>
      <c r="DO73" s="586"/>
      <c r="DP73" s="586"/>
      <c r="DQ73" s="586"/>
      <c r="DR73" s="586"/>
      <c r="DS73" s="586"/>
      <c r="DT73" s="586"/>
      <c r="DU73" s="586"/>
      <c r="DV73" s="586"/>
      <c r="DW73" s="586"/>
      <c r="DX73" s="586"/>
      <c r="DY73" s="586"/>
      <c r="DZ73" s="586"/>
      <c r="EA73" s="586"/>
      <c r="EB73" s="586"/>
      <c r="EC73" s="586"/>
      <c r="ED73" s="586"/>
      <c r="EE73" s="586"/>
      <c r="EF73" s="586"/>
      <c r="EG73" s="586"/>
      <c r="EH73" s="586"/>
      <c r="EI73" s="586"/>
      <c r="EJ73" s="586"/>
      <c r="EK73" s="586"/>
      <c r="EL73" s="586"/>
      <c r="EM73" s="586"/>
      <c r="EN73" s="586"/>
      <c r="EO73" s="586"/>
      <c r="EP73" s="586"/>
      <c r="EQ73" s="586"/>
      <c r="ER73" s="586"/>
      <c r="ES73" s="586"/>
      <c r="ET73" s="586"/>
      <c r="EU73" s="586"/>
      <c r="EV73" s="586"/>
      <c r="EW73" s="586"/>
      <c r="EX73" s="586"/>
      <c r="EY73" s="586"/>
      <c r="EZ73" s="586"/>
      <c r="FA73" s="586"/>
      <c r="FB73" s="586"/>
      <c r="FC73" s="586"/>
      <c r="FD73" s="586"/>
      <c r="FE73" s="586"/>
      <c r="FF73" s="586"/>
      <c r="FG73" s="586"/>
      <c r="FH73" s="586"/>
      <c r="FI73" s="586"/>
      <c r="FJ73" s="586"/>
      <c r="FK73" s="586"/>
      <c r="FL73" s="586"/>
      <c r="FM73" s="586"/>
      <c r="FN73" s="586"/>
      <c r="FO73" s="586"/>
      <c r="FP73" s="586"/>
      <c r="FQ73" s="586"/>
      <c r="FR73" s="586"/>
      <c r="FS73" s="586"/>
    </row>
    <row r="74" spans="1:175" s="587" customFormat="1" x14ac:dyDescent="0.2">
      <c r="B74" s="603"/>
      <c r="C74" s="604" t="s">
        <v>350</v>
      </c>
      <c r="D74" s="613" t="s">
        <v>24</v>
      </c>
      <c r="E74" s="706" t="s">
        <v>351</v>
      </c>
      <c r="F74" s="613"/>
      <c r="G74" s="707"/>
      <c r="H74" s="648"/>
      <c r="I74" s="609"/>
      <c r="J74" s="680"/>
      <c r="K74" s="586"/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6"/>
      <c r="AQ74" s="586"/>
      <c r="AR74" s="586"/>
      <c r="AS74" s="586"/>
      <c r="AT74" s="586"/>
      <c r="AU74" s="586"/>
      <c r="AV74" s="586"/>
      <c r="AW74" s="586"/>
      <c r="AX74" s="586"/>
      <c r="AY74" s="586"/>
      <c r="AZ74" s="586"/>
      <c r="BA74" s="586"/>
      <c r="BB74" s="586"/>
      <c r="BC74" s="586"/>
      <c r="BD74" s="586"/>
      <c r="BE74" s="586"/>
      <c r="BF74" s="586"/>
      <c r="BG74" s="586"/>
      <c r="BH74" s="586"/>
      <c r="BI74" s="586"/>
      <c r="BJ74" s="586"/>
      <c r="BK74" s="586"/>
      <c r="BL74" s="586"/>
      <c r="BM74" s="586"/>
      <c r="BN74" s="586"/>
      <c r="BO74" s="586"/>
      <c r="BP74" s="586"/>
      <c r="BQ74" s="586"/>
      <c r="BR74" s="586"/>
      <c r="BS74" s="586"/>
      <c r="BT74" s="586"/>
      <c r="BU74" s="586"/>
      <c r="BV74" s="586"/>
      <c r="BW74" s="586"/>
      <c r="BX74" s="586"/>
      <c r="BY74" s="586"/>
      <c r="BZ74" s="586"/>
      <c r="CA74" s="586"/>
      <c r="CB74" s="586"/>
      <c r="CC74" s="586"/>
      <c r="CD74" s="586"/>
      <c r="CE74" s="586"/>
      <c r="CF74" s="586"/>
      <c r="CG74" s="586"/>
      <c r="CH74" s="586"/>
      <c r="CI74" s="586"/>
      <c r="CJ74" s="586"/>
      <c r="CK74" s="586"/>
      <c r="CL74" s="586"/>
      <c r="CM74" s="586"/>
      <c r="CN74" s="586"/>
      <c r="CO74" s="586"/>
      <c r="CP74" s="586"/>
      <c r="CQ74" s="586"/>
      <c r="CR74" s="586"/>
      <c r="CS74" s="586"/>
      <c r="CT74" s="586"/>
      <c r="CU74" s="586"/>
      <c r="CV74" s="586"/>
      <c r="CW74" s="586"/>
      <c r="CX74" s="586"/>
      <c r="CY74" s="586"/>
      <c r="CZ74" s="586"/>
      <c r="DA74" s="586"/>
      <c r="DB74" s="586"/>
      <c r="DC74" s="586"/>
      <c r="DD74" s="586"/>
      <c r="DE74" s="586"/>
      <c r="DF74" s="586"/>
      <c r="DG74" s="586"/>
      <c r="DH74" s="586"/>
      <c r="DI74" s="586"/>
      <c r="DJ74" s="586"/>
      <c r="DK74" s="586"/>
      <c r="DL74" s="586"/>
      <c r="DM74" s="586"/>
      <c r="DN74" s="586"/>
      <c r="DO74" s="586"/>
      <c r="DP74" s="586"/>
      <c r="DQ74" s="586"/>
      <c r="DR74" s="586"/>
      <c r="DS74" s="586"/>
      <c r="DT74" s="586"/>
      <c r="DU74" s="586"/>
      <c r="DV74" s="586"/>
      <c r="DW74" s="586"/>
      <c r="DX74" s="586"/>
      <c r="DY74" s="586"/>
      <c r="DZ74" s="586"/>
      <c r="EA74" s="586"/>
      <c r="EB74" s="586"/>
      <c r="EC74" s="586"/>
      <c r="ED74" s="586"/>
      <c r="EE74" s="586"/>
      <c r="EF74" s="586"/>
      <c r="EG74" s="586"/>
      <c r="EH74" s="586"/>
      <c r="EI74" s="586"/>
      <c r="EJ74" s="586"/>
      <c r="EK74" s="586"/>
      <c r="EL74" s="586"/>
      <c r="EM74" s="586"/>
      <c r="EN74" s="586"/>
      <c r="EO74" s="586"/>
      <c r="EP74" s="586"/>
      <c r="EQ74" s="586"/>
      <c r="ER74" s="586"/>
      <c r="ES74" s="586"/>
      <c r="ET74" s="586"/>
      <c r="EU74" s="586"/>
      <c r="EV74" s="586"/>
      <c r="EW74" s="586"/>
      <c r="EX74" s="586"/>
      <c r="EY74" s="586"/>
      <c r="EZ74" s="586"/>
      <c r="FA74" s="586"/>
      <c r="FB74" s="586"/>
      <c r="FC74" s="586"/>
      <c r="FD74" s="586"/>
      <c r="FE74" s="586"/>
      <c r="FF74" s="586"/>
      <c r="FG74" s="586"/>
      <c r="FH74" s="586"/>
      <c r="FI74" s="586"/>
      <c r="FJ74" s="586"/>
      <c r="FK74" s="586"/>
      <c r="FL74" s="586"/>
      <c r="FM74" s="586"/>
      <c r="FN74" s="586"/>
      <c r="FO74" s="586"/>
      <c r="FP74" s="586"/>
      <c r="FQ74" s="586"/>
      <c r="FR74" s="586"/>
      <c r="FS74" s="586"/>
    </row>
    <row r="75" spans="1:175" s="587" customFormat="1" x14ac:dyDescent="0.2">
      <c r="B75" s="603"/>
      <c r="C75" s="604" t="s">
        <v>352</v>
      </c>
      <c r="D75" s="605" t="s">
        <v>24</v>
      </c>
      <c r="E75" s="706" t="s">
        <v>353</v>
      </c>
      <c r="F75" s="613" t="s">
        <v>18</v>
      </c>
      <c r="G75" s="707"/>
      <c r="H75" s="648"/>
      <c r="I75" s="609"/>
      <c r="J75" s="680"/>
      <c r="K75" s="586"/>
      <c r="L75" s="586"/>
      <c r="M75" s="586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  <c r="AP75" s="586"/>
      <c r="AQ75" s="586"/>
      <c r="AR75" s="586"/>
      <c r="AS75" s="586"/>
      <c r="AT75" s="586"/>
      <c r="AU75" s="586"/>
      <c r="AV75" s="586"/>
      <c r="AW75" s="586"/>
      <c r="AX75" s="586"/>
      <c r="AY75" s="586"/>
      <c r="AZ75" s="586"/>
      <c r="BA75" s="586"/>
      <c r="BB75" s="586"/>
      <c r="BC75" s="586"/>
      <c r="BD75" s="586"/>
      <c r="BE75" s="586"/>
      <c r="BF75" s="586"/>
      <c r="BG75" s="586"/>
      <c r="BH75" s="586"/>
      <c r="BI75" s="586"/>
      <c r="BJ75" s="586"/>
      <c r="BK75" s="586"/>
      <c r="BL75" s="586"/>
      <c r="BM75" s="586"/>
      <c r="BN75" s="586"/>
      <c r="BO75" s="586"/>
      <c r="BP75" s="586"/>
      <c r="BQ75" s="586"/>
      <c r="BR75" s="586"/>
      <c r="BS75" s="586"/>
      <c r="BT75" s="586"/>
      <c r="BU75" s="586"/>
      <c r="BV75" s="586"/>
      <c r="BW75" s="586"/>
      <c r="BX75" s="586"/>
      <c r="BY75" s="586"/>
      <c r="BZ75" s="586"/>
      <c r="CA75" s="586"/>
      <c r="CB75" s="586"/>
      <c r="CC75" s="586"/>
      <c r="CD75" s="586"/>
      <c r="CE75" s="586"/>
      <c r="CF75" s="586"/>
      <c r="CG75" s="586"/>
      <c r="CH75" s="586"/>
      <c r="CI75" s="586"/>
      <c r="CJ75" s="586"/>
      <c r="CK75" s="586"/>
      <c r="CL75" s="586"/>
      <c r="CM75" s="586"/>
      <c r="CN75" s="586"/>
      <c r="CO75" s="586"/>
      <c r="CP75" s="586"/>
      <c r="CQ75" s="586"/>
      <c r="CR75" s="586"/>
      <c r="CS75" s="586"/>
      <c r="CT75" s="586"/>
      <c r="CU75" s="586"/>
      <c r="CV75" s="586"/>
      <c r="CW75" s="586"/>
      <c r="CX75" s="586"/>
      <c r="CY75" s="586"/>
      <c r="CZ75" s="586"/>
      <c r="DA75" s="586"/>
      <c r="DB75" s="586"/>
      <c r="DC75" s="586"/>
      <c r="DD75" s="586"/>
      <c r="DE75" s="586"/>
      <c r="DF75" s="586"/>
      <c r="DG75" s="586"/>
      <c r="DH75" s="586"/>
      <c r="DI75" s="586"/>
      <c r="DJ75" s="586"/>
      <c r="DK75" s="586"/>
      <c r="DL75" s="586"/>
      <c r="DM75" s="586"/>
      <c r="DN75" s="586"/>
      <c r="DO75" s="586"/>
      <c r="DP75" s="586"/>
      <c r="DQ75" s="586"/>
      <c r="DR75" s="586"/>
      <c r="DS75" s="586"/>
      <c r="DT75" s="586"/>
      <c r="DU75" s="586"/>
      <c r="DV75" s="586"/>
      <c r="DW75" s="586"/>
      <c r="DX75" s="586"/>
      <c r="DY75" s="586"/>
      <c r="DZ75" s="586"/>
      <c r="EA75" s="586"/>
      <c r="EB75" s="586"/>
      <c r="EC75" s="586"/>
      <c r="ED75" s="586"/>
      <c r="EE75" s="586"/>
      <c r="EF75" s="586"/>
      <c r="EG75" s="586"/>
      <c r="EH75" s="586"/>
      <c r="EI75" s="586"/>
      <c r="EJ75" s="586"/>
      <c r="EK75" s="586"/>
      <c r="EL75" s="586"/>
      <c r="EM75" s="586"/>
      <c r="EN75" s="586"/>
      <c r="EO75" s="586"/>
      <c r="EP75" s="586"/>
      <c r="EQ75" s="586"/>
      <c r="ER75" s="586"/>
      <c r="ES75" s="586"/>
      <c r="ET75" s="586"/>
      <c r="EU75" s="586"/>
      <c r="EV75" s="586"/>
      <c r="EW75" s="586"/>
      <c r="EX75" s="586"/>
      <c r="EY75" s="586"/>
      <c r="EZ75" s="586"/>
      <c r="FA75" s="586"/>
      <c r="FB75" s="586"/>
      <c r="FC75" s="586"/>
      <c r="FD75" s="586"/>
      <c r="FE75" s="586"/>
      <c r="FF75" s="586"/>
      <c r="FG75" s="586"/>
      <c r="FH75" s="586"/>
      <c r="FI75" s="586"/>
      <c r="FJ75" s="586"/>
      <c r="FK75" s="586"/>
      <c r="FL75" s="586"/>
      <c r="FM75" s="586"/>
      <c r="FN75" s="586"/>
      <c r="FO75" s="586"/>
      <c r="FP75" s="586"/>
      <c r="FQ75" s="586"/>
      <c r="FR75" s="586"/>
      <c r="FS75" s="586"/>
    </row>
    <row r="76" spans="1:175" s="587" customFormat="1" x14ac:dyDescent="0.2">
      <c r="B76" s="603"/>
      <c r="C76" s="604" t="s">
        <v>354</v>
      </c>
      <c r="D76" s="605" t="s">
        <v>24</v>
      </c>
      <c r="E76" s="706" t="s">
        <v>355</v>
      </c>
      <c r="F76" s="613" t="s">
        <v>18</v>
      </c>
      <c r="G76" s="707"/>
      <c r="H76" s="648"/>
      <c r="I76" s="609"/>
      <c r="J76" s="680"/>
      <c r="K76" s="586"/>
      <c r="L76" s="586"/>
      <c r="M76" s="586"/>
      <c r="N76" s="586"/>
      <c r="O76" s="586"/>
      <c r="P76" s="586"/>
      <c r="Q76" s="586"/>
      <c r="R76" s="586"/>
      <c r="S76" s="586"/>
      <c r="T76" s="586"/>
      <c r="U76" s="586"/>
      <c r="V76" s="586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  <c r="AP76" s="586"/>
      <c r="AQ76" s="586"/>
      <c r="AR76" s="586"/>
      <c r="AS76" s="586"/>
      <c r="AT76" s="586"/>
      <c r="AU76" s="586"/>
      <c r="AV76" s="586"/>
      <c r="AW76" s="586"/>
      <c r="AX76" s="586"/>
      <c r="AY76" s="586"/>
      <c r="AZ76" s="586"/>
      <c r="BA76" s="586"/>
      <c r="BB76" s="586"/>
      <c r="BC76" s="586"/>
      <c r="BD76" s="586"/>
      <c r="BE76" s="586"/>
      <c r="BF76" s="586"/>
      <c r="BG76" s="586"/>
      <c r="BH76" s="586"/>
      <c r="BI76" s="586"/>
      <c r="BJ76" s="586"/>
      <c r="BK76" s="586"/>
      <c r="BL76" s="586"/>
      <c r="BM76" s="586"/>
      <c r="BN76" s="586"/>
      <c r="BO76" s="586"/>
      <c r="BP76" s="586"/>
      <c r="BQ76" s="586"/>
      <c r="BR76" s="586"/>
      <c r="BS76" s="586"/>
      <c r="BT76" s="586"/>
      <c r="BU76" s="586"/>
      <c r="BV76" s="586"/>
      <c r="BW76" s="586"/>
      <c r="BX76" s="586"/>
      <c r="BY76" s="586"/>
      <c r="BZ76" s="586"/>
      <c r="CA76" s="586"/>
      <c r="CB76" s="586"/>
      <c r="CC76" s="586"/>
      <c r="CD76" s="586"/>
      <c r="CE76" s="586"/>
      <c r="CF76" s="586"/>
      <c r="CG76" s="586"/>
      <c r="CH76" s="586"/>
      <c r="CI76" s="586"/>
      <c r="CJ76" s="586"/>
      <c r="CK76" s="586"/>
      <c r="CL76" s="586"/>
      <c r="CM76" s="586"/>
      <c r="CN76" s="586"/>
      <c r="CO76" s="586"/>
      <c r="CP76" s="586"/>
      <c r="CQ76" s="586"/>
      <c r="CR76" s="586"/>
      <c r="CS76" s="586"/>
      <c r="CT76" s="586"/>
      <c r="CU76" s="586"/>
      <c r="CV76" s="586"/>
      <c r="CW76" s="586"/>
      <c r="CX76" s="586"/>
      <c r="CY76" s="586"/>
      <c r="CZ76" s="586"/>
      <c r="DA76" s="586"/>
      <c r="DB76" s="586"/>
      <c r="DC76" s="586"/>
      <c r="DD76" s="586"/>
      <c r="DE76" s="586"/>
      <c r="DF76" s="586"/>
      <c r="DG76" s="586"/>
      <c r="DH76" s="586"/>
      <c r="DI76" s="586"/>
      <c r="DJ76" s="586"/>
      <c r="DK76" s="586"/>
      <c r="DL76" s="586"/>
      <c r="DM76" s="586"/>
      <c r="DN76" s="586"/>
      <c r="DO76" s="586"/>
      <c r="DP76" s="586"/>
      <c r="DQ76" s="586"/>
      <c r="DR76" s="586"/>
      <c r="DS76" s="586"/>
      <c r="DT76" s="586"/>
      <c r="DU76" s="586"/>
      <c r="DV76" s="586"/>
      <c r="DW76" s="586"/>
      <c r="DX76" s="586"/>
      <c r="DY76" s="586"/>
      <c r="DZ76" s="586"/>
      <c r="EA76" s="586"/>
      <c r="EB76" s="586"/>
      <c r="EC76" s="586"/>
      <c r="ED76" s="586"/>
      <c r="EE76" s="586"/>
      <c r="EF76" s="586"/>
      <c r="EG76" s="586"/>
      <c r="EH76" s="586"/>
      <c r="EI76" s="586"/>
      <c r="EJ76" s="586"/>
      <c r="EK76" s="586"/>
      <c r="EL76" s="586"/>
      <c r="EM76" s="586"/>
      <c r="EN76" s="586"/>
      <c r="EO76" s="586"/>
      <c r="EP76" s="586"/>
      <c r="EQ76" s="586"/>
      <c r="ER76" s="586"/>
      <c r="ES76" s="586"/>
      <c r="ET76" s="586"/>
      <c r="EU76" s="586"/>
      <c r="EV76" s="586"/>
      <c r="EW76" s="586"/>
      <c r="EX76" s="586"/>
      <c r="EY76" s="586"/>
      <c r="EZ76" s="586"/>
      <c r="FA76" s="586"/>
      <c r="FB76" s="586"/>
      <c r="FC76" s="586"/>
      <c r="FD76" s="586"/>
      <c r="FE76" s="586"/>
      <c r="FF76" s="586"/>
      <c r="FG76" s="586"/>
      <c r="FH76" s="586"/>
      <c r="FI76" s="586"/>
      <c r="FJ76" s="586"/>
      <c r="FK76" s="586"/>
      <c r="FL76" s="586"/>
      <c r="FM76" s="586"/>
      <c r="FN76" s="586"/>
      <c r="FO76" s="586"/>
      <c r="FP76" s="586"/>
      <c r="FQ76" s="586"/>
      <c r="FR76" s="586"/>
      <c r="FS76" s="586"/>
    </row>
    <row r="77" spans="1:175" s="587" customFormat="1" x14ac:dyDescent="0.2">
      <c r="B77" s="603"/>
      <c r="C77" s="604" t="s">
        <v>356</v>
      </c>
      <c r="D77" s="605" t="s">
        <v>24</v>
      </c>
      <c r="E77" s="706" t="s">
        <v>357</v>
      </c>
      <c r="F77" s="613" t="s">
        <v>18</v>
      </c>
      <c r="G77" s="707"/>
      <c r="H77" s="648"/>
      <c r="I77" s="609"/>
      <c r="J77" s="680"/>
      <c r="K77" s="586"/>
      <c r="L77" s="586"/>
      <c r="M77" s="586"/>
      <c r="N77" s="586"/>
      <c r="O77" s="586"/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  <c r="AG77" s="586"/>
      <c r="AH77" s="586"/>
      <c r="AI77" s="586"/>
      <c r="AJ77" s="586"/>
      <c r="AK77" s="586"/>
      <c r="AL77" s="586"/>
      <c r="AM77" s="586"/>
      <c r="AN77" s="586"/>
      <c r="AO77" s="586"/>
      <c r="AP77" s="586"/>
      <c r="AQ77" s="586"/>
      <c r="AR77" s="586"/>
      <c r="AS77" s="586"/>
      <c r="AT77" s="586"/>
      <c r="AU77" s="586"/>
      <c r="AV77" s="586"/>
      <c r="AW77" s="586"/>
      <c r="AX77" s="586"/>
      <c r="AY77" s="586"/>
      <c r="AZ77" s="586"/>
      <c r="BA77" s="586"/>
      <c r="BB77" s="586"/>
      <c r="BC77" s="586"/>
      <c r="BD77" s="586"/>
      <c r="BE77" s="586"/>
      <c r="BF77" s="586"/>
      <c r="BG77" s="586"/>
      <c r="BH77" s="586"/>
      <c r="BI77" s="586"/>
      <c r="BJ77" s="586"/>
      <c r="BK77" s="586"/>
      <c r="BL77" s="586"/>
      <c r="BM77" s="586"/>
      <c r="BN77" s="586"/>
      <c r="BO77" s="586"/>
      <c r="BP77" s="586"/>
      <c r="BQ77" s="586"/>
      <c r="BR77" s="586"/>
      <c r="BS77" s="586"/>
      <c r="BT77" s="586"/>
      <c r="BU77" s="586"/>
      <c r="BV77" s="586"/>
      <c r="BW77" s="586"/>
      <c r="BX77" s="586"/>
      <c r="BY77" s="586"/>
      <c r="BZ77" s="586"/>
      <c r="CA77" s="586"/>
      <c r="CB77" s="586"/>
      <c r="CC77" s="586"/>
      <c r="CD77" s="586"/>
      <c r="CE77" s="586"/>
      <c r="CF77" s="586"/>
      <c r="CG77" s="586"/>
      <c r="CH77" s="586"/>
      <c r="CI77" s="586"/>
      <c r="CJ77" s="586"/>
      <c r="CK77" s="586"/>
      <c r="CL77" s="586"/>
      <c r="CM77" s="586"/>
      <c r="CN77" s="586"/>
      <c r="CO77" s="586"/>
      <c r="CP77" s="586"/>
      <c r="CQ77" s="586"/>
      <c r="CR77" s="586"/>
      <c r="CS77" s="586"/>
      <c r="CT77" s="586"/>
      <c r="CU77" s="586"/>
      <c r="CV77" s="586"/>
      <c r="CW77" s="586"/>
      <c r="CX77" s="586"/>
      <c r="CY77" s="586"/>
      <c r="CZ77" s="586"/>
      <c r="DA77" s="586"/>
      <c r="DB77" s="586"/>
      <c r="DC77" s="586"/>
      <c r="DD77" s="586"/>
      <c r="DE77" s="586"/>
      <c r="DF77" s="586"/>
      <c r="DG77" s="586"/>
      <c r="DH77" s="586"/>
      <c r="DI77" s="586"/>
      <c r="DJ77" s="586"/>
      <c r="DK77" s="586"/>
      <c r="DL77" s="586"/>
      <c r="DM77" s="586"/>
      <c r="DN77" s="586"/>
      <c r="DO77" s="586"/>
      <c r="DP77" s="586"/>
      <c r="DQ77" s="586"/>
      <c r="DR77" s="586"/>
      <c r="DS77" s="586"/>
      <c r="DT77" s="586"/>
      <c r="DU77" s="586"/>
      <c r="DV77" s="586"/>
      <c r="DW77" s="586"/>
      <c r="DX77" s="586"/>
      <c r="DY77" s="586"/>
      <c r="DZ77" s="586"/>
      <c r="EA77" s="586"/>
      <c r="EB77" s="586"/>
      <c r="EC77" s="586"/>
      <c r="ED77" s="586"/>
      <c r="EE77" s="586"/>
      <c r="EF77" s="586"/>
      <c r="EG77" s="586"/>
      <c r="EH77" s="586"/>
      <c r="EI77" s="586"/>
      <c r="EJ77" s="586"/>
      <c r="EK77" s="586"/>
      <c r="EL77" s="586"/>
      <c r="EM77" s="586"/>
      <c r="EN77" s="586"/>
      <c r="EO77" s="586"/>
      <c r="EP77" s="586"/>
      <c r="EQ77" s="586"/>
      <c r="ER77" s="586"/>
      <c r="ES77" s="586"/>
      <c r="ET77" s="586"/>
      <c r="EU77" s="586"/>
      <c r="EV77" s="586"/>
      <c r="EW77" s="586"/>
      <c r="EX77" s="586"/>
      <c r="EY77" s="586"/>
      <c r="EZ77" s="586"/>
      <c r="FA77" s="586"/>
      <c r="FB77" s="586"/>
      <c r="FC77" s="586"/>
      <c r="FD77" s="586"/>
      <c r="FE77" s="586"/>
      <c r="FF77" s="586"/>
      <c r="FG77" s="586"/>
      <c r="FH77" s="586"/>
      <c r="FI77" s="586"/>
      <c r="FJ77" s="586"/>
      <c r="FK77" s="586"/>
      <c r="FL77" s="586"/>
      <c r="FM77" s="586"/>
      <c r="FN77" s="586"/>
      <c r="FO77" s="586"/>
      <c r="FP77" s="586"/>
      <c r="FQ77" s="586"/>
      <c r="FR77" s="586"/>
      <c r="FS77" s="586"/>
    </row>
    <row r="78" spans="1:175" s="587" customFormat="1" x14ac:dyDescent="0.2">
      <c r="B78" s="603"/>
      <c r="C78" s="604" t="s">
        <v>358</v>
      </c>
      <c r="D78" s="605" t="s">
        <v>24</v>
      </c>
      <c r="E78" s="706" t="s">
        <v>359</v>
      </c>
      <c r="F78" s="613" t="s">
        <v>18</v>
      </c>
      <c r="G78" s="707"/>
      <c r="H78" s="648"/>
      <c r="I78" s="609"/>
      <c r="J78" s="680"/>
      <c r="K78" s="586"/>
      <c r="L78" s="586"/>
      <c r="M78" s="586"/>
      <c r="N78" s="586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586"/>
      <c r="AB78" s="586"/>
      <c r="AC78" s="586"/>
      <c r="AD78" s="586"/>
      <c r="AE78" s="586"/>
      <c r="AF78" s="586"/>
      <c r="AG78" s="586"/>
      <c r="AH78" s="586"/>
      <c r="AI78" s="586"/>
      <c r="AJ78" s="586"/>
      <c r="AK78" s="586"/>
      <c r="AL78" s="586"/>
      <c r="AM78" s="586"/>
      <c r="AN78" s="586"/>
      <c r="AO78" s="586"/>
      <c r="AP78" s="586"/>
      <c r="AQ78" s="586"/>
      <c r="AR78" s="586"/>
      <c r="AS78" s="586"/>
      <c r="AT78" s="586"/>
      <c r="AU78" s="586"/>
      <c r="AV78" s="586"/>
      <c r="AW78" s="586"/>
      <c r="AX78" s="586"/>
      <c r="AY78" s="586"/>
      <c r="AZ78" s="586"/>
      <c r="BA78" s="586"/>
      <c r="BB78" s="586"/>
      <c r="BC78" s="586"/>
      <c r="BD78" s="586"/>
      <c r="BE78" s="586"/>
      <c r="BF78" s="586"/>
      <c r="BG78" s="586"/>
      <c r="BH78" s="586"/>
      <c r="BI78" s="586"/>
      <c r="BJ78" s="586"/>
      <c r="BK78" s="586"/>
      <c r="BL78" s="586"/>
      <c r="BM78" s="586"/>
      <c r="BN78" s="586"/>
      <c r="BO78" s="586"/>
      <c r="BP78" s="586"/>
      <c r="BQ78" s="586"/>
      <c r="BR78" s="586"/>
      <c r="BS78" s="586"/>
      <c r="BT78" s="586"/>
      <c r="BU78" s="586"/>
      <c r="BV78" s="586"/>
      <c r="BW78" s="586"/>
      <c r="BX78" s="586"/>
      <c r="BY78" s="586"/>
      <c r="BZ78" s="586"/>
      <c r="CA78" s="586"/>
      <c r="CB78" s="586"/>
      <c r="CC78" s="586"/>
      <c r="CD78" s="586"/>
      <c r="CE78" s="586"/>
      <c r="CF78" s="586"/>
      <c r="CG78" s="586"/>
      <c r="CH78" s="586"/>
      <c r="CI78" s="586"/>
      <c r="CJ78" s="586"/>
      <c r="CK78" s="586"/>
      <c r="CL78" s="586"/>
      <c r="CM78" s="586"/>
      <c r="CN78" s="586"/>
      <c r="CO78" s="586"/>
      <c r="CP78" s="586"/>
      <c r="CQ78" s="586"/>
      <c r="CR78" s="586"/>
      <c r="CS78" s="586"/>
      <c r="CT78" s="586"/>
      <c r="CU78" s="586"/>
      <c r="CV78" s="586"/>
      <c r="CW78" s="586"/>
      <c r="CX78" s="586"/>
      <c r="CY78" s="586"/>
      <c r="CZ78" s="586"/>
      <c r="DA78" s="586"/>
      <c r="DB78" s="586"/>
      <c r="DC78" s="586"/>
      <c r="DD78" s="586"/>
      <c r="DE78" s="586"/>
      <c r="DF78" s="586"/>
      <c r="DG78" s="586"/>
      <c r="DH78" s="586"/>
      <c r="DI78" s="586"/>
      <c r="DJ78" s="586"/>
      <c r="DK78" s="586"/>
      <c r="DL78" s="586"/>
      <c r="DM78" s="586"/>
      <c r="DN78" s="586"/>
      <c r="DO78" s="586"/>
      <c r="DP78" s="586"/>
      <c r="DQ78" s="586"/>
      <c r="DR78" s="586"/>
      <c r="DS78" s="586"/>
      <c r="DT78" s="586"/>
      <c r="DU78" s="586"/>
      <c r="DV78" s="586"/>
      <c r="DW78" s="586"/>
      <c r="DX78" s="586"/>
      <c r="DY78" s="586"/>
      <c r="DZ78" s="586"/>
      <c r="EA78" s="586"/>
      <c r="EB78" s="586"/>
      <c r="EC78" s="586"/>
      <c r="ED78" s="586"/>
      <c r="EE78" s="586"/>
      <c r="EF78" s="586"/>
      <c r="EG78" s="586"/>
      <c r="EH78" s="586"/>
      <c r="EI78" s="586"/>
      <c r="EJ78" s="586"/>
      <c r="EK78" s="586"/>
      <c r="EL78" s="586"/>
      <c r="EM78" s="586"/>
      <c r="EN78" s="586"/>
      <c r="EO78" s="586"/>
      <c r="EP78" s="586"/>
      <c r="EQ78" s="586"/>
      <c r="ER78" s="586"/>
      <c r="ES78" s="586"/>
      <c r="ET78" s="586"/>
      <c r="EU78" s="586"/>
      <c r="EV78" s="586"/>
      <c r="EW78" s="586"/>
      <c r="EX78" s="586"/>
      <c r="EY78" s="586"/>
      <c r="EZ78" s="586"/>
      <c r="FA78" s="586"/>
      <c r="FB78" s="586"/>
      <c r="FC78" s="586"/>
      <c r="FD78" s="586"/>
      <c r="FE78" s="586"/>
      <c r="FF78" s="586"/>
      <c r="FG78" s="586"/>
      <c r="FH78" s="586"/>
      <c r="FI78" s="586"/>
      <c r="FJ78" s="586"/>
      <c r="FK78" s="586"/>
      <c r="FL78" s="586"/>
      <c r="FM78" s="586"/>
      <c r="FN78" s="586"/>
      <c r="FO78" s="586"/>
      <c r="FP78" s="586"/>
      <c r="FQ78" s="586"/>
      <c r="FR78" s="586"/>
      <c r="FS78" s="586"/>
    </row>
    <row r="79" spans="1:175" s="587" customFormat="1" x14ac:dyDescent="0.2">
      <c r="B79" s="603"/>
      <c r="C79" s="604" t="s">
        <v>360</v>
      </c>
      <c r="D79" s="605" t="s">
        <v>24</v>
      </c>
      <c r="E79" s="706" t="s">
        <v>361</v>
      </c>
      <c r="F79" s="613" t="s">
        <v>18</v>
      </c>
      <c r="G79" s="707"/>
      <c r="H79" s="648"/>
      <c r="I79" s="609"/>
      <c r="J79" s="680"/>
      <c r="K79" s="586"/>
      <c r="L79" s="586"/>
      <c r="M79" s="586"/>
      <c r="N79" s="586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86"/>
      <c r="AC79" s="586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  <c r="AP79" s="586"/>
      <c r="AQ79" s="586"/>
      <c r="AR79" s="586"/>
      <c r="AS79" s="586"/>
      <c r="AT79" s="586"/>
      <c r="AU79" s="586"/>
      <c r="AV79" s="586"/>
      <c r="AW79" s="586"/>
      <c r="AX79" s="586"/>
      <c r="AY79" s="586"/>
      <c r="AZ79" s="586"/>
      <c r="BA79" s="586"/>
      <c r="BB79" s="586"/>
      <c r="BC79" s="586"/>
      <c r="BD79" s="586"/>
      <c r="BE79" s="586"/>
      <c r="BF79" s="586"/>
      <c r="BG79" s="586"/>
      <c r="BH79" s="586"/>
      <c r="BI79" s="586"/>
      <c r="BJ79" s="586"/>
      <c r="BK79" s="586"/>
      <c r="BL79" s="586"/>
      <c r="BM79" s="586"/>
      <c r="BN79" s="586"/>
      <c r="BO79" s="586"/>
      <c r="BP79" s="586"/>
      <c r="BQ79" s="586"/>
      <c r="BR79" s="586"/>
      <c r="BS79" s="586"/>
      <c r="BT79" s="586"/>
      <c r="BU79" s="586"/>
      <c r="BV79" s="586"/>
      <c r="BW79" s="586"/>
      <c r="BX79" s="586"/>
      <c r="BY79" s="586"/>
      <c r="BZ79" s="586"/>
      <c r="CA79" s="586"/>
      <c r="CB79" s="586"/>
      <c r="CC79" s="586"/>
      <c r="CD79" s="586"/>
      <c r="CE79" s="586"/>
      <c r="CF79" s="586"/>
      <c r="CG79" s="586"/>
      <c r="CH79" s="586"/>
      <c r="CI79" s="586"/>
      <c r="CJ79" s="586"/>
      <c r="CK79" s="586"/>
      <c r="CL79" s="586"/>
      <c r="CM79" s="586"/>
      <c r="CN79" s="586"/>
      <c r="CO79" s="586"/>
      <c r="CP79" s="586"/>
      <c r="CQ79" s="586"/>
      <c r="CR79" s="586"/>
      <c r="CS79" s="586"/>
      <c r="CT79" s="586"/>
      <c r="CU79" s="586"/>
      <c r="CV79" s="586"/>
      <c r="CW79" s="586"/>
      <c r="CX79" s="586"/>
      <c r="CY79" s="586"/>
      <c r="CZ79" s="586"/>
      <c r="DA79" s="586"/>
      <c r="DB79" s="586"/>
      <c r="DC79" s="586"/>
      <c r="DD79" s="586"/>
      <c r="DE79" s="586"/>
      <c r="DF79" s="586"/>
      <c r="DG79" s="586"/>
      <c r="DH79" s="586"/>
      <c r="DI79" s="586"/>
      <c r="DJ79" s="586"/>
      <c r="DK79" s="586"/>
      <c r="DL79" s="586"/>
      <c r="DM79" s="586"/>
      <c r="DN79" s="586"/>
      <c r="DO79" s="586"/>
      <c r="DP79" s="586"/>
      <c r="DQ79" s="586"/>
      <c r="DR79" s="586"/>
      <c r="DS79" s="586"/>
      <c r="DT79" s="586"/>
      <c r="DU79" s="586"/>
      <c r="DV79" s="586"/>
      <c r="DW79" s="586"/>
      <c r="DX79" s="586"/>
      <c r="DY79" s="586"/>
      <c r="DZ79" s="586"/>
      <c r="EA79" s="586"/>
      <c r="EB79" s="586"/>
      <c r="EC79" s="586"/>
      <c r="ED79" s="586"/>
      <c r="EE79" s="586"/>
      <c r="EF79" s="586"/>
      <c r="EG79" s="586"/>
      <c r="EH79" s="586"/>
      <c r="EI79" s="586"/>
      <c r="EJ79" s="586"/>
      <c r="EK79" s="586"/>
      <c r="EL79" s="586"/>
      <c r="EM79" s="586"/>
      <c r="EN79" s="586"/>
      <c r="EO79" s="586"/>
      <c r="EP79" s="586"/>
      <c r="EQ79" s="586"/>
      <c r="ER79" s="586"/>
      <c r="ES79" s="586"/>
      <c r="ET79" s="586"/>
      <c r="EU79" s="586"/>
      <c r="EV79" s="586"/>
      <c r="EW79" s="586"/>
      <c r="EX79" s="586"/>
      <c r="EY79" s="586"/>
      <c r="EZ79" s="586"/>
      <c r="FA79" s="586"/>
      <c r="FB79" s="586"/>
      <c r="FC79" s="586"/>
      <c r="FD79" s="586"/>
      <c r="FE79" s="586"/>
      <c r="FF79" s="586"/>
      <c r="FG79" s="586"/>
      <c r="FH79" s="586"/>
      <c r="FI79" s="586"/>
      <c r="FJ79" s="586"/>
      <c r="FK79" s="586"/>
      <c r="FL79" s="586"/>
      <c r="FM79" s="586"/>
      <c r="FN79" s="586"/>
      <c r="FO79" s="586"/>
      <c r="FP79" s="586"/>
      <c r="FQ79" s="586"/>
      <c r="FR79" s="586"/>
      <c r="FS79" s="586"/>
    </row>
    <row r="80" spans="1:175" s="554" customFormat="1" x14ac:dyDescent="0.2">
      <c r="A80" s="587"/>
      <c r="B80" s="603"/>
      <c r="C80" s="604" t="s">
        <v>362</v>
      </c>
      <c r="D80" s="605" t="s">
        <v>24</v>
      </c>
      <c r="E80" s="706" t="s">
        <v>363</v>
      </c>
      <c r="F80" s="613" t="s">
        <v>18</v>
      </c>
      <c r="G80" s="707"/>
      <c r="H80" s="648"/>
      <c r="I80" s="609"/>
      <c r="J80" s="704"/>
      <c r="K80" s="593"/>
      <c r="L80" s="593"/>
      <c r="M80" s="593"/>
      <c r="N80" s="593"/>
      <c r="O80" s="593"/>
      <c r="P80" s="593"/>
      <c r="Q80" s="593"/>
      <c r="R80" s="593"/>
      <c r="S80" s="593"/>
      <c r="T80" s="593"/>
      <c r="U80" s="593"/>
      <c r="V80" s="593"/>
      <c r="W80" s="593"/>
      <c r="X80" s="593"/>
      <c r="Y80" s="593"/>
      <c r="Z80" s="593"/>
      <c r="AA80" s="593"/>
      <c r="AB80" s="593"/>
      <c r="AC80" s="593"/>
      <c r="AD80" s="593"/>
      <c r="AE80" s="593"/>
      <c r="AF80" s="593"/>
      <c r="AG80" s="593"/>
      <c r="AH80" s="593"/>
      <c r="AI80" s="593"/>
      <c r="AJ80" s="593"/>
      <c r="AK80" s="593"/>
      <c r="AL80" s="593"/>
      <c r="AM80" s="593"/>
      <c r="AN80" s="593"/>
      <c r="AO80" s="593"/>
      <c r="AP80" s="593"/>
      <c r="AQ80" s="593"/>
      <c r="AR80" s="593"/>
      <c r="AS80" s="593"/>
      <c r="AT80" s="593"/>
      <c r="AU80" s="593"/>
      <c r="AV80" s="593"/>
      <c r="AW80" s="593"/>
      <c r="AX80" s="593"/>
      <c r="AY80" s="593"/>
      <c r="AZ80" s="593"/>
      <c r="BA80" s="593"/>
      <c r="BB80" s="593"/>
      <c r="BC80" s="593"/>
      <c r="BD80" s="593"/>
      <c r="BE80" s="593"/>
      <c r="BF80" s="593"/>
      <c r="BG80" s="593"/>
      <c r="BH80" s="593"/>
      <c r="BI80" s="593"/>
      <c r="BJ80" s="593"/>
      <c r="BK80" s="593"/>
      <c r="BL80" s="593"/>
      <c r="BM80" s="593"/>
      <c r="BN80" s="593"/>
      <c r="BO80" s="593"/>
      <c r="BP80" s="593"/>
      <c r="BQ80" s="593"/>
      <c r="BR80" s="593"/>
      <c r="BS80" s="593"/>
      <c r="BT80" s="593"/>
      <c r="BU80" s="593"/>
      <c r="BV80" s="593"/>
      <c r="BW80" s="593"/>
      <c r="BX80" s="593"/>
      <c r="BY80" s="593"/>
      <c r="BZ80" s="593"/>
      <c r="CA80" s="593"/>
      <c r="CB80" s="593"/>
      <c r="CC80" s="593"/>
      <c r="CD80" s="593"/>
      <c r="CE80" s="593"/>
      <c r="CF80" s="593"/>
      <c r="CG80" s="593"/>
      <c r="CH80" s="593"/>
      <c r="CI80" s="593"/>
      <c r="CJ80" s="593"/>
      <c r="CK80" s="593"/>
      <c r="CL80" s="593"/>
      <c r="CM80" s="593"/>
      <c r="CN80" s="593"/>
      <c r="CO80" s="593"/>
      <c r="CP80" s="593"/>
      <c r="CQ80" s="593"/>
      <c r="CR80" s="593"/>
      <c r="CS80" s="593"/>
      <c r="CT80" s="593"/>
      <c r="CU80" s="593"/>
      <c r="CV80" s="593"/>
      <c r="CW80" s="593"/>
      <c r="CX80" s="593"/>
      <c r="CY80" s="593"/>
      <c r="CZ80" s="593"/>
      <c r="DA80" s="593"/>
      <c r="DB80" s="593"/>
      <c r="DC80" s="593"/>
      <c r="DD80" s="593"/>
      <c r="DE80" s="593"/>
      <c r="DF80" s="593"/>
      <c r="DG80" s="593"/>
      <c r="DH80" s="593"/>
      <c r="DI80" s="593"/>
      <c r="DJ80" s="593"/>
      <c r="DK80" s="593"/>
      <c r="DL80" s="593"/>
      <c r="DM80" s="593"/>
      <c r="DN80" s="593"/>
      <c r="DO80" s="593"/>
      <c r="DP80" s="593"/>
      <c r="DQ80" s="593"/>
      <c r="DR80" s="593"/>
      <c r="DS80" s="593"/>
      <c r="DT80" s="593"/>
      <c r="DU80" s="593"/>
      <c r="DV80" s="593"/>
      <c r="DW80" s="593"/>
      <c r="DX80" s="593"/>
      <c r="DY80" s="593"/>
      <c r="DZ80" s="593"/>
      <c r="EA80" s="593"/>
      <c r="EB80" s="593"/>
      <c r="EC80" s="593"/>
      <c r="ED80" s="593"/>
      <c r="EE80" s="593"/>
      <c r="EF80" s="593"/>
      <c r="EG80" s="593"/>
      <c r="EH80" s="593"/>
      <c r="EI80" s="593"/>
      <c r="EJ80" s="593"/>
      <c r="EK80" s="593"/>
      <c r="EL80" s="593"/>
      <c r="EM80" s="593"/>
      <c r="EN80" s="593"/>
      <c r="EO80" s="593"/>
      <c r="EP80" s="593"/>
      <c r="EQ80" s="593"/>
      <c r="ER80" s="593"/>
      <c r="ES80" s="593"/>
      <c r="ET80" s="593"/>
      <c r="EU80" s="593"/>
      <c r="EV80" s="593"/>
      <c r="EW80" s="593"/>
      <c r="EX80" s="593"/>
      <c r="EY80" s="593"/>
      <c r="EZ80" s="593"/>
      <c r="FA80" s="593"/>
      <c r="FB80" s="593"/>
      <c r="FC80" s="593"/>
      <c r="FD80" s="593"/>
      <c r="FE80" s="593"/>
      <c r="FF80" s="593"/>
      <c r="FG80" s="593"/>
      <c r="FH80" s="593"/>
      <c r="FI80" s="593"/>
      <c r="FJ80" s="593"/>
      <c r="FK80" s="593"/>
      <c r="FL80" s="593"/>
      <c r="FM80" s="593"/>
      <c r="FN80" s="593"/>
      <c r="FO80" s="593"/>
      <c r="FP80" s="593"/>
      <c r="FQ80" s="593"/>
      <c r="FR80" s="593"/>
      <c r="FS80" s="593"/>
    </row>
    <row r="81" spans="1:175" s="554" customFormat="1" x14ac:dyDescent="0.2">
      <c r="A81" s="587"/>
      <c r="B81" s="603"/>
      <c r="C81" s="604" t="s">
        <v>364</v>
      </c>
      <c r="D81" s="605" t="s">
        <v>24</v>
      </c>
      <c r="E81" s="706" t="s">
        <v>365</v>
      </c>
      <c r="F81" s="613" t="s">
        <v>18</v>
      </c>
      <c r="G81" s="707"/>
      <c r="H81" s="648"/>
      <c r="I81" s="609"/>
      <c r="J81" s="704"/>
      <c r="K81" s="593"/>
      <c r="L81" s="593"/>
      <c r="M81" s="593"/>
      <c r="N81" s="593"/>
      <c r="O81" s="593"/>
      <c r="P81" s="593"/>
      <c r="Q81" s="593"/>
      <c r="R81" s="593"/>
      <c r="S81" s="593"/>
      <c r="T81" s="593"/>
      <c r="U81" s="593"/>
      <c r="V81" s="593"/>
      <c r="W81" s="593"/>
      <c r="X81" s="593"/>
      <c r="Y81" s="593"/>
      <c r="Z81" s="593"/>
      <c r="AA81" s="593"/>
      <c r="AB81" s="593"/>
      <c r="AC81" s="593"/>
      <c r="AD81" s="593"/>
      <c r="AE81" s="593"/>
      <c r="AF81" s="593"/>
      <c r="AG81" s="593"/>
      <c r="AH81" s="593"/>
      <c r="AI81" s="593"/>
      <c r="AJ81" s="593"/>
      <c r="AK81" s="593"/>
      <c r="AL81" s="593"/>
      <c r="AM81" s="593"/>
      <c r="AN81" s="593"/>
      <c r="AO81" s="593"/>
      <c r="AP81" s="593"/>
      <c r="AQ81" s="593"/>
      <c r="AR81" s="593"/>
      <c r="AS81" s="593"/>
      <c r="AT81" s="593"/>
      <c r="AU81" s="593"/>
      <c r="AV81" s="593"/>
      <c r="AW81" s="593"/>
      <c r="AX81" s="593"/>
      <c r="AY81" s="593"/>
      <c r="AZ81" s="593"/>
      <c r="BA81" s="593"/>
      <c r="BB81" s="593"/>
      <c r="BC81" s="593"/>
      <c r="BD81" s="593"/>
      <c r="BE81" s="593"/>
      <c r="BF81" s="593"/>
      <c r="BG81" s="593"/>
      <c r="BH81" s="593"/>
      <c r="BI81" s="593"/>
      <c r="BJ81" s="593"/>
      <c r="BK81" s="593"/>
      <c r="BL81" s="593"/>
      <c r="BM81" s="593"/>
      <c r="BN81" s="593"/>
      <c r="BO81" s="593"/>
      <c r="BP81" s="593"/>
      <c r="BQ81" s="593"/>
      <c r="BR81" s="593"/>
      <c r="BS81" s="593"/>
      <c r="BT81" s="593"/>
      <c r="BU81" s="593"/>
      <c r="BV81" s="593"/>
      <c r="BW81" s="593"/>
      <c r="BX81" s="593"/>
      <c r="BY81" s="593"/>
      <c r="BZ81" s="593"/>
      <c r="CA81" s="593"/>
      <c r="CB81" s="593"/>
      <c r="CC81" s="593"/>
      <c r="CD81" s="593"/>
      <c r="CE81" s="593"/>
      <c r="CF81" s="593"/>
      <c r="CG81" s="593"/>
      <c r="CH81" s="593"/>
      <c r="CI81" s="593"/>
      <c r="CJ81" s="593"/>
      <c r="CK81" s="593"/>
      <c r="CL81" s="593"/>
      <c r="CM81" s="593"/>
      <c r="CN81" s="593"/>
      <c r="CO81" s="593"/>
      <c r="CP81" s="593"/>
      <c r="CQ81" s="593"/>
      <c r="CR81" s="593"/>
      <c r="CS81" s="593"/>
      <c r="CT81" s="593"/>
      <c r="CU81" s="593"/>
      <c r="CV81" s="593"/>
      <c r="CW81" s="593"/>
      <c r="CX81" s="593"/>
      <c r="CY81" s="593"/>
      <c r="CZ81" s="593"/>
      <c r="DA81" s="593"/>
      <c r="DB81" s="593"/>
      <c r="DC81" s="593"/>
      <c r="DD81" s="593"/>
      <c r="DE81" s="593"/>
      <c r="DF81" s="593"/>
      <c r="DG81" s="593"/>
      <c r="DH81" s="593"/>
      <c r="DI81" s="593"/>
      <c r="DJ81" s="593"/>
      <c r="DK81" s="593"/>
      <c r="DL81" s="593"/>
      <c r="DM81" s="593"/>
      <c r="DN81" s="593"/>
      <c r="DO81" s="593"/>
      <c r="DP81" s="593"/>
      <c r="DQ81" s="593"/>
      <c r="DR81" s="593"/>
      <c r="DS81" s="593"/>
      <c r="DT81" s="593"/>
      <c r="DU81" s="593"/>
      <c r="DV81" s="593"/>
      <c r="DW81" s="593"/>
      <c r="DX81" s="593"/>
      <c r="DY81" s="593"/>
      <c r="DZ81" s="593"/>
      <c r="EA81" s="593"/>
      <c r="EB81" s="593"/>
      <c r="EC81" s="593"/>
      <c r="ED81" s="593"/>
      <c r="EE81" s="593"/>
      <c r="EF81" s="593"/>
      <c r="EG81" s="593"/>
      <c r="EH81" s="593"/>
      <c r="EI81" s="593"/>
      <c r="EJ81" s="593"/>
      <c r="EK81" s="593"/>
      <c r="EL81" s="593"/>
      <c r="EM81" s="593"/>
      <c r="EN81" s="593"/>
      <c r="EO81" s="593"/>
      <c r="EP81" s="593"/>
      <c r="EQ81" s="593"/>
      <c r="ER81" s="593"/>
      <c r="ES81" s="593"/>
      <c r="ET81" s="593"/>
      <c r="EU81" s="593"/>
      <c r="EV81" s="593"/>
      <c r="EW81" s="593"/>
      <c r="EX81" s="593"/>
      <c r="EY81" s="593"/>
      <c r="EZ81" s="593"/>
      <c r="FA81" s="593"/>
      <c r="FB81" s="593"/>
      <c r="FC81" s="593"/>
      <c r="FD81" s="593"/>
      <c r="FE81" s="593"/>
      <c r="FF81" s="593"/>
      <c r="FG81" s="593"/>
      <c r="FH81" s="593"/>
      <c r="FI81" s="593"/>
      <c r="FJ81" s="593"/>
      <c r="FK81" s="593"/>
      <c r="FL81" s="593"/>
      <c r="FM81" s="593"/>
      <c r="FN81" s="593"/>
      <c r="FO81" s="593"/>
      <c r="FP81" s="593"/>
      <c r="FQ81" s="593"/>
      <c r="FR81" s="593"/>
      <c r="FS81" s="593"/>
    </row>
    <row r="82" spans="1:175" s="554" customFormat="1" x14ac:dyDescent="0.2">
      <c r="A82" s="587"/>
      <c r="B82" s="603"/>
      <c r="C82" s="604" t="s">
        <v>366</v>
      </c>
      <c r="D82" s="605" t="s">
        <v>24</v>
      </c>
      <c r="E82" s="706" t="s">
        <v>367</v>
      </c>
      <c r="F82" s="613"/>
      <c r="G82" s="707"/>
      <c r="H82" s="648"/>
      <c r="I82" s="609"/>
      <c r="J82" s="704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3"/>
      <c r="X82" s="593"/>
      <c r="Y82" s="593"/>
      <c r="Z82" s="593"/>
      <c r="AA82" s="593"/>
      <c r="AB82" s="593"/>
      <c r="AC82" s="593"/>
      <c r="AD82" s="593"/>
      <c r="AE82" s="593"/>
      <c r="AF82" s="593"/>
      <c r="AG82" s="593"/>
      <c r="AH82" s="593"/>
      <c r="AI82" s="593"/>
      <c r="AJ82" s="593"/>
      <c r="AK82" s="593"/>
      <c r="AL82" s="593"/>
      <c r="AM82" s="593"/>
      <c r="AN82" s="593"/>
      <c r="AO82" s="593"/>
      <c r="AP82" s="593"/>
      <c r="AQ82" s="593"/>
      <c r="AR82" s="593"/>
      <c r="AS82" s="593"/>
      <c r="AT82" s="593"/>
      <c r="AU82" s="593"/>
      <c r="AV82" s="593"/>
      <c r="AW82" s="593"/>
      <c r="AX82" s="593"/>
      <c r="AY82" s="593"/>
      <c r="AZ82" s="593"/>
      <c r="BA82" s="593"/>
      <c r="BB82" s="593"/>
      <c r="BC82" s="593"/>
      <c r="BD82" s="593"/>
      <c r="BE82" s="593"/>
      <c r="BF82" s="593"/>
      <c r="BG82" s="593"/>
      <c r="BH82" s="593"/>
      <c r="BI82" s="593"/>
      <c r="BJ82" s="593"/>
      <c r="BK82" s="593"/>
      <c r="BL82" s="593"/>
      <c r="BM82" s="593"/>
      <c r="BN82" s="593"/>
      <c r="BO82" s="593"/>
      <c r="BP82" s="593"/>
      <c r="BQ82" s="593"/>
      <c r="BR82" s="593"/>
      <c r="BS82" s="593"/>
      <c r="BT82" s="593"/>
      <c r="BU82" s="593"/>
      <c r="BV82" s="593"/>
      <c r="BW82" s="593"/>
      <c r="BX82" s="593"/>
      <c r="BY82" s="593"/>
      <c r="BZ82" s="593"/>
      <c r="CA82" s="593"/>
      <c r="CB82" s="593"/>
      <c r="CC82" s="593"/>
      <c r="CD82" s="593"/>
      <c r="CE82" s="593"/>
      <c r="CF82" s="593"/>
      <c r="CG82" s="593"/>
      <c r="CH82" s="593"/>
      <c r="CI82" s="593"/>
      <c r="CJ82" s="593"/>
      <c r="CK82" s="593"/>
      <c r="CL82" s="593"/>
      <c r="CM82" s="593"/>
      <c r="CN82" s="593"/>
      <c r="CO82" s="593"/>
      <c r="CP82" s="593"/>
      <c r="CQ82" s="593"/>
      <c r="CR82" s="593"/>
      <c r="CS82" s="593"/>
      <c r="CT82" s="593"/>
      <c r="CU82" s="593"/>
      <c r="CV82" s="593"/>
      <c r="CW82" s="593"/>
      <c r="CX82" s="593"/>
      <c r="CY82" s="593"/>
      <c r="CZ82" s="593"/>
      <c r="DA82" s="593"/>
      <c r="DB82" s="593"/>
      <c r="DC82" s="593"/>
      <c r="DD82" s="593"/>
      <c r="DE82" s="593"/>
      <c r="DF82" s="593"/>
      <c r="DG82" s="593"/>
      <c r="DH82" s="593"/>
      <c r="DI82" s="593"/>
      <c r="DJ82" s="593"/>
      <c r="DK82" s="593"/>
      <c r="DL82" s="593"/>
      <c r="DM82" s="593"/>
      <c r="DN82" s="593"/>
      <c r="DO82" s="593"/>
      <c r="DP82" s="593"/>
      <c r="DQ82" s="593"/>
      <c r="DR82" s="593"/>
      <c r="DS82" s="593"/>
      <c r="DT82" s="593"/>
      <c r="DU82" s="593"/>
      <c r="DV82" s="593"/>
      <c r="DW82" s="593"/>
      <c r="DX82" s="593"/>
      <c r="DY82" s="593"/>
      <c r="DZ82" s="593"/>
      <c r="EA82" s="593"/>
      <c r="EB82" s="593"/>
      <c r="EC82" s="593"/>
      <c r="ED82" s="593"/>
      <c r="EE82" s="593"/>
      <c r="EF82" s="593"/>
      <c r="EG82" s="593"/>
      <c r="EH82" s="593"/>
      <c r="EI82" s="593"/>
      <c r="EJ82" s="593"/>
      <c r="EK82" s="593"/>
      <c r="EL82" s="593"/>
      <c r="EM82" s="593"/>
      <c r="EN82" s="593"/>
      <c r="EO82" s="593"/>
      <c r="EP82" s="593"/>
      <c r="EQ82" s="593"/>
      <c r="ER82" s="593"/>
      <c r="ES82" s="593"/>
      <c r="ET82" s="593"/>
      <c r="EU82" s="593"/>
      <c r="EV82" s="593"/>
      <c r="EW82" s="593"/>
      <c r="EX82" s="593"/>
      <c r="EY82" s="593"/>
      <c r="EZ82" s="593"/>
      <c r="FA82" s="593"/>
      <c r="FB82" s="593"/>
      <c r="FC82" s="593"/>
      <c r="FD82" s="593"/>
      <c r="FE82" s="593"/>
      <c r="FF82" s="593"/>
      <c r="FG82" s="593"/>
      <c r="FH82" s="593"/>
      <c r="FI82" s="593"/>
      <c r="FJ82" s="593"/>
      <c r="FK82" s="593"/>
      <c r="FL82" s="593"/>
      <c r="FM82" s="593"/>
      <c r="FN82" s="593"/>
      <c r="FO82" s="593"/>
      <c r="FP82" s="593"/>
      <c r="FQ82" s="593"/>
      <c r="FR82" s="593"/>
      <c r="FS82" s="593"/>
    </row>
    <row r="83" spans="1:175" s="554" customFormat="1" x14ac:dyDescent="0.2">
      <c r="A83" s="587"/>
      <c r="B83" s="603"/>
      <c r="C83" s="604" t="s">
        <v>368</v>
      </c>
      <c r="D83" s="605" t="s">
        <v>24</v>
      </c>
      <c r="E83" s="706"/>
      <c r="F83" s="613"/>
      <c r="G83" s="707"/>
      <c r="H83" s="648"/>
      <c r="I83" s="609"/>
      <c r="J83" s="704"/>
      <c r="K83" s="593"/>
      <c r="L83" s="593"/>
      <c r="M83" s="593"/>
      <c r="N83" s="593"/>
      <c r="O83" s="593"/>
      <c r="P83" s="593"/>
      <c r="Q83" s="593"/>
      <c r="R83" s="593"/>
      <c r="S83" s="593"/>
      <c r="T83" s="593"/>
      <c r="U83" s="593"/>
      <c r="V83" s="593"/>
      <c r="W83" s="593"/>
      <c r="X83" s="593"/>
      <c r="Y83" s="593"/>
      <c r="Z83" s="593"/>
      <c r="AA83" s="593"/>
      <c r="AB83" s="593"/>
      <c r="AC83" s="593"/>
      <c r="AD83" s="593"/>
      <c r="AE83" s="593"/>
      <c r="AF83" s="593"/>
      <c r="AG83" s="593"/>
      <c r="AH83" s="593"/>
      <c r="AI83" s="593"/>
      <c r="AJ83" s="593"/>
      <c r="AK83" s="593"/>
      <c r="AL83" s="593"/>
      <c r="AM83" s="593"/>
      <c r="AN83" s="593"/>
      <c r="AO83" s="593"/>
      <c r="AP83" s="593"/>
      <c r="AQ83" s="593"/>
      <c r="AR83" s="593"/>
      <c r="AS83" s="593"/>
      <c r="AT83" s="593"/>
      <c r="AU83" s="593"/>
      <c r="AV83" s="593"/>
      <c r="AW83" s="593"/>
      <c r="AX83" s="593"/>
      <c r="AY83" s="593"/>
      <c r="AZ83" s="593"/>
      <c r="BA83" s="593"/>
      <c r="BB83" s="593"/>
      <c r="BC83" s="593"/>
      <c r="BD83" s="593"/>
      <c r="BE83" s="593"/>
      <c r="BF83" s="593"/>
      <c r="BG83" s="593"/>
      <c r="BH83" s="593"/>
      <c r="BI83" s="593"/>
      <c r="BJ83" s="593"/>
      <c r="BK83" s="593"/>
      <c r="BL83" s="593"/>
      <c r="BM83" s="593"/>
      <c r="BN83" s="593"/>
      <c r="BO83" s="593"/>
      <c r="BP83" s="593"/>
      <c r="BQ83" s="593"/>
      <c r="BR83" s="593"/>
      <c r="BS83" s="593"/>
      <c r="BT83" s="593"/>
      <c r="BU83" s="593"/>
      <c r="BV83" s="593"/>
      <c r="BW83" s="593"/>
      <c r="BX83" s="593"/>
      <c r="BY83" s="593"/>
      <c r="BZ83" s="593"/>
      <c r="CA83" s="593"/>
      <c r="CB83" s="593"/>
      <c r="CC83" s="593"/>
      <c r="CD83" s="593"/>
      <c r="CE83" s="593"/>
      <c r="CF83" s="593"/>
      <c r="CG83" s="593"/>
      <c r="CH83" s="593"/>
      <c r="CI83" s="593"/>
      <c r="CJ83" s="593"/>
      <c r="CK83" s="593"/>
      <c r="CL83" s="593"/>
      <c r="CM83" s="593"/>
      <c r="CN83" s="593"/>
      <c r="CO83" s="593"/>
      <c r="CP83" s="593"/>
      <c r="CQ83" s="593"/>
      <c r="CR83" s="593"/>
      <c r="CS83" s="593"/>
      <c r="CT83" s="593"/>
      <c r="CU83" s="593"/>
      <c r="CV83" s="593"/>
      <c r="CW83" s="593"/>
      <c r="CX83" s="593"/>
      <c r="CY83" s="593"/>
      <c r="CZ83" s="593"/>
      <c r="DA83" s="593"/>
      <c r="DB83" s="593"/>
      <c r="DC83" s="593"/>
      <c r="DD83" s="593"/>
      <c r="DE83" s="593"/>
      <c r="DF83" s="593"/>
      <c r="DG83" s="593"/>
      <c r="DH83" s="593"/>
      <c r="DI83" s="593"/>
      <c r="DJ83" s="593"/>
      <c r="DK83" s="593"/>
      <c r="DL83" s="593"/>
      <c r="DM83" s="593"/>
      <c r="DN83" s="593"/>
      <c r="DO83" s="593"/>
      <c r="DP83" s="593"/>
      <c r="DQ83" s="593"/>
      <c r="DR83" s="593"/>
      <c r="DS83" s="593"/>
      <c r="DT83" s="593"/>
      <c r="DU83" s="593"/>
      <c r="DV83" s="593"/>
      <c r="DW83" s="593"/>
      <c r="DX83" s="593"/>
      <c r="DY83" s="593"/>
      <c r="DZ83" s="593"/>
      <c r="EA83" s="593"/>
      <c r="EB83" s="593"/>
      <c r="EC83" s="593"/>
      <c r="ED83" s="593"/>
      <c r="EE83" s="593"/>
      <c r="EF83" s="593"/>
      <c r="EG83" s="593"/>
      <c r="EH83" s="593"/>
      <c r="EI83" s="593"/>
      <c r="EJ83" s="593"/>
      <c r="EK83" s="593"/>
      <c r="EL83" s="593"/>
      <c r="EM83" s="593"/>
      <c r="EN83" s="593"/>
      <c r="EO83" s="593"/>
      <c r="EP83" s="593"/>
      <c r="EQ83" s="593"/>
      <c r="ER83" s="593"/>
      <c r="ES83" s="593"/>
      <c r="ET83" s="593"/>
      <c r="EU83" s="593"/>
      <c r="EV83" s="593"/>
      <c r="EW83" s="593"/>
      <c r="EX83" s="593"/>
      <c r="EY83" s="593"/>
      <c r="EZ83" s="593"/>
      <c r="FA83" s="593"/>
      <c r="FB83" s="593"/>
      <c r="FC83" s="593"/>
      <c r="FD83" s="593"/>
      <c r="FE83" s="593"/>
      <c r="FF83" s="593"/>
      <c r="FG83" s="593"/>
      <c r="FH83" s="593"/>
      <c r="FI83" s="593"/>
      <c r="FJ83" s="593"/>
      <c r="FK83" s="593"/>
      <c r="FL83" s="593"/>
      <c r="FM83" s="593"/>
      <c r="FN83" s="593"/>
      <c r="FO83" s="593"/>
      <c r="FP83" s="593"/>
      <c r="FQ83" s="593"/>
      <c r="FR83" s="593"/>
      <c r="FS83" s="593"/>
    </row>
    <row r="84" spans="1:175" s="554" customFormat="1" x14ac:dyDescent="0.2">
      <c r="A84" s="587"/>
      <c r="B84" s="603"/>
      <c r="C84" s="604" t="s">
        <v>369</v>
      </c>
      <c r="D84" s="605" t="s">
        <v>24</v>
      </c>
      <c r="E84" s="706"/>
      <c r="F84" s="613" t="s">
        <v>18</v>
      </c>
      <c r="G84" s="707"/>
      <c r="H84" s="648"/>
      <c r="I84" s="609"/>
      <c r="J84" s="704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  <c r="W84" s="593"/>
      <c r="X84" s="593"/>
      <c r="Y84" s="593"/>
      <c r="Z84" s="593"/>
      <c r="AA84" s="593"/>
      <c r="AB84" s="593"/>
      <c r="AC84" s="593"/>
      <c r="AD84" s="593"/>
      <c r="AE84" s="593"/>
      <c r="AF84" s="593"/>
      <c r="AG84" s="593"/>
      <c r="AH84" s="593"/>
      <c r="AI84" s="593"/>
      <c r="AJ84" s="593"/>
      <c r="AK84" s="593"/>
      <c r="AL84" s="593"/>
      <c r="AM84" s="593"/>
      <c r="AN84" s="593"/>
      <c r="AO84" s="593"/>
      <c r="AP84" s="593"/>
      <c r="AQ84" s="593"/>
      <c r="AR84" s="593"/>
      <c r="AS84" s="593"/>
      <c r="AT84" s="593"/>
      <c r="AU84" s="593"/>
      <c r="AV84" s="593"/>
      <c r="AW84" s="593"/>
      <c r="AX84" s="593"/>
      <c r="AY84" s="593"/>
      <c r="AZ84" s="593"/>
      <c r="BA84" s="593"/>
      <c r="BB84" s="593"/>
      <c r="BC84" s="593"/>
      <c r="BD84" s="593"/>
      <c r="BE84" s="593"/>
      <c r="BF84" s="593"/>
      <c r="BG84" s="593"/>
      <c r="BH84" s="593"/>
      <c r="BI84" s="593"/>
      <c r="BJ84" s="593"/>
      <c r="BK84" s="593"/>
      <c r="BL84" s="593"/>
      <c r="BM84" s="593"/>
      <c r="BN84" s="593"/>
      <c r="BO84" s="593"/>
      <c r="BP84" s="593"/>
      <c r="BQ84" s="593"/>
      <c r="BR84" s="593"/>
      <c r="BS84" s="593"/>
      <c r="BT84" s="593"/>
      <c r="BU84" s="593"/>
      <c r="BV84" s="593"/>
      <c r="BW84" s="593"/>
      <c r="BX84" s="593"/>
      <c r="BY84" s="593"/>
      <c r="BZ84" s="593"/>
      <c r="CA84" s="593"/>
      <c r="CB84" s="593"/>
      <c r="CC84" s="593"/>
      <c r="CD84" s="593"/>
      <c r="CE84" s="593"/>
      <c r="CF84" s="593"/>
      <c r="CG84" s="593"/>
      <c r="CH84" s="593"/>
      <c r="CI84" s="593"/>
      <c r="CJ84" s="593"/>
      <c r="CK84" s="593"/>
      <c r="CL84" s="593"/>
      <c r="CM84" s="593"/>
      <c r="CN84" s="593"/>
      <c r="CO84" s="593"/>
      <c r="CP84" s="593"/>
      <c r="CQ84" s="593"/>
      <c r="CR84" s="593"/>
      <c r="CS84" s="593"/>
      <c r="CT84" s="593"/>
      <c r="CU84" s="593"/>
      <c r="CV84" s="593"/>
      <c r="CW84" s="593"/>
      <c r="CX84" s="593"/>
      <c r="CY84" s="593"/>
      <c r="CZ84" s="593"/>
      <c r="DA84" s="593"/>
      <c r="DB84" s="593"/>
      <c r="DC84" s="593"/>
      <c r="DD84" s="593"/>
      <c r="DE84" s="593"/>
      <c r="DF84" s="593"/>
      <c r="DG84" s="593"/>
      <c r="DH84" s="593"/>
      <c r="DI84" s="593"/>
      <c r="DJ84" s="593"/>
      <c r="DK84" s="593"/>
      <c r="DL84" s="593"/>
      <c r="DM84" s="593"/>
      <c r="DN84" s="593"/>
      <c r="DO84" s="593"/>
      <c r="DP84" s="593"/>
      <c r="DQ84" s="593"/>
      <c r="DR84" s="593"/>
      <c r="DS84" s="593"/>
      <c r="DT84" s="593"/>
      <c r="DU84" s="593"/>
      <c r="DV84" s="593"/>
      <c r="DW84" s="593"/>
      <c r="DX84" s="593"/>
      <c r="DY84" s="593"/>
      <c r="DZ84" s="593"/>
      <c r="EA84" s="593"/>
      <c r="EB84" s="593"/>
      <c r="EC84" s="593"/>
      <c r="ED84" s="593"/>
      <c r="EE84" s="593"/>
      <c r="EF84" s="593"/>
      <c r="EG84" s="593"/>
      <c r="EH84" s="593"/>
      <c r="EI84" s="593"/>
      <c r="EJ84" s="593"/>
      <c r="EK84" s="593"/>
      <c r="EL84" s="593"/>
      <c r="EM84" s="593"/>
      <c r="EN84" s="593"/>
      <c r="EO84" s="593"/>
      <c r="EP84" s="593"/>
      <c r="EQ84" s="593"/>
      <c r="ER84" s="593"/>
      <c r="ES84" s="593"/>
      <c r="ET84" s="593"/>
      <c r="EU84" s="593"/>
      <c r="EV84" s="593"/>
      <c r="EW84" s="593"/>
      <c r="EX84" s="593"/>
      <c r="EY84" s="593"/>
      <c r="EZ84" s="593"/>
      <c r="FA84" s="593"/>
      <c r="FB84" s="593"/>
      <c r="FC84" s="593"/>
      <c r="FD84" s="593"/>
      <c r="FE84" s="593"/>
      <c r="FF84" s="593"/>
      <c r="FG84" s="593"/>
      <c r="FH84" s="593"/>
      <c r="FI84" s="593"/>
      <c r="FJ84" s="593"/>
      <c r="FK84" s="593"/>
      <c r="FL84" s="593"/>
      <c r="FM84" s="593"/>
      <c r="FN84" s="593"/>
      <c r="FO84" s="593"/>
      <c r="FP84" s="593"/>
      <c r="FQ84" s="593"/>
      <c r="FR84" s="593"/>
      <c r="FS84" s="593"/>
    </row>
    <row r="85" spans="1:175" s="554" customFormat="1" x14ac:dyDescent="0.2">
      <c r="A85" s="587"/>
      <c r="B85" s="603"/>
      <c r="C85" s="604"/>
      <c r="D85" s="613"/>
      <c r="E85" s="706"/>
      <c r="F85" s="613"/>
      <c r="G85" s="707"/>
      <c r="H85" s="648"/>
      <c r="I85" s="609"/>
      <c r="J85" s="704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593"/>
      <c r="AF85" s="593"/>
      <c r="AG85" s="593"/>
      <c r="AH85" s="593"/>
      <c r="AI85" s="593"/>
      <c r="AJ85" s="593"/>
      <c r="AK85" s="593"/>
      <c r="AL85" s="593"/>
      <c r="AM85" s="593"/>
      <c r="AN85" s="593"/>
      <c r="AO85" s="593"/>
      <c r="AP85" s="593"/>
      <c r="AQ85" s="593"/>
      <c r="AR85" s="593"/>
      <c r="AS85" s="593"/>
      <c r="AT85" s="593"/>
      <c r="AU85" s="593"/>
      <c r="AV85" s="593"/>
      <c r="AW85" s="593"/>
      <c r="AX85" s="593"/>
      <c r="AY85" s="593"/>
      <c r="AZ85" s="593"/>
      <c r="BA85" s="593"/>
      <c r="BB85" s="593"/>
      <c r="BC85" s="593"/>
      <c r="BD85" s="593"/>
      <c r="BE85" s="593"/>
      <c r="BF85" s="593"/>
      <c r="BG85" s="593"/>
      <c r="BH85" s="593"/>
      <c r="BI85" s="593"/>
      <c r="BJ85" s="593"/>
      <c r="BK85" s="593"/>
      <c r="BL85" s="593"/>
      <c r="BM85" s="593"/>
      <c r="BN85" s="593"/>
      <c r="BO85" s="593"/>
      <c r="BP85" s="593"/>
      <c r="BQ85" s="593"/>
      <c r="BR85" s="593"/>
      <c r="BS85" s="593"/>
      <c r="BT85" s="593"/>
      <c r="BU85" s="593"/>
      <c r="BV85" s="593"/>
      <c r="BW85" s="593"/>
      <c r="BX85" s="593"/>
      <c r="BY85" s="593"/>
      <c r="BZ85" s="593"/>
      <c r="CA85" s="593"/>
      <c r="CB85" s="593"/>
      <c r="CC85" s="593"/>
      <c r="CD85" s="593"/>
      <c r="CE85" s="593"/>
      <c r="CF85" s="593"/>
      <c r="CG85" s="593"/>
      <c r="CH85" s="593"/>
      <c r="CI85" s="593"/>
      <c r="CJ85" s="593"/>
      <c r="CK85" s="593"/>
      <c r="CL85" s="593"/>
      <c r="CM85" s="593"/>
      <c r="CN85" s="593"/>
      <c r="CO85" s="593"/>
      <c r="CP85" s="593"/>
      <c r="CQ85" s="593"/>
      <c r="CR85" s="593"/>
      <c r="CS85" s="593"/>
      <c r="CT85" s="593"/>
      <c r="CU85" s="593"/>
      <c r="CV85" s="593"/>
      <c r="CW85" s="593"/>
      <c r="CX85" s="593"/>
      <c r="CY85" s="593"/>
      <c r="CZ85" s="593"/>
      <c r="DA85" s="593"/>
      <c r="DB85" s="593"/>
      <c r="DC85" s="593"/>
      <c r="DD85" s="593"/>
      <c r="DE85" s="593"/>
      <c r="DF85" s="593"/>
      <c r="DG85" s="593"/>
      <c r="DH85" s="593"/>
      <c r="DI85" s="593"/>
      <c r="DJ85" s="593"/>
      <c r="DK85" s="593"/>
      <c r="DL85" s="593"/>
      <c r="DM85" s="593"/>
      <c r="DN85" s="593"/>
      <c r="DO85" s="593"/>
      <c r="DP85" s="593"/>
      <c r="DQ85" s="593"/>
      <c r="DR85" s="593"/>
      <c r="DS85" s="593"/>
      <c r="DT85" s="593"/>
      <c r="DU85" s="593"/>
      <c r="DV85" s="593"/>
      <c r="DW85" s="593"/>
      <c r="DX85" s="593"/>
      <c r="DY85" s="593"/>
      <c r="DZ85" s="593"/>
      <c r="EA85" s="593"/>
      <c r="EB85" s="593"/>
      <c r="EC85" s="593"/>
      <c r="ED85" s="593"/>
      <c r="EE85" s="593"/>
      <c r="EF85" s="593"/>
      <c r="EG85" s="593"/>
      <c r="EH85" s="593"/>
      <c r="EI85" s="593"/>
      <c r="EJ85" s="593"/>
      <c r="EK85" s="593"/>
      <c r="EL85" s="593"/>
      <c r="EM85" s="593"/>
      <c r="EN85" s="593"/>
      <c r="EO85" s="593"/>
      <c r="EP85" s="593"/>
      <c r="EQ85" s="593"/>
      <c r="ER85" s="593"/>
      <c r="ES85" s="593"/>
      <c r="ET85" s="593"/>
      <c r="EU85" s="593"/>
      <c r="EV85" s="593"/>
      <c r="EW85" s="593"/>
      <c r="EX85" s="593"/>
      <c r="EY85" s="593"/>
      <c r="EZ85" s="593"/>
      <c r="FA85" s="593"/>
      <c r="FB85" s="593"/>
      <c r="FC85" s="593"/>
      <c r="FD85" s="593"/>
      <c r="FE85" s="593"/>
      <c r="FF85" s="593"/>
      <c r="FG85" s="593"/>
      <c r="FH85" s="593"/>
      <c r="FI85" s="593"/>
      <c r="FJ85" s="593"/>
      <c r="FK85" s="593"/>
      <c r="FL85" s="593"/>
      <c r="FM85" s="593"/>
      <c r="FN85" s="593"/>
      <c r="FO85" s="593"/>
      <c r="FP85" s="593"/>
      <c r="FQ85" s="593"/>
      <c r="FR85" s="593"/>
      <c r="FS85" s="593"/>
    </row>
    <row r="86" spans="1:175" s="554" customFormat="1" x14ac:dyDescent="0.2">
      <c r="A86" s="587"/>
      <c r="B86" s="652"/>
      <c r="C86" s="604">
        <v>6.4</v>
      </c>
      <c r="D86" s="613"/>
      <c r="E86" s="688" t="s">
        <v>370</v>
      </c>
      <c r="F86" s="613"/>
      <c r="G86" s="707"/>
      <c r="H86" s="648"/>
      <c r="I86" s="609"/>
      <c r="J86" s="704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593"/>
      <c r="AF86" s="593"/>
      <c r="AG86" s="593"/>
      <c r="AH86" s="593"/>
      <c r="AI86" s="593"/>
      <c r="AJ86" s="593"/>
      <c r="AK86" s="593"/>
      <c r="AL86" s="593"/>
      <c r="AM86" s="593"/>
      <c r="AN86" s="593"/>
      <c r="AO86" s="593"/>
      <c r="AP86" s="593"/>
      <c r="AQ86" s="593"/>
      <c r="AR86" s="593"/>
      <c r="AS86" s="593"/>
      <c r="AT86" s="593"/>
      <c r="AU86" s="593"/>
      <c r="AV86" s="593"/>
      <c r="AW86" s="593"/>
      <c r="AX86" s="593"/>
      <c r="AY86" s="593"/>
      <c r="AZ86" s="593"/>
      <c r="BA86" s="593"/>
      <c r="BB86" s="593"/>
      <c r="BC86" s="593"/>
      <c r="BD86" s="593"/>
      <c r="BE86" s="593"/>
      <c r="BF86" s="593"/>
      <c r="BG86" s="593"/>
      <c r="BH86" s="593"/>
      <c r="BI86" s="593"/>
      <c r="BJ86" s="593"/>
      <c r="BK86" s="593"/>
      <c r="BL86" s="593"/>
      <c r="BM86" s="593"/>
      <c r="BN86" s="593"/>
      <c r="BO86" s="593"/>
      <c r="BP86" s="593"/>
      <c r="BQ86" s="593"/>
      <c r="BR86" s="593"/>
      <c r="BS86" s="593"/>
      <c r="BT86" s="593"/>
      <c r="BU86" s="593"/>
      <c r="BV86" s="593"/>
      <c r="BW86" s="593"/>
      <c r="BX86" s="593"/>
      <c r="BY86" s="593"/>
      <c r="BZ86" s="593"/>
      <c r="CA86" s="593"/>
      <c r="CB86" s="593"/>
      <c r="CC86" s="593"/>
      <c r="CD86" s="593"/>
      <c r="CE86" s="593"/>
      <c r="CF86" s="593"/>
      <c r="CG86" s="593"/>
      <c r="CH86" s="593"/>
      <c r="CI86" s="593"/>
      <c r="CJ86" s="593"/>
      <c r="CK86" s="593"/>
      <c r="CL86" s="593"/>
      <c r="CM86" s="593"/>
      <c r="CN86" s="593"/>
      <c r="CO86" s="593"/>
      <c r="CP86" s="593"/>
      <c r="CQ86" s="593"/>
      <c r="CR86" s="593"/>
      <c r="CS86" s="593"/>
      <c r="CT86" s="593"/>
      <c r="CU86" s="593"/>
      <c r="CV86" s="593"/>
      <c r="CW86" s="593"/>
      <c r="CX86" s="593"/>
      <c r="CY86" s="593"/>
      <c r="CZ86" s="593"/>
      <c r="DA86" s="593"/>
      <c r="DB86" s="593"/>
      <c r="DC86" s="593"/>
      <c r="DD86" s="593"/>
      <c r="DE86" s="593"/>
      <c r="DF86" s="593"/>
      <c r="DG86" s="593"/>
      <c r="DH86" s="593"/>
      <c r="DI86" s="593"/>
      <c r="DJ86" s="593"/>
      <c r="DK86" s="593"/>
      <c r="DL86" s="593"/>
      <c r="DM86" s="593"/>
      <c r="DN86" s="593"/>
      <c r="DO86" s="593"/>
      <c r="DP86" s="593"/>
      <c r="DQ86" s="593"/>
      <c r="DR86" s="593"/>
      <c r="DS86" s="593"/>
      <c r="DT86" s="593"/>
      <c r="DU86" s="593"/>
      <c r="DV86" s="593"/>
      <c r="DW86" s="593"/>
      <c r="DX86" s="593"/>
      <c r="DY86" s="593"/>
      <c r="DZ86" s="593"/>
      <c r="EA86" s="593"/>
      <c r="EB86" s="593"/>
      <c r="EC86" s="593"/>
      <c r="ED86" s="593"/>
      <c r="EE86" s="593"/>
      <c r="EF86" s="593"/>
      <c r="EG86" s="593"/>
      <c r="EH86" s="593"/>
      <c r="EI86" s="593"/>
      <c r="EJ86" s="593"/>
      <c r="EK86" s="593"/>
      <c r="EL86" s="593"/>
      <c r="EM86" s="593"/>
      <c r="EN86" s="593"/>
      <c r="EO86" s="593"/>
      <c r="EP86" s="593"/>
      <c r="EQ86" s="593"/>
      <c r="ER86" s="593"/>
      <c r="ES86" s="593"/>
      <c r="ET86" s="593"/>
      <c r="EU86" s="593"/>
      <c r="EV86" s="593"/>
      <c r="EW86" s="593"/>
      <c r="EX86" s="593"/>
      <c r="EY86" s="593"/>
      <c r="EZ86" s="593"/>
      <c r="FA86" s="593"/>
      <c r="FB86" s="593"/>
      <c r="FC86" s="593"/>
      <c r="FD86" s="593"/>
      <c r="FE86" s="593"/>
      <c r="FF86" s="593"/>
      <c r="FG86" s="593"/>
      <c r="FH86" s="593"/>
      <c r="FI86" s="593"/>
      <c r="FJ86" s="593"/>
      <c r="FK86" s="593"/>
      <c r="FL86" s="593"/>
      <c r="FM86" s="593"/>
      <c r="FN86" s="593"/>
      <c r="FO86" s="593"/>
      <c r="FP86" s="593"/>
      <c r="FQ86" s="593"/>
      <c r="FR86" s="593"/>
      <c r="FS86" s="593"/>
    </row>
    <row r="87" spans="1:175" s="554" customFormat="1" x14ac:dyDescent="0.2">
      <c r="A87" s="587"/>
      <c r="B87" s="604"/>
      <c r="C87" s="604"/>
      <c r="D87" s="605"/>
      <c r="E87" s="706"/>
      <c r="F87" s="613" t="s">
        <v>18</v>
      </c>
      <c r="G87" s="707"/>
      <c r="H87" s="648"/>
      <c r="I87" s="609"/>
      <c r="J87" s="704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  <c r="W87" s="593"/>
      <c r="X87" s="593"/>
      <c r="Y87" s="593"/>
      <c r="Z87" s="593"/>
      <c r="AA87" s="593"/>
      <c r="AB87" s="593"/>
      <c r="AC87" s="593"/>
      <c r="AD87" s="593"/>
      <c r="AE87" s="593"/>
      <c r="AF87" s="593"/>
      <c r="AG87" s="593"/>
      <c r="AH87" s="593"/>
      <c r="AI87" s="593"/>
      <c r="AJ87" s="593"/>
      <c r="AK87" s="593"/>
      <c r="AL87" s="593"/>
      <c r="AM87" s="593"/>
      <c r="AN87" s="593"/>
      <c r="AO87" s="593"/>
      <c r="AP87" s="593"/>
      <c r="AQ87" s="593"/>
      <c r="AR87" s="593"/>
      <c r="AS87" s="593"/>
      <c r="AT87" s="593"/>
      <c r="AU87" s="593"/>
      <c r="AV87" s="593"/>
      <c r="AW87" s="593"/>
      <c r="AX87" s="593"/>
      <c r="AY87" s="593"/>
      <c r="AZ87" s="593"/>
      <c r="BA87" s="593"/>
      <c r="BB87" s="593"/>
      <c r="BC87" s="593"/>
      <c r="BD87" s="593"/>
      <c r="BE87" s="593"/>
      <c r="BF87" s="593"/>
      <c r="BG87" s="593"/>
      <c r="BH87" s="593"/>
      <c r="BI87" s="593"/>
      <c r="BJ87" s="593"/>
      <c r="BK87" s="593"/>
      <c r="BL87" s="593"/>
      <c r="BM87" s="593"/>
      <c r="BN87" s="593"/>
      <c r="BO87" s="593"/>
      <c r="BP87" s="593"/>
      <c r="BQ87" s="593"/>
      <c r="BR87" s="593"/>
      <c r="BS87" s="593"/>
      <c r="BT87" s="593"/>
      <c r="BU87" s="593"/>
      <c r="BV87" s="593"/>
      <c r="BW87" s="593"/>
      <c r="BX87" s="593"/>
      <c r="BY87" s="593"/>
      <c r="BZ87" s="593"/>
      <c r="CA87" s="593"/>
      <c r="CB87" s="593"/>
      <c r="CC87" s="593"/>
      <c r="CD87" s="593"/>
      <c r="CE87" s="593"/>
      <c r="CF87" s="593"/>
      <c r="CG87" s="593"/>
      <c r="CH87" s="593"/>
      <c r="CI87" s="593"/>
      <c r="CJ87" s="593"/>
      <c r="CK87" s="593"/>
      <c r="CL87" s="593"/>
      <c r="CM87" s="593"/>
      <c r="CN87" s="593"/>
      <c r="CO87" s="593"/>
      <c r="CP87" s="593"/>
      <c r="CQ87" s="593"/>
      <c r="CR87" s="593"/>
      <c r="CS87" s="593"/>
      <c r="CT87" s="593"/>
      <c r="CU87" s="593"/>
      <c r="CV87" s="593"/>
      <c r="CW87" s="593"/>
      <c r="CX87" s="593"/>
      <c r="CY87" s="593"/>
      <c r="CZ87" s="593"/>
      <c r="DA87" s="593"/>
      <c r="DB87" s="593"/>
      <c r="DC87" s="593"/>
      <c r="DD87" s="593"/>
      <c r="DE87" s="593"/>
      <c r="DF87" s="593"/>
      <c r="DG87" s="593"/>
      <c r="DH87" s="593"/>
      <c r="DI87" s="593"/>
      <c r="DJ87" s="593"/>
      <c r="DK87" s="593"/>
      <c r="DL87" s="593"/>
      <c r="DM87" s="593"/>
      <c r="DN87" s="593"/>
      <c r="DO87" s="593"/>
      <c r="DP87" s="593"/>
      <c r="DQ87" s="593"/>
      <c r="DR87" s="593"/>
      <c r="DS87" s="593"/>
      <c r="DT87" s="593"/>
      <c r="DU87" s="593"/>
      <c r="DV87" s="593"/>
      <c r="DW87" s="593"/>
      <c r="DX87" s="593"/>
      <c r="DY87" s="593"/>
      <c r="DZ87" s="593"/>
      <c r="EA87" s="593"/>
      <c r="EB87" s="593"/>
      <c r="EC87" s="593"/>
      <c r="ED87" s="593"/>
      <c r="EE87" s="593"/>
      <c r="EF87" s="593"/>
      <c r="EG87" s="593"/>
      <c r="EH87" s="593"/>
      <c r="EI87" s="593"/>
      <c r="EJ87" s="593"/>
      <c r="EK87" s="593"/>
      <c r="EL87" s="593"/>
      <c r="EM87" s="593"/>
      <c r="EN87" s="593"/>
      <c r="EO87" s="593"/>
      <c r="EP87" s="593"/>
      <c r="EQ87" s="593"/>
      <c r="ER87" s="593"/>
      <c r="ES87" s="593"/>
      <c r="ET87" s="593"/>
      <c r="EU87" s="593"/>
      <c r="EV87" s="593"/>
      <c r="EW87" s="593"/>
      <c r="EX87" s="593"/>
      <c r="EY87" s="593"/>
      <c r="EZ87" s="593"/>
      <c r="FA87" s="593"/>
      <c r="FB87" s="593"/>
      <c r="FC87" s="593"/>
      <c r="FD87" s="593"/>
      <c r="FE87" s="593"/>
      <c r="FF87" s="593"/>
      <c r="FG87" s="593"/>
      <c r="FH87" s="593"/>
      <c r="FI87" s="593"/>
      <c r="FJ87" s="593"/>
      <c r="FK87" s="593"/>
      <c r="FL87" s="593"/>
      <c r="FM87" s="593"/>
      <c r="FN87" s="593"/>
      <c r="FO87" s="593"/>
      <c r="FP87" s="593"/>
      <c r="FQ87" s="593"/>
      <c r="FR87" s="593"/>
      <c r="FS87" s="593"/>
    </row>
    <row r="88" spans="1:175" s="554" customFormat="1" x14ac:dyDescent="0.2">
      <c r="A88" s="587"/>
      <c r="B88" s="604"/>
      <c r="C88" s="604" t="s">
        <v>371</v>
      </c>
      <c r="D88" s="605" t="s">
        <v>24</v>
      </c>
      <c r="E88" s="706"/>
      <c r="F88" s="613" t="s">
        <v>18</v>
      </c>
      <c r="G88" s="707"/>
      <c r="H88" s="648"/>
      <c r="I88" s="609"/>
      <c r="J88" s="704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3"/>
      <c r="X88" s="593"/>
      <c r="Y88" s="593"/>
      <c r="Z88" s="593"/>
      <c r="AA88" s="593"/>
      <c r="AB88" s="593"/>
      <c r="AC88" s="593"/>
      <c r="AD88" s="593"/>
      <c r="AE88" s="593"/>
      <c r="AF88" s="593"/>
      <c r="AG88" s="593"/>
      <c r="AH88" s="593"/>
      <c r="AI88" s="593"/>
      <c r="AJ88" s="593"/>
      <c r="AK88" s="593"/>
      <c r="AL88" s="593"/>
      <c r="AM88" s="593"/>
      <c r="AN88" s="593"/>
      <c r="AO88" s="593"/>
      <c r="AP88" s="593"/>
      <c r="AQ88" s="593"/>
      <c r="AR88" s="593"/>
      <c r="AS88" s="593"/>
      <c r="AT88" s="593"/>
      <c r="AU88" s="593"/>
      <c r="AV88" s="593"/>
      <c r="AW88" s="593"/>
      <c r="AX88" s="593"/>
      <c r="AY88" s="593"/>
      <c r="AZ88" s="593"/>
      <c r="BA88" s="593"/>
      <c r="BB88" s="593"/>
      <c r="BC88" s="593"/>
      <c r="BD88" s="593"/>
      <c r="BE88" s="593"/>
      <c r="BF88" s="593"/>
      <c r="BG88" s="593"/>
      <c r="BH88" s="593"/>
      <c r="BI88" s="593"/>
      <c r="BJ88" s="593"/>
      <c r="BK88" s="593"/>
      <c r="BL88" s="593"/>
      <c r="BM88" s="593"/>
      <c r="BN88" s="593"/>
      <c r="BO88" s="593"/>
      <c r="BP88" s="593"/>
      <c r="BQ88" s="593"/>
      <c r="BR88" s="593"/>
      <c r="BS88" s="593"/>
      <c r="BT88" s="593"/>
      <c r="BU88" s="593"/>
      <c r="BV88" s="593"/>
      <c r="BW88" s="593"/>
      <c r="BX88" s="593"/>
      <c r="BY88" s="593"/>
      <c r="BZ88" s="593"/>
      <c r="CA88" s="593"/>
      <c r="CB88" s="593"/>
      <c r="CC88" s="593"/>
      <c r="CD88" s="593"/>
      <c r="CE88" s="593"/>
      <c r="CF88" s="593"/>
      <c r="CG88" s="593"/>
      <c r="CH88" s="593"/>
      <c r="CI88" s="593"/>
      <c r="CJ88" s="593"/>
      <c r="CK88" s="593"/>
      <c r="CL88" s="593"/>
      <c r="CM88" s="593"/>
      <c r="CN88" s="593"/>
      <c r="CO88" s="593"/>
      <c r="CP88" s="593"/>
      <c r="CQ88" s="593"/>
      <c r="CR88" s="593"/>
      <c r="CS88" s="593"/>
      <c r="CT88" s="593"/>
      <c r="CU88" s="593"/>
      <c r="CV88" s="593"/>
      <c r="CW88" s="593"/>
      <c r="CX88" s="593"/>
      <c r="CY88" s="593"/>
      <c r="CZ88" s="593"/>
      <c r="DA88" s="593"/>
      <c r="DB88" s="593"/>
      <c r="DC88" s="593"/>
      <c r="DD88" s="593"/>
      <c r="DE88" s="593"/>
      <c r="DF88" s="593"/>
      <c r="DG88" s="593"/>
      <c r="DH88" s="593"/>
      <c r="DI88" s="593"/>
      <c r="DJ88" s="593"/>
      <c r="DK88" s="593"/>
      <c r="DL88" s="593"/>
      <c r="DM88" s="593"/>
      <c r="DN88" s="593"/>
      <c r="DO88" s="593"/>
      <c r="DP88" s="593"/>
      <c r="DQ88" s="593"/>
      <c r="DR88" s="593"/>
      <c r="DS88" s="593"/>
      <c r="DT88" s="593"/>
      <c r="DU88" s="593"/>
      <c r="DV88" s="593"/>
      <c r="DW88" s="593"/>
      <c r="DX88" s="593"/>
      <c r="DY88" s="593"/>
      <c r="DZ88" s="593"/>
      <c r="EA88" s="593"/>
      <c r="EB88" s="593"/>
      <c r="EC88" s="593"/>
      <c r="ED88" s="593"/>
      <c r="EE88" s="593"/>
      <c r="EF88" s="593"/>
      <c r="EG88" s="593"/>
      <c r="EH88" s="593"/>
      <c r="EI88" s="593"/>
      <c r="EJ88" s="593"/>
      <c r="EK88" s="593"/>
      <c r="EL88" s="593"/>
      <c r="EM88" s="593"/>
      <c r="EN88" s="593"/>
      <c r="EO88" s="593"/>
      <c r="EP88" s="593"/>
      <c r="EQ88" s="593"/>
      <c r="ER88" s="593"/>
      <c r="ES88" s="593"/>
      <c r="ET88" s="593"/>
      <c r="EU88" s="593"/>
      <c r="EV88" s="593"/>
      <c r="EW88" s="593"/>
      <c r="EX88" s="593"/>
      <c r="EY88" s="593"/>
      <c r="EZ88" s="593"/>
      <c r="FA88" s="593"/>
      <c r="FB88" s="593"/>
      <c r="FC88" s="593"/>
      <c r="FD88" s="593"/>
      <c r="FE88" s="593"/>
      <c r="FF88" s="593"/>
      <c r="FG88" s="593"/>
      <c r="FH88" s="593"/>
      <c r="FI88" s="593"/>
      <c r="FJ88" s="593"/>
      <c r="FK88" s="593"/>
      <c r="FL88" s="593"/>
      <c r="FM88" s="593"/>
      <c r="FN88" s="593"/>
      <c r="FO88" s="593"/>
      <c r="FP88" s="593"/>
      <c r="FQ88" s="593"/>
      <c r="FR88" s="593"/>
      <c r="FS88" s="593"/>
    </row>
    <row r="89" spans="1:175" s="554" customFormat="1" x14ac:dyDescent="0.2">
      <c r="A89" s="587"/>
      <c r="B89" s="604"/>
      <c r="C89" s="604" t="s">
        <v>372</v>
      </c>
      <c r="D89" s="605" t="s">
        <v>24</v>
      </c>
      <c r="E89" s="706"/>
      <c r="F89" s="613"/>
      <c r="G89" s="707"/>
      <c r="H89" s="648"/>
      <c r="I89" s="609"/>
      <c r="J89" s="704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  <c r="W89" s="593"/>
      <c r="X89" s="593"/>
      <c r="Y89" s="593"/>
      <c r="Z89" s="593"/>
      <c r="AA89" s="593"/>
      <c r="AB89" s="593"/>
      <c r="AC89" s="593"/>
      <c r="AD89" s="593"/>
      <c r="AE89" s="593"/>
      <c r="AF89" s="593"/>
      <c r="AG89" s="593"/>
      <c r="AH89" s="593"/>
      <c r="AI89" s="593"/>
      <c r="AJ89" s="593"/>
      <c r="AK89" s="593"/>
      <c r="AL89" s="593"/>
      <c r="AM89" s="593"/>
      <c r="AN89" s="593"/>
      <c r="AO89" s="593"/>
      <c r="AP89" s="593"/>
      <c r="AQ89" s="593"/>
      <c r="AR89" s="593"/>
      <c r="AS89" s="593"/>
      <c r="AT89" s="593"/>
      <c r="AU89" s="593"/>
      <c r="AV89" s="593"/>
      <c r="AW89" s="593"/>
      <c r="AX89" s="593"/>
      <c r="AY89" s="593"/>
      <c r="AZ89" s="593"/>
      <c r="BA89" s="593"/>
      <c r="BB89" s="593"/>
      <c r="BC89" s="593"/>
      <c r="BD89" s="593"/>
      <c r="BE89" s="593"/>
      <c r="BF89" s="593"/>
      <c r="BG89" s="593"/>
      <c r="BH89" s="593"/>
      <c r="BI89" s="593"/>
      <c r="BJ89" s="593"/>
      <c r="BK89" s="593"/>
      <c r="BL89" s="593"/>
      <c r="BM89" s="593"/>
      <c r="BN89" s="593"/>
      <c r="BO89" s="593"/>
      <c r="BP89" s="593"/>
      <c r="BQ89" s="593"/>
      <c r="BR89" s="593"/>
      <c r="BS89" s="593"/>
      <c r="BT89" s="593"/>
      <c r="BU89" s="593"/>
      <c r="BV89" s="593"/>
      <c r="BW89" s="593"/>
      <c r="BX89" s="593"/>
      <c r="BY89" s="593"/>
      <c r="BZ89" s="593"/>
      <c r="CA89" s="593"/>
      <c r="CB89" s="593"/>
      <c r="CC89" s="593"/>
      <c r="CD89" s="593"/>
      <c r="CE89" s="593"/>
      <c r="CF89" s="593"/>
      <c r="CG89" s="593"/>
      <c r="CH89" s="593"/>
      <c r="CI89" s="593"/>
      <c r="CJ89" s="593"/>
      <c r="CK89" s="593"/>
      <c r="CL89" s="593"/>
      <c r="CM89" s="593"/>
      <c r="CN89" s="593"/>
      <c r="CO89" s="593"/>
      <c r="CP89" s="593"/>
      <c r="CQ89" s="593"/>
      <c r="CR89" s="593"/>
      <c r="CS89" s="593"/>
      <c r="CT89" s="593"/>
      <c r="CU89" s="593"/>
      <c r="CV89" s="593"/>
      <c r="CW89" s="593"/>
      <c r="CX89" s="593"/>
      <c r="CY89" s="593"/>
      <c r="CZ89" s="593"/>
      <c r="DA89" s="593"/>
      <c r="DB89" s="593"/>
      <c r="DC89" s="593"/>
      <c r="DD89" s="593"/>
      <c r="DE89" s="593"/>
      <c r="DF89" s="593"/>
      <c r="DG89" s="593"/>
      <c r="DH89" s="593"/>
      <c r="DI89" s="593"/>
      <c r="DJ89" s="593"/>
      <c r="DK89" s="593"/>
      <c r="DL89" s="593"/>
      <c r="DM89" s="593"/>
      <c r="DN89" s="593"/>
      <c r="DO89" s="593"/>
      <c r="DP89" s="593"/>
      <c r="DQ89" s="593"/>
      <c r="DR89" s="593"/>
      <c r="DS89" s="593"/>
      <c r="DT89" s="593"/>
      <c r="DU89" s="593"/>
      <c r="DV89" s="593"/>
      <c r="DW89" s="593"/>
      <c r="DX89" s="593"/>
      <c r="DY89" s="593"/>
      <c r="DZ89" s="593"/>
      <c r="EA89" s="593"/>
      <c r="EB89" s="593"/>
      <c r="EC89" s="593"/>
      <c r="ED89" s="593"/>
      <c r="EE89" s="593"/>
      <c r="EF89" s="593"/>
      <c r="EG89" s="593"/>
      <c r="EH89" s="593"/>
      <c r="EI89" s="593"/>
      <c r="EJ89" s="593"/>
      <c r="EK89" s="593"/>
      <c r="EL89" s="593"/>
      <c r="EM89" s="593"/>
      <c r="EN89" s="593"/>
      <c r="EO89" s="593"/>
      <c r="EP89" s="593"/>
      <c r="EQ89" s="593"/>
      <c r="ER89" s="593"/>
      <c r="ES89" s="593"/>
      <c r="ET89" s="593"/>
      <c r="EU89" s="593"/>
      <c r="EV89" s="593"/>
      <c r="EW89" s="593"/>
      <c r="EX89" s="593"/>
      <c r="EY89" s="593"/>
      <c r="EZ89" s="593"/>
      <c r="FA89" s="593"/>
      <c r="FB89" s="593"/>
      <c r="FC89" s="593"/>
      <c r="FD89" s="593"/>
      <c r="FE89" s="593"/>
      <c r="FF89" s="593"/>
      <c r="FG89" s="593"/>
      <c r="FH89" s="593"/>
      <c r="FI89" s="593"/>
      <c r="FJ89" s="593"/>
      <c r="FK89" s="593"/>
      <c r="FL89" s="593"/>
      <c r="FM89" s="593"/>
      <c r="FN89" s="593"/>
      <c r="FO89" s="593"/>
      <c r="FP89" s="593"/>
      <c r="FQ89" s="593"/>
      <c r="FR89" s="593"/>
      <c r="FS89" s="593"/>
    </row>
    <row r="90" spans="1:175" s="554" customFormat="1" x14ac:dyDescent="0.2">
      <c r="A90" s="587"/>
      <c r="B90" s="604"/>
      <c r="C90" s="604" t="s">
        <v>373</v>
      </c>
      <c r="D90" s="605" t="s">
        <v>24</v>
      </c>
      <c r="E90" s="706"/>
      <c r="F90" s="613"/>
      <c r="G90" s="707"/>
      <c r="H90" s="648"/>
      <c r="I90" s="609"/>
      <c r="J90" s="704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3"/>
      <c r="X90" s="593"/>
      <c r="Y90" s="593"/>
      <c r="Z90" s="593"/>
      <c r="AA90" s="593"/>
      <c r="AB90" s="593"/>
      <c r="AC90" s="593"/>
      <c r="AD90" s="593"/>
      <c r="AE90" s="593"/>
      <c r="AF90" s="593"/>
      <c r="AG90" s="593"/>
      <c r="AH90" s="593"/>
      <c r="AI90" s="593"/>
      <c r="AJ90" s="593"/>
      <c r="AK90" s="593"/>
      <c r="AL90" s="593"/>
      <c r="AM90" s="593"/>
      <c r="AN90" s="593"/>
      <c r="AO90" s="593"/>
      <c r="AP90" s="593"/>
      <c r="AQ90" s="593"/>
      <c r="AR90" s="593"/>
      <c r="AS90" s="593"/>
      <c r="AT90" s="593"/>
      <c r="AU90" s="593"/>
      <c r="AV90" s="593"/>
      <c r="AW90" s="593"/>
      <c r="AX90" s="593"/>
      <c r="AY90" s="593"/>
      <c r="AZ90" s="593"/>
      <c r="BA90" s="593"/>
      <c r="BB90" s="593"/>
      <c r="BC90" s="593"/>
      <c r="BD90" s="593"/>
      <c r="BE90" s="593"/>
      <c r="BF90" s="593"/>
      <c r="BG90" s="593"/>
      <c r="BH90" s="593"/>
      <c r="BI90" s="593"/>
      <c r="BJ90" s="593"/>
      <c r="BK90" s="593"/>
      <c r="BL90" s="593"/>
      <c r="BM90" s="593"/>
      <c r="BN90" s="593"/>
      <c r="BO90" s="593"/>
      <c r="BP90" s="593"/>
      <c r="BQ90" s="593"/>
      <c r="BR90" s="593"/>
      <c r="BS90" s="593"/>
      <c r="BT90" s="593"/>
      <c r="BU90" s="593"/>
      <c r="BV90" s="593"/>
      <c r="BW90" s="593"/>
      <c r="BX90" s="593"/>
      <c r="BY90" s="593"/>
      <c r="BZ90" s="593"/>
      <c r="CA90" s="593"/>
      <c r="CB90" s="593"/>
      <c r="CC90" s="593"/>
      <c r="CD90" s="593"/>
      <c r="CE90" s="593"/>
      <c r="CF90" s="593"/>
      <c r="CG90" s="593"/>
      <c r="CH90" s="593"/>
      <c r="CI90" s="593"/>
      <c r="CJ90" s="593"/>
      <c r="CK90" s="593"/>
      <c r="CL90" s="593"/>
      <c r="CM90" s="593"/>
      <c r="CN90" s="593"/>
      <c r="CO90" s="593"/>
      <c r="CP90" s="593"/>
      <c r="CQ90" s="593"/>
      <c r="CR90" s="593"/>
      <c r="CS90" s="593"/>
      <c r="CT90" s="593"/>
      <c r="CU90" s="593"/>
      <c r="CV90" s="593"/>
      <c r="CW90" s="593"/>
      <c r="CX90" s="593"/>
      <c r="CY90" s="593"/>
      <c r="CZ90" s="593"/>
      <c r="DA90" s="593"/>
      <c r="DB90" s="593"/>
      <c r="DC90" s="593"/>
      <c r="DD90" s="593"/>
      <c r="DE90" s="593"/>
      <c r="DF90" s="593"/>
      <c r="DG90" s="593"/>
      <c r="DH90" s="593"/>
      <c r="DI90" s="593"/>
      <c r="DJ90" s="593"/>
      <c r="DK90" s="593"/>
      <c r="DL90" s="593"/>
      <c r="DM90" s="593"/>
      <c r="DN90" s="593"/>
      <c r="DO90" s="593"/>
      <c r="DP90" s="593"/>
      <c r="DQ90" s="593"/>
      <c r="DR90" s="593"/>
      <c r="DS90" s="593"/>
      <c r="DT90" s="593"/>
      <c r="DU90" s="593"/>
      <c r="DV90" s="593"/>
      <c r="DW90" s="593"/>
      <c r="DX90" s="593"/>
      <c r="DY90" s="593"/>
      <c r="DZ90" s="593"/>
      <c r="EA90" s="593"/>
      <c r="EB90" s="593"/>
      <c r="EC90" s="593"/>
      <c r="ED90" s="593"/>
      <c r="EE90" s="593"/>
      <c r="EF90" s="593"/>
      <c r="EG90" s="593"/>
      <c r="EH90" s="593"/>
      <c r="EI90" s="593"/>
      <c r="EJ90" s="593"/>
      <c r="EK90" s="593"/>
      <c r="EL90" s="593"/>
      <c r="EM90" s="593"/>
      <c r="EN90" s="593"/>
      <c r="EO90" s="593"/>
      <c r="EP90" s="593"/>
      <c r="EQ90" s="593"/>
      <c r="ER90" s="593"/>
      <c r="ES90" s="593"/>
      <c r="ET90" s="593"/>
      <c r="EU90" s="593"/>
      <c r="EV90" s="593"/>
      <c r="EW90" s="593"/>
      <c r="EX90" s="593"/>
      <c r="EY90" s="593"/>
      <c r="EZ90" s="593"/>
      <c r="FA90" s="593"/>
      <c r="FB90" s="593"/>
      <c r="FC90" s="593"/>
      <c r="FD90" s="593"/>
      <c r="FE90" s="593"/>
      <c r="FF90" s="593"/>
      <c r="FG90" s="593"/>
      <c r="FH90" s="593"/>
      <c r="FI90" s="593"/>
      <c r="FJ90" s="593"/>
      <c r="FK90" s="593"/>
      <c r="FL90" s="593"/>
      <c r="FM90" s="593"/>
      <c r="FN90" s="593"/>
      <c r="FO90" s="593"/>
      <c r="FP90" s="593"/>
      <c r="FQ90" s="593"/>
      <c r="FR90" s="593"/>
      <c r="FS90" s="593"/>
    </row>
    <row r="91" spans="1:175" s="554" customFormat="1" x14ac:dyDescent="0.2">
      <c r="A91" s="587"/>
      <c r="B91" s="604"/>
      <c r="C91" s="604"/>
      <c r="D91" s="605"/>
      <c r="E91" s="706"/>
      <c r="F91" s="613" t="s">
        <v>18</v>
      </c>
      <c r="G91" s="707"/>
      <c r="H91" s="648"/>
      <c r="I91" s="609"/>
      <c r="J91" s="704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  <c r="W91" s="593"/>
      <c r="X91" s="593"/>
      <c r="Y91" s="593"/>
      <c r="Z91" s="593"/>
      <c r="AA91" s="593"/>
      <c r="AB91" s="593"/>
      <c r="AC91" s="593"/>
      <c r="AD91" s="593"/>
      <c r="AE91" s="593"/>
      <c r="AF91" s="593"/>
      <c r="AG91" s="593"/>
      <c r="AH91" s="593"/>
      <c r="AI91" s="593"/>
      <c r="AJ91" s="593"/>
      <c r="AK91" s="593"/>
      <c r="AL91" s="593"/>
      <c r="AM91" s="593"/>
      <c r="AN91" s="593"/>
      <c r="AO91" s="593"/>
      <c r="AP91" s="593"/>
      <c r="AQ91" s="593"/>
      <c r="AR91" s="593"/>
      <c r="AS91" s="593"/>
      <c r="AT91" s="593"/>
      <c r="AU91" s="593"/>
      <c r="AV91" s="593"/>
      <c r="AW91" s="593"/>
      <c r="AX91" s="593"/>
      <c r="AY91" s="593"/>
      <c r="AZ91" s="593"/>
      <c r="BA91" s="593"/>
      <c r="BB91" s="593"/>
      <c r="BC91" s="593"/>
      <c r="BD91" s="593"/>
      <c r="BE91" s="593"/>
      <c r="BF91" s="593"/>
      <c r="BG91" s="593"/>
      <c r="BH91" s="593"/>
      <c r="BI91" s="593"/>
      <c r="BJ91" s="593"/>
      <c r="BK91" s="593"/>
      <c r="BL91" s="593"/>
      <c r="BM91" s="593"/>
      <c r="BN91" s="593"/>
      <c r="BO91" s="593"/>
      <c r="BP91" s="593"/>
      <c r="BQ91" s="593"/>
      <c r="BR91" s="593"/>
      <c r="BS91" s="593"/>
      <c r="BT91" s="593"/>
      <c r="BU91" s="593"/>
      <c r="BV91" s="593"/>
      <c r="BW91" s="593"/>
      <c r="BX91" s="593"/>
      <c r="BY91" s="593"/>
      <c r="BZ91" s="593"/>
      <c r="CA91" s="593"/>
      <c r="CB91" s="593"/>
      <c r="CC91" s="593"/>
      <c r="CD91" s="593"/>
      <c r="CE91" s="593"/>
      <c r="CF91" s="593"/>
      <c r="CG91" s="593"/>
      <c r="CH91" s="593"/>
      <c r="CI91" s="593"/>
      <c r="CJ91" s="593"/>
      <c r="CK91" s="593"/>
      <c r="CL91" s="593"/>
      <c r="CM91" s="593"/>
      <c r="CN91" s="593"/>
      <c r="CO91" s="593"/>
      <c r="CP91" s="593"/>
      <c r="CQ91" s="593"/>
      <c r="CR91" s="593"/>
      <c r="CS91" s="593"/>
      <c r="CT91" s="593"/>
      <c r="CU91" s="593"/>
      <c r="CV91" s="593"/>
      <c r="CW91" s="593"/>
      <c r="CX91" s="593"/>
      <c r="CY91" s="593"/>
      <c r="CZ91" s="593"/>
      <c r="DA91" s="593"/>
      <c r="DB91" s="593"/>
      <c r="DC91" s="593"/>
      <c r="DD91" s="593"/>
      <c r="DE91" s="593"/>
      <c r="DF91" s="593"/>
      <c r="DG91" s="593"/>
      <c r="DH91" s="593"/>
      <c r="DI91" s="593"/>
      <c r="DJ91" s="593"/>
      <c r="DK91" s="593"/>
      <c r="DL91" s="593"/>
      <c r="DM91" s="593"/>
      <c r="DN91" s="593"/>
      <c r="DO91" s="593"/>
      <c r="DP91" s="593"/>
      <c r="DQ91" s="593"/>
      <c r="DR91" s="593"/>
      <c r="DS91" s="593"/>
      <c r="DT91" s="593"/>
      <c r="DU91" s="593"/>
      <c r="DV91" s="593"/>
      <c r="DW91" s="593"/>
      <c r="DX91" s="593"/>
      <c r="DY91" s="593"/>
      <c r="DZ91" s="593"/>
      <c r="EA91" s="593"/>
      <c r="EB91" s="593"/>
      <c r="EC91" s="593"/>
      <c r="ED91" s="593"/>
      <c r="EE91" s="593"/>
      <c r="EF91" s="593"/>
      <c r="EG91" s="593"/>
      <c r="EH91" s="593"/>
      <c r="EI91" s="593"/>
      <c r="EJ91" s="593"/>
      <c r="EK91" s="593"/>
      <c r="EL91" s="593"/>
      <c r="EM91" s="593"/>
      <c r="EN91" s="593"/>
      <c r="EO91" s="593"/>
      <c r="EP91" s="593"/>
      <c r="EQ91" s="593"/>
      <c r="ER91" s="593"/>
      <c r="ES91" s="593"/>
      <c r="ET91" s="593"/>
      <c r="EU91" s="593"/>
      <c r="EV91" s="593"/>
      <c r="EW91" s="593"/>
      <c r="EX91" s="593"/>
      <c r="EY91" s="593"/>
      <c r="EZ91" s="593"/>
      <c r="FA91" s="593"/>
      <c r="FB91" s="593"/>
      <c r="FC91" s="593"/>
      <c r="FD91" s="593"/>
      <c r="FE91" s="593"/>
      <c r="FF91" s="593"/>
      <c r="FG91" s="593"/>
      <c r="FH91" s="593"/>
      <c r="FI91" s="593"/>
      <c r="FJ91" s="593"/>
      <c r="FK91" s="593"/>
      <c r="FL91" s="593"/>
      <c r="FM91" s="593"/>
      <c r="FN91" s="593"/>
      <c r="FO91" s="593"/>
      <c r="FP91" s="593"/>
      <c r="FQ91" s="593"/>
      <c r="FR91" s="593"/>
      <c r="FS91" s="593"/>
    </row>
    <row r="92" spans="1:175" s="554" customFormat="1" x14ac:dyDescent="0.2">
      <c r="A92" s="587"/>
      <c r="B92" s="604"/>
      <c r="C92" s="604">
        <v>6.5</v>
      </c>
      <c r="D92" s="613"/>
      <c r="E92" s="688" t="s">
        <v>374</v>
      </c>
      <c r="F92" s="613"/>
      <c r="G92" s="707"/>
      <c r="H92" s="648"/>
      <c r="I92" s="609"/>
      <c r="J92" s="704"/>
      <c r="K92" s="593"/>
      <c r="L92" s="593"/>
      <c r="M92" s="593"/>
      <c r="N92" s="593"/>
      <c r="O92" s="593"/>
      <c r="P92" s="593"/>
      <c r="Q92" s="593"/>
      <c r="R92" s="593"/>
      <c r="S92" s="593"/>
      <c r="T92" s="593"/>
      <c r="U92" s="593"/>
      <c r="V92" s="593"/>
      <c r="W92" s="593"/>
      <c r="X92" s="593"/>
      <c r="Y92" s="593"/>
      <c r="Z92" s="593"/>
      <c r="AA92" s="593"/>
      <c r="AB92" s="593"/>
      <c r="AC92" s="593"/>
      <c r="AD92" s="593"/>
      <c r="AE92" s="593"/>
      <c r="AF92" s="593"/>
      <c r="AG92" s="593"/>
      <c r="AH92" s="593"/>
      <c r="AI92" s="593"/>
      <c r="AJ92" s="593"/>
      <c r="AK92" s="593"/>
      <c r="AL92" s="593"/>
      <c r="AM92" s="593"/>
      <c r="AN92" s="593"/>
      <c r="AO92" s="593"/>
      <c r="AP92" s="593"/>
      <c r="AQ92" s="593"/>
      <c r="AR92" s="593"/>
      <c r="AS92" s="593"/>
      <c r="AT92" s="593"/>
      <c r="AU92" s="593"/>
      <c r="AV92" s="593"/>
      <c r="AW92" s="593"/>
      <c r="AX92" s="593"/>
      <c r="AY92" s="593"/>
      <c r="AZ92" s="593"/>
      <c r="BA92" s="593"/>
      <c r="BB92" s="593"/>
      <c r="BC92" s="593"/>
      <c r="BD92" s="593"/>
      <c r="BE92" s="593"/>
      <c r="BF92" s="593"/>
      <c r="BG92" s="593"/>
      <c r="BH92" s="593"/>
      <c r="BI92" s="593"/>
      <c r="BJ92" s="593"/>
      <c r="BK92" s="593"/>
      <c r="BL92" s="593"/>
      <c r="BM92" s="593"/>
      <c r="BN92" s="593"/>
      <c r="BO92" s="593"/>
      <c r="BP92" s="593"/>
      <c r="BQ92" s="593"/>
      <c r="BR92" s="593"/>
      <c r="BS92" s="593"/>
      <c r="BT92" s="593"/>
      <c r="BU92" s="593"/>
      <c r="BV92" s="593"/>
      <c r="BW92" s="593"/>
      <c r="BX92" s="593"/>
      <c r="BY92" s="593"/>
      <c r="BZ92" s="593"/>
      <c r="CA92" s="593"/>
      <c r="CB92" s="593"/>
      <c r="CC92" s="593"/>
      <c r="CD92" s="593"/>
      <c r="CE92" s="593"/>
      <c r="CF92" s="593"/>
      <c r="CG92" s="593"/>
      <c r="CH92" s="593"/>
      <c r="CI92" s="593"/>
      <c r="CJ92" s="593"/>
      <c r="CK92" s="593"/>
      <c r="CL92" s="593"/>
      <c r="CM92" s="593"/>
      <c r="CN92" s="593"/>
      <c r="CO92" s="593"/>
      <c r="CP92" s="593"/>
      <c r="CQ92" s="593"/>
      <c r="CR92" s="593"/>
      <c r="CS92" s="593"/>
      <c r="CT92" s="593"/>
      <c r="CU92" s="593"/>
      <c r="CV92" s="593"/>
      <c r="CW92" s="593"/>
      <c r="CX92" s="593"/>
      <c r="CY92" s="593"/>
      <c r="CZ92" s="593"/>
      <c r="DA92" s="593"/>
      <c r="DB92" s="593"/>
      <c r="DC92" s="593"/>
      <c r="DD92" s="593"/>
      <c r="DE92" s="593"/>
      <c r="DF92" s="593"/>
      <c r="DG92" s="593"/>
      <c r="DH92" s="593"/>
      <c r="DI92" s="593"/>
      <c r="DJ92" s="593"/>
      <c r="DK92" s="593"/>
      <c r="DL92" s="593"/>
      <c r="DM92" s="593"/>
      <c r="DN92" s="593"/>
      <c r="DO92" s="593"/>
      <c r="DP92" s="593"/>
      <c r="DQ92" s="593"/>
      <c r="DR92" s="593"/>
      <c r="DS92" s="593"/>
      <c r="DT92" s="593"/>
      <c r="DU92" s="593"/>
      <c r="DV92" s="593"/>
      <c r="DW92" s="593"/>
      <c r="DX92" s="593"/>
      <c r="DY92" s="593"/>
      <c r="DZ92" s="593"/>
      <c r="EA92" s="593"/>
      <c r="EB92" s="593"/>
      <c r="EC92" s="593"/>
      <c r="ED92" s="593"/>
      <c r="EE92" s="593"/>
      <c r="EF92" s="593"/>
      <c r="EG92" s="593"/>
      <c r="EH92" s="593"/>
      <c r="EI92" s="593"/>
      <c r="EJ92" s="593"/>
      <c r="EK92" s="593"/>
      <c r="EL92" s="593"/>
      <c r="EM92" s="593"/>
      <c r="EN92" s="593"/>
      <c r="EO92" s="593"/>
      <c r="EP92" s="593"/>
      <c r="EQ92" s="593"/>
      <c r="ER92" s="593"/>
      <c r="ES92" s="593"/>
      <c r="ET92" s="593"/>
      <c r="EU92" s="593"/>
      <c r="EV92" s="593"/>
      <c r="EW92" s="593"/>
      <c r="EX92" s="593"/>
      <c r="EY92" s="593"/>
      <c r="EZ92" s="593"/>
      <c r="FA92" s="593"/>
      <c r="FB92" s="593"/>
      <c r="FC92" s="593"/>
      <c r="FD92" s="593"/>
      <c r="FE92" s="593"/>
      <c r="FF92" s="593"/>
      <c r="FG92" s="593"/>
      <c r="FH92" s="593"/>
      <c r="FI92" s="593"/>
      <c r="FJ92" s="593"/>
      <c r="FK92" s="593"/>
      <c r="FL92" s="593"/>
      <c r="FM92" s="593"/>
      <c r="FN92" s="593"/>
      <c r="FO92" s="593"/>
      <c r="FP92" s="593"/>
      <c r="FQ92" s="593"/>
      <c r="FR92" s="593"/>
      <c r="FS92" s="593"/>
    </row>
    <row r="93" spans="1:175" s="554" customFormat="1" x14ac:dyDescent="0.2">
      <c r="A93" s="587"/>
      <c r="B93" s="604"/>
      <c r="C93" s="604"/>
      <c r="D93" s="613"/>
      <c r="E93" s="706"/>
      <c r="F93" s="613" t="s">
        <v>18</v>
      </c>
      <c r="G93" s="707"/>
      <c r="H93" s="648"/>
      <c r="I93" s="609"/>
      <c r="J93" s="704"/>
      <c r="K93" s="593"/>
      <c r="L93" s="593"/>
      <c r="M93" s="593"/>
      <c r="N93" s="593"/>
      <c r="O93" s="593"/>
      <c r="P93" s="593"/>
      <c r="Q93" s="593"/>
      <c r="R93" s="593"/>
      <c r="S93" s="593"/>
      <c r="T93" s="593"/>
      <c r="U93" s="593"/>
      <c r="V93" s="593"/>
      <c r="W93" s="593"/>
      <c r="X93" s="593"/>
      <c r="Y93" s="593"/>
      <c r="Z93" s="593"/>
      <c r="AA93" s="593"/>
      <c r="AB93" s="593"/>
      <c r="AC93" s="593"/>
      <c r="AD93" s="593"/>
      <c r="AE93" s="593"/>
      <c r="AF93" s="593"/>
      <c r="AG93" s="593"/>
      <c r="AH93" s="593"/>
      <c r="AI93" s="593"/>
      <c r="AJ93" s="593"/>
      <c r="AK93" s="593"/>
      <c r="AL93" s="593"/>
      <c r="AM93" s="593"/>
      <c r="AN93" s="593"/>
      <c r="AO93" s="593"/>
      <c r="AP93" s="593"/>
      <c r="AQ93" s="593"/>
      <c r="AR93" s="593"/>
      <c r="AS93" s="593"/>
      <c r="AT93" s="593"/>
      <c r="AU93" s="593"/>
      <c r="AV93" s="593"/>
      <c r="AW93" s="593"/>
      <c r="AX93" s="593"/>
      <c r="AY93" s="593"/>
      <c r="AZ93" s="593"/>
      <c r="BA93" s="593"/>
      <c r="BB93" s="593"/>
      <c r="BC93" s="593"/>
      <c r="BD93" s="593"/>
      <c r="BE93" s="593"/>
      <c r="BF93" s="593"/>
      <c r="BG93" s="593"/>
      <c r="BH93" s="593"/>
      <c r="BI93" s="593"/>
      <c r="BJ93" s="593"/>
      <c r="BK93" s="593"/>
      <c r="BL93" s="593"/>
      <c r="BM93" s="593"/>
      <c r="BN93" s="593"/>
      <c r="BO93" s="593"/>
      <c r="BP93" s="593"/>
      <c r="BQ93" s="593"/>
      <c r="BR93" s="593"/>
      <c r="BS93" s="593"/>
      <c r="BT93" s="593"/>
      <c r="BU93" s="593"/>
      <c r="BV93" s="593"/>
      <c r="BW93" s="593"/>
      <c r="BX93" s="593"/>
      <c r="BY93" s="593"/>
      <c r="BZ93" s="593"/>
      <c r="CA93" s="593"/>
      <c r="CB93" s="593"/>
      <c r="CC93" s="593"/>
      <c r="CD93" s="593"/>
      <c r="CE93" s="593"/>
      <c r="CF93" s="593"/>
      <c r="CG93" s="593"/>
      <c r="CH93" s="593"/>
      <c r="CI93" s="593"/>
      <c r="CJ93" s="593"/>
      <c r="CK93" s="593"/>
      <c r="CL93" s="593"/>
      <c r="CM93" s="593"/>
      <c r="CN93" s="593"/>
      <c r="CO93" s="593"/>
      <c r="CP93" s="593"/>
      <c r="CQ93" s="593"/>
      <c r="CR93" s="593"/>
      <c r="CS93" s="593"/>
      <c r="CT93" s="593"/>
      <c r="CU93" s="593"/>
      <c r="CV93" s="593"/>
      <c r="CW93" s="593"/>
      <c r="CX93" s="593"/>
      <c r="CY93" s="593"/>
      <c r="CZ93" s="593"/>
      <c r="DA93" s="593"/>
      <c r="DB93" s="593"/>
      <c r="DC93" s="593"/>
      <c r="DD93" s="593"/>
      <c r="DE93" s="593"/>
      <c r="DF93" s="593"/>
      <c r="DG93" s="593"/>
      <c r="DH93" s="593"/>
      <c r="DI93" s="593"/>
      <c r="DJ93" s="593"/>
      <c r="DK93" s="593"/>
      <c r="DL93" s="593"/>
      <c r="DM93" s="593"/>
      <c r="DN93" s="593"/>
      <c r="DO93" s="593"/>
      <c r="DP93" s="593"/>
      <c r="DQ93" s="593"/>
      <c r="DR93" s="593"/>
      <c r="DS93" s="593"/>
      <c r="DT93" s="593"/>
      <c r="DU93" s="593"/>
      <c r="DV93" s="593"/>
      <c r="DW93" s="593"/>
      <c r="DX93" s="593"/>
      <c r="DY93" s="593"/>
      <c r="DZ93" s="593"/>
      <c r="EA93" s="593"/>
      <c r="EB93" s="593"/>
      <c r="EC93" s="593"/>
      <c r="ED93" s="593"/>
      <c r="EE93" s="593"/>
      <c r="EF93" s="593"/>
      <c r="EG93" s="593"/>
      <c r="EH93" s="593"/>
      <c r="EI93" s="593"/>
      <c r="EJ93" s="593"/>
      <c r="EK93" s="593"/>
      <c r="EL93" s="593"/>
      <c r="EM93" s="593"/>
      <c r="EN93" s="593"/>
      <c r="EO93" s="593"/>
      <c r="EP93" s="593"/>
      <c r="EQ93" s="593"/>
      <c r="ER93" s="593"/>
      <c r="ES93" s="593"/>
      <c r="ET93" s="593"/>
      <c r="EU93" s="593"/>
      <c r="EV93" s="593"/>
      <c r="EW93" s="593"/>
      <c r="EX93" s="593"/>
      <c r="EY93" s="593"/>
      <c r="EZ93" s="593"/>
      <c r="FA93" s="593"/>
      <c r="FB93" s="593"/>
      <c r="FC93" s="593"/>
      <c r="FD93" s="593"/>
      <c r="FE93" s="593"/>
      <c r="FF93" s="593"/>
      <c r="FG93" s="593"/>
      <c r="FH93" s="593"/>
      <c r="FI93" s="593"/>
      <c r="FJ93" s="593"/>
      <c r="FK93" s="593"/>
      <c r="FL93" s="593"/>
      <c r="FM93" s="593"/>
      <c r="FN93" s="593"/>
      <c r="FO93" s="593"/>
      <c r="FP93" s="593"/>
      <c r="FQ93" s="593"/>
      <c r="FR93" s="593"/>
      <c r="FS93" s="593"/>
    </row>
    <row r="94" spans="1:175" s="554" customFormat="1" x14ac:dyDescent="0.2">
      <c r="A94" s="587"/>
      <c r="B94" s="604"/>
      <c r="C94" s="604" t="s">
        <v>375</v>
      </c>
      <c r="D94" s="613" t="s">
        <v>24</v>
      </c>
      <c r="E94" s="706" t="s">
        <v>376</v>
      </c>
      <c r="F94" s="613" t="s">
        <v>18</v>
      </c>
      <c r="G94" s="707"/>
      <c r="H94" s="648"/>
      <c r="I94" s="609"/>
      <c r="J94" s="704"/>
      <c r="K94" s="593"/>
      <c r="L94" s="593"/>
      <c r="M94" s="593"/>
      <c r="N94" s="593"/>
      <c r="O94" s="593"/>
      <c r="P94" s="593"/>
      <c r="Q94" s="593"/>
      <c r="R94" s="593"/>
      <c r="S94" s="593"/>
      <c r="T94" s="593"/>
      <c r="U94" s="593"/>
      <c r="V94" s="593"/>
      <c r="W94" s="593"/>
      <c r="X94" s="593"/>
      <c r="Y94" s="593"/>
      <c r="Z94" s="593"/>
      <c r="AA94" s="593"/>
      <c r="AB94" s="593"/>
      <c r="AC94" s="593"/>
      <c r="AD94" s="593"/>
      <c r="AE94" s="593"/>
      <c r="AF94" s="593"/>
      <c r="AG94" s="593"/>
      <c r="AH94" s="593"/>
      <c r="AI94" s="593"/>
      <c r="AJ94" s="593"/>
      <c r="AK94" s="593"/>
      <c r="AL94" s="593"/>
      <c r="AM94" s="593"/>
      <c r="AN94" s="593"/>
      <c r="AO94" s="593"/>
      <c r="AP94" s="593"/>
      <c r="AQ94" s="593"/>
      <c r="AR94" s="593"/>
      <c r="AS94" s="593"/>
      <c r="AT94" s="593"/>
      <c r="AU94" s="593"/>
      <c r="AV94" s="593"/>
      <c r="AW94" s="593"/>
      <c r="AX94" s="593"/>
      <c r="AY94" s="593"/>
      <c r="AZ94" s="593"/>
      <c r="BA94" s="593"/>
      <c r="BB94" s="593"/>
      <c r="BC94" s="593"/>
      <c r="BD94" s="593"/>
      <c r="BE94" s="593"/>
      <c r="BF94" s="593"/>
      <c r="BG94" s="593"/>
      <c r="BH94" s="593"/>
      <c r="BI94" s="593"/>
      <c r="BJ94" s="593"/>
      <c r="BK94" s="593"/>
      <c r="BL94" s="593"/>
      <c r="BM94" s="593"/>
      <c r="BN94" s="593"/>
      <c r="BO94" s="593"/>
      <c r="BP94" s="593"/>
      <c r="BQ94" s="593"/>
      <c r="BR94" s="593"/>
      <c r="BS94" s="593"/>
      <c r="BT94" s="593"/>
      <c r="BU94" s="593"/>
      <c r="BV94" s="593"/>
      <c r="BW94" s="593"/>
      <c r="BX94" s="593"/>
      <c r="BY94" s="593"/>
      <c r="BZ94" s="593"/>
      <c r="CA94" s="593"/>
      <c r="CB94" s="593"/>
      <c r="CC94" s="593"/>
      <c r="CD94" s="593"/>
      <c r="CE94" s="593"/>
      <c r="CF94" s="593"/>
      <c r="CG94" s="593"/>
      <c r="CH94" s="593"/>
      <c r="CI94" s="593"/>
      <c r="CJ94" s="593"/>
      <c r="CK94" s="593"/>
      <c r="CL94" s="593"/>
      <c r="CM94" s="593"/>
      <c r="CN94" s="593"/>
      <c r="CO94" s="593"/>
      <c r="CP94" s="593"/>
      <c r="CQ94" s="593"/>
      <c r="CR94" s="593"/>
      <c r="CS94" s="593"/>
      <c r="CT94" s="593"/>
      <c r="CU94" s="593"/>
      <c r="CV94" s="593"/>
      <c r="CW94" s="593"/>
      <c r="CX94" s="593"/>
      <c r="CY94" s="593"/>
      <c r="CZ94" s="593"/>
      <c r="DA94" s="593"/>
      <c r="DB94" s="593"/>
      <c r="DC94" s="593"/>
      <c r="DD94" s="593"/>
      <c r="DE94" s="593"/>
      <c r="DF94" s="593"/>
      <c r="DG94" s="593"/>
      <c r="DH94" s="593"/>
      <c r="DI94" s="593"/>
      <c r="DJ94" s="593"/>
      <c r="DK94" s="593"/>
      <c r="DL94" s="593"/>
      <c r="DM94" s="593"/>
      <c r="DN94" s="593"/>
      <c r="DO94" s="593"/>
      <c r="DP94" s="593"/>
      <c r="DQ94" s="593"/>
      <c r="DR94" s="593"/>
      <c r="DS94" s="593"/>
      <c r="DT94" s="593"/>
      <c r="DU94" s="593"/>
      <c r="DV94" s="593"/>
      <c r="DW94" s="593"/>
      <c r="DX94" s="593"/>
      <c r="DY94" s="593"/>
      <c r="DZ94" s="593"/>
      <c r="EA94" s="593"/>
      <c r="EB94" s="593"/>
      <c r="EC94" s="593"/>
      <c r="ED94" s="593"/>
      <c r="EE94" s="593"/>
      <c r="EF94" s="593"/>
      <c r="EG94" s="593"/>
      <c r="EH94" s="593"/>
      <c r="EI94" s="593"/>
      <c r="EJ94" s="593"/>
      <c r="EK94" s="593"/>
      <c r="EL94" s="593"/>
      <c r="EM94" s="593"/>
      <c r="EN94" s="593"/>
      <c r="EO94" s="593"/>
      <c r="EP94" s="593"/>
      <c r="EQ94" s="593"/>
      <c r="ER94" s="593"/>
      <c r="ES94" s="593"/>
      <c r="ET94" s="593"/>
      <c r="EU94" s="593"/>
      <c r="EV94" s="593"/>
      <c r="EW94" s="593"/>
      <c r="EX94" s="593"/>
      <c r="EY94" s="593"/>
      <c r="EZ94" s="593"/>
      <c r="FA94" s="593"/>
      <c r="FB94" s="593"/>
      <c r="FC94" s="593"/>
      <c r="FD94" s="593"/>
      <c r="FE94" s="593"/>
      <c r="FF94" s="593"/>
      <c r="FG94" s="593"/>
      <c r="FH94" s="593"/>
      <c r="FI94" s="593"/>
      <c r="FJ94" s="593"/>
      <c r="FK94" s="593"/>
      <c r="FL94" s="593"/>
      <c r="FM94" s="593"/>
      <c r="FN94" s="593"/>
      <c r="FO94" s="593"/>
      <c r="FP94" s="593"/>
      <c r="FQ94" s="593"/>
      <c r="FR94" s="593"/>
      <c r="FS94" s="593"/>
    </row>
    <row r="95" spans="1:175" s="554" customFormat="1" x14ac:dyDescent="0.2">
      <c r="A95" s="587"/>
      <c r="B95" s="604"/>
      <c r="C95" s="604" t="s">
        <v>377</v>
      </c>
      <c r="D95" s="613" t="s">
        <v>24</v>
      </c>
      <c r="E95" s="706" t="s">
        <v>378</v>
      </c>
      <c r="F95" s="613" t="s">
        <v>18</v>
      </c>
      <c r="G95" s="707"/>
      <c r="H95" s="648"/>
      <c r="I95" s="609"/>
      <c r="J95" s="704"/>
      <c r="K95" s="593"/>
      <c r="L95" s="593"/>
      <c r="M95" s="593"/>
      <c r="N95" s="593"/>
      <c r="O95" s="593"/>
      <c r="P95" s="593"/>
      <c r="Q95" s="593"/>
      <c r="R95" s="593"/>
      <c r="S95" s="593"/>
      <c r="T95" s="593"/>
      <c r="U95" s="593"/>
      <c r="V95" s="593"/>
      <c r="W95" s="593"/>
      <c r="X95" s="593"/>
      <c r="Y95" s="593"/>
      <c r="Z95" s="593"/>
      <c r="AA95" s="593"/>
      <c r="AB95" s="593"/>
      <c r="AC95" s="593"/>
      <c r="AD95" s="593"/>
      <c r="AE95" s="593"/>
      <c r="AF95" s="593"/>
      <c r="AG95" s="593"/>
      <c r="AH95" s="593"/>
      <c r="AI95" s="593"/>
      <c r="AJ95" s="593"/>
      <c r="AK95" s="593"/>
      <c r="AL95" s="593"/>
      <c r="AM95" s="593"/>
      <c r="AN95" s="593"/>
      <c r="AO95" s="593"/>
      <c r="AP95" s="593"/>
      <c r="AQ95" s="593"/>
      <c r="AR95" s="593"/>
      <c r="AS95" s="593"/>
      <c r="AT95" s="593"/>
      <c r="AU95" s="593"/>
      <c r="AV95" s="593"/>
      <c r="AW95" s="593"/>
      <c r="AX95" s="593"/>
      <c r="AY95" s="593"/>
      <c r="AZ95" s="593"/>
      <c r="BA95" s="593"/>
      <c r="BB95" s="593"/>
      <c r="BC95" s="593"/>
      <c r="BD95" s="593"/>
      <c r="BE95" s="593"/>
      <c r="BF95" s="593"/>
      <c r="BG95" s="593"/>
      <c r="BH95" s="593"/>
      <c r="BI95" s="593"/>
      <c r="BJ95" s="593"/>
      <c r="BK95" s="593"/>
      <c r="BL95" s="593"/>
      <c r="BM95" s="593"/>
      <c r="BN95" s="593"/>
      <c r="BO95" s="593"/>
      <c r="BP95" s="593"/>
      <c r="BQ95" s="593"/>
      <c r="BR95" s="593"/>
      <c r="BS95" s="593"/>
      <c r="BT95" s="593"/>
      <c r="BU95" s="593"/>
      <c r="BV95" s="593"/>
      <c r="BW95" s="593"/>
      <c r="BX95" s="593"/>
      <c r="BY95" s="593"/>
      <c r="BZ95" s="593"/>
      <c r="CA95" s="593"/>
      <c r="CB95" s="593"/>
      <c r="CC95" s="593"/>
      <c r="CD95" s="593"/>
      <c r="CE95" s="593"/>
      <c r="CF95" s="593"/>
      <c r="CG95" s="593"/>
      <c r="CH95" s="593"/>
      <c r="CI95" s="593"/>
      <c r="CJ95" s="593"/>
      <c r="CK95" s="593"/>
      <c r="CL95" s="593"/>
      <c r="CM95" s="593"/>
      <c r="CN95" s="593"/>
      <c r="CO95" s="593"/>
      <c r="CP95" s="593"/>
      <c r="CQ95" s="593"/>
      <c r="CR95" s="593"/>
      <c r="CS95" s="593"/>
      <c r="CT95" s="593"/>
      <c r="CU95" s="593"/>
      <c r="CV95" s="593"/>
      <c r="CW95" s="593"/>
      <c r="CX95" s="593"/>
      <c r="CY95" s="593"/>
      <c r="CZ95" s="593"/>
      <c r="DA95" s="593"/>
      <c r="DB95" s="593"/>
      <c r="DC95" s="593"/>
      <c r="DD95" s="593"/>
      <c r="DE95" s="593"/>
      <c r="DF95" s="593"/>
      <c r="DG95" s="593"/>
      <c r="DH95" s="593"/>
      <c r="DI95" s="593"/>
      <c r="DJ95" s="593"/>
      <c r="DK95" s="593"/>
      <c r="DL95" s="593"/>
      <c r="DM95" s="593"/>
      <c r="DN95" s="593"/>
      <c r="DO95" s="593"/>
      <c r="DP95" s="593"/>
      <c r="DQ95" s="593"/>
      <c r="DR95" s="593"/>
      <c r="DS95" s="593"/>
      <c r="DT95" s="593"/>
      <c r="DU95" s="593"/>
      <c r="DV95" s="593"/>
      <c r="DW95" s="593"/>
      <c r="DX95" s="593"/>
      <c r="DY95" s="593"/>
      <c r="DZ95" s="593"/>
      <c r="EA95" s="593"/>
      <c r="EB95" s="593"/>
      <c r="EC95" s="593"/>
      <c r="ED95" s="593"/>
      <c r="EE95" s="593"/>
      <c r="EF95" s="593"/>
      <c r="EG95" s="593"/>
      <c r="EH95" s="593"/>
      <c r="EI95" s="593"/>
      <c r="EJ95" s="593"/>
      <c r="EK95" s="593"/>
      <c r="EL95" s="593"/>
      <c r="EM95" s="593"/>
      <c r="EN95" s="593"/>
      <c r="EO95" s="593"/>
      <c r="EP95" s="593"/>
      <c r="EQ95" s="593"/>
      <c r="ER95" s="593"/>
      <c r="ES95" s="593"/>
      <c r="ET95" s="593"/>
      <c r="EU95" s="593"/>
      <c r="EV95" s="593"/>
      <c r="EW95" s="593"/>
      <c r="EX95" s="593"/>
      <c r="EY95" s="593"/>
      <c r="EZ95" s="593"/>
      <c r="FA95" s="593"/>
      <c r="FB95" s="593"/>
      <c r="FC95" s="593"/>
      <c r="FD95" s="593"/>
      <c r="FE95" s="593"/>
      <c r="FF95" s="593"/>
      <c r="FG95" s="593"/>
      <c r="FH95" s="593"/>
      <c r="FI95" s="593"/>
      <c r="FJ95" s="593"/>
      <c r="FK95" s="593"/>
      <c r="FL95" s="593"/>
      <c r="FM95" s="593"/>
      <c r="FN95" s="593"/>
      <c r="FO95" s="593"/>
      <c r="FP95" s="593"/>
      <c r="FQ95" s="593"/>
      <c r="FR95" s="593"/>
      <c r="FS95" s="593"/>
    </row>
    <row r="96" spans="1:175" s="554" customFormat="1" x14ac:dyDescent="0.2">
      <c r="A96" s="587"/>
      <c r="B96" s="604"/>
      <c r="C96" s="604" t="s">
        <v>379</v>
      </c>
      <c r="D96" s="613" t="s">
        <v>24</v>
      </c>
      <c r="E96" s="706" t="s">
        <v>380</v>
      </c>
      <c r="F96" s="613"/>
      <c r="G96" s="707"/>
      <c r="H96" s="648"/>
      <c r="I96" s="609"/>
      <c r="J96" s="704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93"/>
      <c r="Z96" s="593"/>
      <c r="AA96" s="593"/>
      <c r="AB96" s="593"/>
      <c r="AC96" s="593"/>
      <c r="AD96" s="593"/>
      <c r="AE96" s="593"/>
      <c r="AF96" s="593"/>
      <c r="AG96" s="593"/>
      <c r="AH96" s="593"/>
      <c r="AI96" s="593"/>
      <c r="AJ96" s="593"/>
      <c r="AK96" s="593"/>
      <c r="AL96" s="593"/>
      <c r="AM96" s="593"/>
      <c r="AN96" s="593"/>
      <c r="AO96" s="593"/>
      <c r="AP96" s="593"/>
      <c r="AQ96" s="593"/>
      <c r="AR96" s="593"/>
      <c r="AS96" s="593"/>
      <c r="AT96" s="593"/>
      <c r="AU96" s="593"/>
      <c r="AV96" s="593"/>
      <c r="AW96" s="593"/>
      <c r="AX96" s="593"/>
      <c r="AY96" s="593"/>
      <c r="AZ96" s="593"/>
      <c r="BA96" s="593"/>
      <c r="BB96" s="593"/>
      <c r="BC96" s="593"/>
      <c r="BD96" s="593"/>
      <c r="BE96" s="593"/>
      <c r="BF96" s="593"/>
      <c r="BG96" s="593"/>
      <c r="BH96" s="593"/>
      <c r="BI96" s="593"/>
      <c r="BJ96" s="593"/>
      <c r="BK96" s="593"/>
      <c r="BL96" s="593"/>
      <c r="BM96" s="593"/>
      <c r="BN96" s="593"/>
      <c r="BO96" s="593"/>
      <c r="BP96" s="593"/>
      <c r="BQ96" s="593"/>
      <c r="BR96" s="593"/>
      <c r="BS96" s="593"/>
      <c r="BT96" s="593"/>
      <c r="BU96" s="593"/>
      <c r="BV96" s="593"/>
      <c r="BW96" s="593"/>
      <c r="BX96" s="593"/>
      <c r="BY96" s="593"/>
      <c r="BZ96" s="593"/>
      <c r="CA96" s="593"/>
      <c r="CB96" s="593"/>
      <c r="CC96" s="593"/>
      <c r="CD96" s="593"/>
      <c r="CE96" s="593"/>
      <c r="CF96" s="593"/>
      <c r="CG96" s="593"/>
      <c r="CH96" s="593"/>
      <c r="CI96" s="593"/>
      <c r="CJ96" s="593"/>
      <c r="CK96" s="593"/>
      <c r="CL96" s="593"/>
      <c r="CM96" s="593"/>
      <c r="CN96" s="593"/>
      <c r="CO96" s="593"/>
      <c r="CP96" s="593"/>
      <c r="CQ96" s="593"/>
      <c r="CR96" s="593"/>
      <c r="CS96" s="593"/>
      <c r="CT96" s="593"/>
      <c r="CU96" s="593"/>
      <c r="CV96" s="593"/>
      <c r="CW96" s="593"/>
      <c r="CX96" s="593"/>
      <c r="CY96" s="593"/>
      <c r="CZ96" s="593"/>
      <c r="DA96" s="593"/>
      <c r="DB96" s="593"/>
      <c r="DC96" s="593"/>
      <c r="DD96" s="593"/>
      <c r="DE96" s="593"/>
      <c r="DF96" s="593"/>
      <c r="DG96" s="593"/>
      <c r="DH96" s="593"/>
      <c r="DI96" s="593"/>
      <c r="DJ96" s="593"/>
      <c r="DK96" s="593"/>
      <c r="DL96" s="593"/>
      <c r="DM96" s="593"/>
      <c r="DN96" s="593"/>
      <c r="DO96" s="593"/>
      <c r="DP96" s="593"/>
      <c r="DQ96" s="593"/>
      <c r="DR96" s="593"/>
      <c r="DS96" s="593"/>
      <c r="DT96" s="593"/>
      <c r="DU96" s="593"/>
      <c r="DV96" s="593"/>
      <c r="DW96" s="593"/>
      <c r="DX96" s="593"/>
      <c r="DY96" s="593"/>
      <c r="DZ96" s="593"/>
      <c r="EA96" s="593"/>
      <c r="EB96" s="593"/>
      <c r="EC96" s="593"/>
      <c r="ED96" s="593"/>
      <c r="EE96" s="593"/>
      <c r="EF96" s="593"/>
      <c r="EG96" s="593"/>
      <c r="EH96" s="593"/>
      <c r="EI96" s="593"/>
      <c r="EJ96" s="593"/>
      <c r="EK96" s="593"/>
      <c r="EL96" s="593"/>
      <c r="EM96" s="593"/>
      <c r="EN96" s="593"/>
      <c r="EO96" s="593"/>
      <c r="EP96" s="593"/>
      <c r="EQ96" s="593"/>
      <c r="ER96" s="593"/>
      <c r="ES96" s="593"/>
      <c r="ET96" s="593"/>
      <c r="EU96" s="593"/>
      <c r="EV96" s="593"/>
      <c r="EW96" s="593"/>
      <c r="EX96" s="593"/>
      <c r="EY96" s="593"/>
      <c r="EZ96" s="593"/>
      <c r="FA96" s="593"/>
      <c r="FB96" s="593"/>
      <c r="FC96" s="593"/>
      <c r="FD96" s="593"/>
      <c r="FE96" s="593"/>
      <c r="FF96" s="593"/>
      <c r="FG96" s="593"/>
      <c r="FH96" s="593"/>
      <c r="FI96" s="593"/>
      <c r="FJ96" s="593"/>
      <c r="FK96" s="593"/>
      <c r="FL96" s="593"/>
      <c r="FM96" s="593"/>
      <c r="FN96" s="593"/>
      <c r="FO96" s="593"/>
      <c r="FP96" s="593"/>
      <c r="FQ96" s="593"/>
      <c r="FR96" s="593"/>
      <c r="FS96" s="593"/>
    </row>
    <row r="97" spans="1:175" s="554" customFormat="1" x14ac:dyDescent="0.2">
      <c r="A97" s="587"/>
      <c r="B97" s="604"/>
      <c r="C97" s="604" t="s">
        <v>381</v>
      </c>
      <c r="D97" s="613" t="s">
        <v>24</v>
      </c>
      <c r="E97" s="706" t="s">
        <v>407</v>
      </c>
      <c r="F97" s="613"/>
      <c r="G97" s="707"/>
      <c r="H97" s="648"/>
      <c r="I97" s="609"/>
      <c r="J97" s="704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3"/>
      <c r="X97" s="593"/>
      <c r="Y97" s="593"/>
      <c r="Z97" s="593"/>
      <c r="AA97" s="593"/>
      <c r="AB97" s="593"/>
      <c r="AC97" s="593"/>
      <c r="AD97" s="593"/>
      <c r="AE97" s="593"/>
      <c r="AF97" s="593"/>
      <c r="AG97" s="593"/>
      <c r="AH97" s="593"/>
      <c r="AI97" s="593"/>
      <c r="AJ97" s="593"/>
      <c r="AK97" s="593"/>
      <c r="AL97" s="593"/>
      <c r="AM97" s="593"/>
      <c r="AN97" s="593"/>
      <c r="AO97" s="593"/>
      <c r="AP97" s="593"/>
      <c r="AQ97" s="593"/>
      <c r="AR97" s="593"/>
      <c r="AS97" s="593"/>
      <c r="AT97" s="593"/>
      <c r="AU97" s="593"/>
      <c r="AV97" s="593"/>
      <c r="AW97" s="593"/>
      <c r="AX97" s="593"/>
      <c r="AY97" s="593"/>
      <c r="AZ97" s="593"/>
      <c r="BA97" s="593"/>
      <c r="BB97" s="593"/>
      <c r="BC97" s="593"/>
      <c r="BD97" s="593"/>
      <c r="BE97" s="593"/>
      <c r="BF97" s="593"/>
      <c r="BG97" s="593"/>
      <c r="BH97" s="593"/>
      <c r="BI97" s="593"/>
      <c r="BJ97" s="593"/>
      <c r="BK97" s="593"/>
      <c r="BL97" s="593"/>
      <c r="BM97" s="593"/>
      <c r="BN97" s="593"/>
      <c r="BO97" s="593"/>
      <c r="BP97" s="593"/>
      <c r="BQ97" s="593"/>
      <c r="BR97" s="593"/>
      <c r="BS97" s="593"/>
      <c r="BT97" s="593"/>
      <c r="BU97" s="593"/>
      <c r="BV97" s="593"/>
      <c r="BW97" s="593"/>
      <c r="BX97" s="593"/>
      <c r="BY97" s="593"/>
      <c r="BZ97" s="593"/>
      <c r="CA97" s="593"/>
      <c r="CB97" s="593"/>
      <c r="CC97" s="593"/>
      <c r="CD97" s="593"/>
      <c r="CE97" s="593"/>
      <c r="CF97" s="593"/>
      <c r="CG97" s="593"/>
      <c r="CH97" s="593"/>
      <c r="CI97" s="593"/>
      <c r="CJ97" s="593"/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3"/>
      <c r="DE97" s="593"/>
      <c r="DF97" s="593"/>
      <c r="DG97" s="593"/>
      <c r="DH97" s="593"/>
      <c r="DI97" s="593"/>
      <c r="DJ97" s="593"/>
      <c r="DK97" s="593"/>
      <c r="DL97" s="593"/>
      <c r="DM97" s="593"/>
      <c r="DN97" s="593"/>
      <c r="DO97" s="593"/>
      <c r="DP97" s="593"/>
      <c r="DQ97" s="593"/>
      <c r="DR97" s="593"/>
      <c r="DS97" s="593"/>
      <c r="DT97" s="593"/>
      <c r="DU97" s="593"/>
      <c r="DV97" s="593"/>
      <c r="DW97" s="593"/>
      <c r="DX97" s="593"/>
      <c r="DY97" s="593"/>
      <c r="DZ97" s="593"/>
      <c r="EA97" s="593"/>
      <c r="EB97" s="593"/>
      <c r="EC97" s="593"/>
      <c r="ED97" s="593"/>
      <c r="EE97" s="593"/>
      <c r="EF97" s="593"/>
      <c r="EG97" s="593"/>
      <c r="EH97" s="593"/>
      <c r="EI97" s="593"/>
      <c r="EJ97" s="593"/>
      <c r="EK97" s="593"/>
      <c r="EL97" s="593"/>
      <c r="EM97" s="593"/>
      <c r="EN97" s="593"/>
      <c r="EO97" s="593"/>
      <c r="EP97" s="593"/>
      <c r="EQ97" s="593"/>
      <c r="ER97" s="593"/>
      <c r="ES97" s="593"/>
      <c r="ET97" s="593"/>
      <c r="EU97" s="593"/>
      <c r="EV97" s="593"/>
      <c r="EW97" s="593"/>
      <c r="EX97" s="593"/>
      <c r="EY97" s="593"/>
      <c r="EZ97" s="593"/>
      <c r="FA97" s="593"/>
      <c r="FB97" s="593"/>
      <c r="FC97" s="593"/>
      <c r="FD97" s="593"/>
      <c r="FE97" s="593"/>
      <c r="FF97" s="593"/>
      <c r="FG97" s="593"/>
      <c r="FH97" s="593"/>
      <c r="FI97" s="593"/>
      <c r="FJ97" s="593"/>
      <c r="FK97" s="593"/>
      <c r="FL97" s="593"/>
      <c r="FM97" s="593"/>
      <c r="FN97" s="593"/>
      <c r="FO97" s="593"/>
      <c r="FP97" s="593"/>
      <c r="FQ97" s="593"/>
      <c r="FR97" s="593"/>
      <c r="FS97" s="593"/>
    </row>
    <row r="98" spans="1:175" s="554" customFormat="1" x14ac:dyDescent="0.2">
      <c r="A98" s="587"/>
      <c r="B98" s="604"/>
      <c r="C98" s="604"/>
      <c r="D98" s="613"/>
      <c r="E98" s="706"/>
      <c r="F98" s="613"/>
      <c r="G98" s="707"/>
      <c r="H98" s="648"/>
      <c r="I98" s="609"/>
      <c r="J98" s="704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  <c r="W98" s="593"/>
      <c r="X98" s="593"/>
      <c r="Y98" s="593"/>
      <c r="Z98" s="593"/>
      <c r="AA98" s="593"/>
      <c r="AB98" s="593"/>
      <c r="AC98" s="593"/>
      <c r="AD98" s="593"/>
      <c r="AE98" s="593"/>
      <c r="AF98" s="593"/>
      <c r="AG98" s="593"/>
      <c r="AH98" s="593"/>
      <c r="AI98" s="593"/>
      <c r="AJ98" s="593"/>
      <c r="AK98" s="593"/>
      <c r="AL98" s="593"/>
      <c r="AM98" s="593"/>
      <c r="AN98" s="593"/>
      <c r="AO98" s="593"/>
      <c r="AP98" s="593"/>
      <c r="AQ98" s="593"/>
      <c r="AR98" s="593"/>
      <c r="AS98" s="593"/>
      <c r="AT98" s="593"/>
      <c r="AU98" s="593"/>
      <c r="AV98" s="593"/>
      <c r="AW98" s="593"/>
      <c r="AX98" s="593"/>
      <c r="AY98" s="593"/>
      <c r="AZ98" s="593"/>
      <c r="BA98" s="593"/>
      <c r="BB98" s="593"/>
      <c r="BC98" s="593"/>
      <c r="BD98" s="593"/>
      <c r="BE98" s="593"/>
      <c r="BF98" s="593"/>
      <c r="BG98" s="593"/>
      <c r="BH98" s="593"/>
      <c r="BI98" s="593"/>
      <c r="BJ98" s="593"/>
      <c r="BK98" s="593"/>
      <c r="BL98" s="593"/>
      <c r="BM98" s="593"/>
      <c r="BN98" s="593"/>
      <c r="BO98" s="593"/>
      <c r="BP98" s="593"/>
      <c r="BQ98" s="593"/>
      <c r="BR98" s="593"/>
      <c r="BS98" s="593"/>
      <c r="BT98" s="593"/>
      <c r="BU98" s="593"/>
      <c r="BV98" s="593"/>
      <c r="BW98" s="593"/>
      <c r="BX98" s="593"/>
      <c r="BY98" s="593"/>
      <c r="BZ98" s="593"/>
      <c r="CA98" s="593"/>
      <c r="CB98" s="593"/>
      <c r="CC98" s="593"/>
      <c r="CD98" s="593"/>
      <c r="CE98" s="593"/>
      <c r="CF98" s="593"/>
      <c r="CG98" s="593"/>
      <c r="CH98" s="593"/>
      <c r="CI98" s="593"/>
      <c r="CJ98" s="593"/>
      <c r="CK98" s="593"/>
      <c r="CL98" s="593"/>
      <c r="CM98" s="593"/>
      <c r="CN98" s="593"/>
      <c r="CO98" s="593"/>
      <c r="CP98" s="593"/>
      <c r="CQ98" s="593"/>
      <c r="CR98" s="593"/>
      <c r="CS98" s="593"/>
      <c r="CT98" s="593"/>
      <c r="CU98" s="593"/>
      <c r="CV98" s="593"/>
      <c r="CW98" s="593"/>
      <c r="CX98" s="593"/>
      <c r="CY98" s="593"/>
      <c r="CZ98" s="593"/>
      <c r="DA98" s="593"/>
      <c r="DB98" s="593"/>
      <c r="DC98" s="593"/>
      <c r="DD98" s="593"/>
      <c r="DE98" s="593"/>
      <c r="DF98" s="593"/>
      <c r="DG98" s="593"/>
      <c r="DH98" s="593"/>
      <c r="DI98" s="593"/>
      <c r="DJ98" s="593"/>
      <c r="DK98" s="593"/>
      <c r="DL98" s="593"/>
      <c r="DM98" s="593"/>
      <c r="DN98" s="593"/>
      <c r="DO98" s="593"/>
      <c r="DP98" s="593"/>
      <c r="DQ98" s="593"/>
      <c r="DR98" s="593"/>
      <c r="DS98" s="593"/>
      <c r="DT98" s="593"/>
      <c r="DU98" s="593"/>
      <c r="DV98" s="593"/>
      <c r="DW98" s="593"/>
      <c r="DX98" s="593"/>
      <c r="DY98" s="593"/>
      <c r="DZ98" s="593"/>
      <c r="EA98" s="593"/>
      <c r="EB98" s="593"/>
      <c r="EC98" s="593"/>
      <c r="ED98" s="593"/>
      <c r="EE98" s="593"/>
      <c r="EF98" s="593"/>
      <c r="EG98" s="593"/>
      <c r="EH98" s="593"/>
      <c r="EI98" s="593"/>
      <c r="EJ98" s="593"/>
      <c r="EK98" s="593"/>
      <c r="EL98" s="593"/>
      <c r="EM98" s="593"/>
      <c r="EN98" s="593"/>
      <c r="EO98" s="593"/>
      <c r="EP98" s="593"/>
      <c r="EQ98" s="593"/>
      <c r="ER98" s="593"/>
      <c r="ES98" s="593"/>
      <c r="ET98" s="593"/>
      <c r="EU98" s="593"/>
      <c r="EV98" s="593"/>
      <c r="EW98" s="593"/>
      <c r="EX98" s="593"/>
      <c r="EY98" s="593"/>
      <c r="EZ98" s="593"/>
      <c r="FA98" s="593"/>
      <c r="FB98" s="593"/>
      <c r="FC98" s="593"/>
      <c r="FD98" s="593"/>
      <c r="FE98" s="593"/>
      <c r="FF98" s="593"/>
      <c r="FG98" s="593"/>
      <c r="FH98" s="593"/>
      <c r="FI98" s="593"/>
      <c r="FJ98" s="593"/>
      <c r="FK98" s="593"/>
      <c r="FL98" s="593"/>
      <c r="FM98" s="593"/>
      <c r="FN98" s="593"/>
      <c r="FO98" s="593"/>
      <c r="FP98" s="593"/>
      <c r="FQ98" s="593"/>
      <c r="FR98" s="593"/>
      <c r="FS98" s="593"/>
    </row>
    <row r="99" spans="1:175" s="554" customFormat="1" ht="13.5" thickBot="1" x14ac:dyDescent="0.25">
      <c r="A99" s="587"/>
      <c r="B99" s="692"/>
      <c r="C99" s="692"/>
      <c r="D99" s="694"/>
      <c r="E99" s="708"/>
      <c r="F99" s="694"/>
      <c r="G99" s="709"/>
      <c r="H99" s="627"/>
      <c r="I99" s="627"/>
      <c r="J99" s="704"/>
      <c r="K99" s="593"/>
      <c r="L99" s="593"/>
      <c r="M99" s="593"/>
      <c r="N99" s="593"/>
      <c r="O99" s="593"/>
      <c r="P99" s="593"/>
      <c r="Q99" s="593"/>
      <c r="R99" s="593"/>
      <c r="S99" s="593"/>
      <c r="T99" s="593"/>
      <c r="U99" s="593"/>
      <c r="V99" s="593"/>
      <c r="W99" s="593"/>
      <c r="X99" s="593"/>
      <c r="Y99" s="593"/>
      <c r="Z99" s="593"/>
      <c r="AA99" s="593"/>
      <c r="AB99" s="593"/>
      <c r="AC99" s="593"/>
      <c r="AD99" s="593"/>
      <c r="AE99" s="593"/>
      <c r="AF99" s="593"/>
      <c r="AG99" s="593"/>
      <c r="AH99" s="593"/>
      <c r="AI99" s="593"/>
      <c r="AJ99" s="593"/>
      <c r="AK99" s="593"/>
      <c r="AL99" s="593"/>
      <c r="AM99" s="593"/>
      <c r="AN99" s="593"/>
      <c r="AO99" s="593"/>
      <c r="AP99" s="593"/>
      <c r="AQ99" s="593"/>
      <c r="AR99" s="593"/>
      <c r="AS99" s="593"/>
      <c r="AT99" s="593"/>
      <c r="AU99" s="593"/>
      <c r="AV99" s="593"/>
      <c r="AW99" s="593"/>
      <c r="AX99" s="593"/>
      <c r="AY99" s="593"/>
      <c r="AZ99" s="593"/>
      <c r="BA99" s="593"/>
      <c r="BB99" s="593"/>
      <c r="BC99" s="593"/>
      <c r="BD99" s="593"/>
      <c r="BE99" s="593"/>
      <c r="BF99" s="593"/>
      <c r="BG99" s="593"/>
      <c r="BH99" s="593"/>
      <c r="BI99" s="593"/>
      <c r="BJ99" s="593"/>
      <c r="BK99" s="593"/>
      <c r="BL99" s="593"/>
      <c r="BM99" s="593"/>
      <c r="BN99" s="593"/>
      <c r="BO99" s="593"/>
      <c r="BP99" s="593"/>
      <c r="BQ99" s="593"/>
      <c r="BR99" s="593"/>
      <c r="BS99" s="593"/>
      <c r="BT99" s="593"/>
      <c r="BU99" s="593"/>
      <c r="BV99" s="593"/>
      <c r="BW99" s="593"/>
      <c r="BX99" s="593"/>
      <c r="BY99" s="593"/>
      <c r="BZ99" s="593"/>
      <c r="CA99" s="593"/>
      <c r="CB99" s="593"/>
      <c r="CC99" s="593"/>
      <c r="CD99" s="593"/>
      <c r="CE99" s="593"/>
      <c r="CF99" s="593"/>
      <c r="CG99" s="593"/>
      <c r="CH99" s="593"/>
      <c r="CI99" s="593"/>
      <c r="CJ99" s="593"/>
      <c r="CK99" s="593"/>
      <c r="CL99" s="593"/>
      <c r="CM99" s="593"/>
      <c r="CN99" s="593"/>
      <c r="CO99" s="593"/>
      <c r="CP99" s="593"/>
      <c r="CQ99" s="593"/>
      <c r="CR99" s="593"/>
      <c r="CS99" s="593"/>
      <c r="CT99" s="593"/>
      <c r="CU99" s="593"/>
      <c r="CV99" s="593"/>
      <c r="CW99" s="593"/>
      <c r="CX99" s="593"/>
      <c r="CY99" s="593"/>
      <c r="CZ99" s="593"/>
      <c r="DA99" s="593"/>
      <c r="DB99" s="593"/>
      <c r="DC99" s="593"/>
      <c r="DD99" s="593"/>
      <c r="DE99" s="593"/>
      <c r="DF99" s="593"/>
      <c r="DG99" s="593"/>
      <c r="DH99" s="593"/>
      <c r="DI99" s="593"/>
      <c r="DJ99" s="593"/>
      <c r="DK99" s="593"/>
      <c r="DL99" s="593"/>
      <c r="DM99" s="593"/>
      <c r="DN99" s="593"/>
      <c r="DO99" s="593"/>
      <c r="DP99" s="593"/>
      <c r="DQ99" s="593"/>
      <c r="DR99" s="593"/>
      <c r="DS99" s="593"/>
      <c r="DT99" s="593"/>
      <c r="DU99" s="593"/>
      <c r="DV99" s="593"/>
      <c r="DW99" s="593"/>
      <c r="DX99" s="593"/>
      <c r="DY99" s="593"/>
      <c r="DZ99" s="593"/>
      <c r="EA99" s="593"/>
      <c r="EB99" s="593"/>
      <c r="EC99" s="593"/>
      <c r="ED99" s="593"/>
      <c r="EE99" s="593"/>
      <c r="EF99" s="593"/>
      <c r="EG99" s="593"/>
      <c r="EH99" s="593"/>
      <c r="EI99" s="593"/>
      <c r="EJ99" s="593"/>
      <c r="EK99" s="593"/>
      <c r="EL99" s="593"/>
      <c r="EM99" s="593"/>
      <c r="EN99" s="593"/>
      <c r="EO99" s="593"/>
      <c r="EP99" s="593"/>
      <c r="EQ99" s="593"/>
      <c r="ER99" s="593"/>
      <c r="ES99" s="593"/>
      <c r="ET99" s="593"/>
      <c r="EU99" s="593"/>
      <c r="EV99" s="593"/>
      <c r="EW99" s="593"/>
      <c r="EX99" s="593"/>
      <c r="EY99" s="593"/>
      <c r="EZ99" s="593"/>
      <c r="FA99" s="593"/>
      <c r="FB99" s="593"/>
      <c r="FC99" s="593"/>
      <c r="FD99" s="593"/>
      <c r="FE99" s="593"/>
      <c r="FF99" s="593"/>
      <c r="FG99" s="593"/>
      <c r="FH99" s="593"/>
      <c r="FI99" s="593"/>
      <c r="FJ99" s="593"/>
      <c r="FK99" s="593"/>
      <c r="FL99" s="593"/>
      <c r="FM99" s="593"/>
      <c r="FN99" s="593"/>
      <c r="FO99" s="593"/>
      <c r="FP99" s="593"/>
      <c r="FQ99" s="593"/>
      <c r="FR99" s="593"/>
      <c r="FS99" s="593"/>
    </row>
    <row r="100" spans="1:175" s="587" customFormat="1" x14ac:dyDescent="0.2">
      <c r="A100" s="554"/>
      <c r="B100" s="658"/>
      <c r="C100" s="659">
        <v>7</v>
      </c>
      <c r="D100" s="660"/>
      <c r="E100" s="710" t="s">
        <v>382</v>
      </c>
      <c r="F100" s="711" t="s">
        <v>18</v>
      </c>
      <c r="G100" s="711" t="s">
        <v>408</v>
      </c>
      <c r="H100" s="663">
        <v>4</v>
      </c>
      <c r="I100" s="687">
        <f>I60+TIME(0,H60,0)</f>
        <v>0.35763888888888878</v>
      </c>
      <c r="J100" s="680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86"/>
      <c r="V100" s="586"/>
      <c r="W100" s="586"/>
      <c r="X100" s="586"/>
      <c r="Y100" s="586"/>
      <c r="Z100" s="586"/>
      <c r="AA100" s="586"/>
      <c r="AB100" s="586"/>
      <c r="AC100" s="586"/>
      <c r="AD100" s="586"/>
      <c r="AE100" s="586"/>
      <c r="AF100" s="586"/>
      <c r="AG100" s="586"/>
      <c r="AH100" s="586"/>
      <c r="AI100" s="586"/>
      <c r="AJ100" s="586"/>
      <c r="AK100" s="586"/>
      <c r="AL100" s="586"/>
      <c r="AM100" s="586"/>
      <c r="AN100" s="586"/>
      <c r="AO100" s="586"/>
      <c r="AP100" s="586"/>
      <c r="AQ100" s="586"/>
      <c r="AR100" s="586"/>
      <c r="AS100" s="586"/>
      <c r="AT100" s="586"/>
      <c r="AU100" s="586"/>
      <c r="AV100" s="586"/>
      <c r="AW100" s="586"/>
      <c r="AX100" s="586"/>
      <c r="AY100" s="586"/>
      <c r="AZ100" s="586"/>
      <c r="BA100" s="586"/>
      <c r="BB100" s="586"/>
      <c r="BC100" s="586"/>
      <c r="BD100" s="586"/>
      <c r="BE100" s="586"/>
      <c r="BF100" s="586"/>
      <c r="BG100" s="586"/>
      <c r="BH100" s="586"/>
      <c r="BI100" s="586"/>
      <c r="BJ100" s="586"/>
      <c r="BK100" s="586"/>
      <c r="BL100" s="586"/>
      <c r="BM100" s="586"/>
      <c r="BN100" s="586"/>
      <c r="BO100" s="586"/>
      <c r="BP100" s="586"/>
      <c r="BQ100" s="586"/>
      <c r="BR100" s="586"/>
      <c r="BS100" s="586"/>
      <c r="BT100" s="586"/>
      <c r="BU100" s="586"/>
      <c r="BV100" s="586"/>
      <c r="BW100" s="586"/>
      <c r="BX100" s="586"/>
      <c r="BY100" s="586"/>
      <c r="BZ100" s="586"/>
      <c r="CA100" s="586"/>
      <c r="CB100" s="586"/>
      <c r="CC100" s="586"/>
      <c r="CD100" s="586"/>
      <c r="CE100" s="586"/>
      <c r="CF100" s="586"/>
      <c r="CG100" s="586"/>
      <c r="CH100" s="586"/>
      <c r="CI100" s="586"/>
      <c r="CJ100" s="586"/>
      <c r="CK100" s="586"/>
      <c r="CL100" s="586"/>
      <c r="CM100" s="586"/>
      <c r="CN100" s="586"/>
      <c r="CO100" s="586"/>
      <c r="CP100" s="586"/>
      <c r="CQ100" s="586"/>
      <c r="CR100" s="586"/>
      <c r="CS100" s="586"/>
      <c r="CT100" s="586"/>
      <c r="CU100" s="586"/>
      <c r="CV100" s="586"/>
      <c r="CW100" s="586"/>
      <c r="CX100" s="586"/>
      <c r="CY100" s="586"/>
      <c r="CZ100" s="586"/>
      <c r="DA100" s="586"/>
      <c r="DB100" s="586"/>
      <c r="DC100" s="586"/>
      <c r="DD100" s="586"/>
      <c r="DE100" s="586"/>
      <c r="DF100" s="586"/>
      <c r="DG100" s="586"/>
      <c r="DH100" s="586"/>
      <c r="DI100" s="586"/>
      <c r="DJ100" s="586"/>
      <c r="DK100" s="586"/>
      <c r="DL100" s="586"/>
      <c r="DM100" s="586"/>
      <c r="DN100" s="586"/>
      <c r="DO100" s="586"/>
      <c r="DP100" s="586"/>
      <c r="DQ100" s="586"/>
      <c r="DR100" s="586"/>
      <c r="DS100" s="586"/>
      <c r="DT100" s="586"/>
      <c r="DU100" s="586"/>
      <c r="DV100" s="586"/>
      <c r="DW100" s="586"/>
      <c r="DX100" s="586"/>
      <c r="DY100" s="586"/>
      <c r="DZ100" s="586"/>
      <c r="EA100" s="586"/>
      <c r="EB100" s="586"/>
      <c r="EC100" s="586"/>
      <c r="ED100" s="586"/>
      <c r="EE100" s="586"/>
      <c r="EF100" s="586"/>
      <c r="EG100" s="586"/>
      <c r="EH100" s="586"/>
      <c r="EI100" s="586"/>
      <c r="EJ100" s="586"/>
      <c r="EK100" s="586"/>
      <c r="EL100" s="586"/>
      <c r="EM100" s="586"/>
      <c r="EN100" s="586"/>
      <c r="EO100" s="586"/>
      <c r="EP100" s="586"/>
      <c r="EQ100" s="586"/>
      <c r="ER100" s="586"/>
      <c r="ES100" s="586"/>
      <c r="ET100" s="586"/>
      <c r="EU100" s="586"/>
      <c r="EV100" s="586"/>
      <c r="EW100" s="586"/>
      <c r="EX100" s="586"/>
      <c r="EY100" s="586"/>
      <c r="EZ100" s="586"/>
      <c r="FA100" s="586"/>
      <c r="FB100" s="586"/>
      <c r="FC100" s="586"/>
      <c r="FD100" s="586"/>
      <c r="FE100" s="586"/>
      <c r="FF100" s="586"/>
      <c r="FG100" s="586"/>
      <c r="FH100" s="586"/>
      <c r="FI100" s="586"/>
      <c r="FJ100" s="586"/>
      <c r="FK100" s="586"/>
      <c r="FL100" s="586"/>
      <c r="FM100" s="586"/>
      <c r="FN100" s="586"/>
      <c r="FO100" s="586"/>
      <c r="FP100" s="586"/>
      <c r="FQ100" s="586"/>
      <c r="FR100" s="586"/>
      <c r="FS100" s="586"/>
    </row>
    <row r="101" spans="1:175" s="587" customFormat="1" x14ac:dyDescent="0.2">
      <c r="A101" s="554"/>
      <c r="B101" s="665"/>
      <c r="C101" s="604"/>
      <c r="D101" s="613"/>
      <c r="E101" s="689"/>
      <c r="F101" s="613"/>
      <c r="G101" s="613"/>
      <c r="H101" s="648"/>
      <c r="I101" s="667"/>
      <c r="J101" s="680"/>
      <c r="K101" s="586"/>
      <c r="L101" s="586"/>
      <c r="M101" s="586"/>
      <c r="N101" s="586"/>
      <c r="O101" s="586"/>
      <c r="P101" s="586"/>
      <c r="Q101" s="586"/>
      <c r="R101" s="586"/>
      <c r="S101" s="586"/>
      <c r="T101" s="586"/>
      <c r="U101" s="586"/>
      <c r="V101" s="586"/>
      <c r="W101" s="586"/>
      <c r="X101" s="586"/>
      <c r="Y101" s="586"/>
      <c r="Z101" s="586"/>
      <c r="AA101" s="586"/>
      <c r="AB101" s="586"/>
      <c r="AC101" s="586"/>
      <c r="AD101" s="586"/>
      <c r="AE101" s="586"/>
      <c r="AF101" s="586"/>
      <c r="AG101" s="586"/>
      <c r="AH101" s="586"/>
      <c r="AI101" s="586"/>
      <c r="AJ101" s="586"/>
      <c r="AK101" s="586"/>
      <c r="AL101" s="586"/>
      <c r="AM101" s="586"/>
      <c r="AN101" s="586"/>
      <c r="AO101" s="586"/>
      <c r="AP101" s="586"/>
      <c r="AQ101" s="586"/>
      <c r="AR101" s="586"/>
      <c r="AS101" s="586"/>
      <c r="AT101" s="586"/>
      <c r="AU101" s="586"/>
      <c r="AV101" s="586"/>
      <c r="AW101" s="586"/>
      <c r="AX101" s="586"/>
      <c r="AY101" s="586"/>
      <c r="AZ101" s="586"/>
      <c r="BA101" s="586"/>
      <c r="BB101" s="586"/>
      <c r="BC101" s="586"/>
      <c r="BD101" s="586"/>
      <c r="BE101" s="586"/>
      <c r="BF101" s="586"/>
      <c r="BG101" s="586"/>
      <c r="BH101" s="586"/>
      <c r="BI101" s="586"/>
      <c r="BJ101" s="586"/>
      <c r="BK101" s="586"/>
      <c r="BL101" s="586"/>
      <c r="BM101" s="586"/>
      <c r="BN101" s="586"/>
      <c r="BO101" s="586"/>
      <c r="BP101" s="586"/>
      <c r="BQ101" s="586"/>
      <c r="BR101" s="586"/>
      <c r="BS101" s="586"/>
      <c r="BT101" s="586"/>
      <c r="BU101" s="586"/>
      <c r="BV101" s="586"/>
      <c r="BW101" s="586"/>
      <c r="BX101" s="586"/>
      <c r="BY101" s="586"/>
      <c r="BZ101" s="586"/>
      <c r="CA101" s="586"/>
      <c r="CB101" s="586"/>
      <c r="CC101" s="586"/>
      <c r="CD101" s="586"/>
      <c r="CE101" s="586"/>
      <c r="CF101" s="586"/>
      <c r="CG101" s="586"/>
      <c r="CH101" s="586"/>
      <c r="CI101" s="586"/>
      <c r="CJ101" s="586"/>
      <c r="CK101" s="586"/>
      <c r="CL101" s="586"/>
      <c r="CM101" s="586"/>
      <c r="CN101" s="586"/>
      <c r="CO101" s="586"/>
      <c r="CP101" s="586"/>
      <c r="CQ101" s="586"/>
      <c r="CR101" s="586"/>
      <c r="CS101" s="586"/>
      <c r="CT101" s="586"/>
      <c r="CU101" s="586"/>
      <c r="CV101" s="586"/>
      <c r="CW101" s="586"/>
      <c r="CX101" s="586"/>
      <c r="CY101" s="586"/>
      <c r="CZ101" s="586"/>
      <c r="DA101" s="586"/>
      <c r="DB101" s="586"/>
      <c r="DC101" s="586"/>
      <c r="DD101" s="586"/>
      <c r="DE101" s="586"/>
      <c r="DF101" s="586"/>
      <c r="DG101" s="586"/>
      <c r="DH101" s="586"/>
      <c r="DI101" s="586"/>
      <c r="DJ101" s="586"/>
      <c r="DK101" s="586"/>
      <c r="DL101" s="586"/>
      <c r="DM101" s="586"/>
      <c r="DN101" s="586"/>
      <c r="DO101" s="586"/>
      <c r="DP101" s="586"/>
      <c r="DQ101" s="586"/>
      <c r="DR101" s="586"/>
      <c r="DS101" s="586"/>
      <c r="DT101" s="586"/>
      <c r="DU101" s="586"/>
      <c r="DV101" s="586"/>
      <c r="DW101" s="586"/>
      <c r="DX101" s="586"/>
      <c r="DY101" s="586"/>
      <c r="DZ101" s="586"/>
      <c r="EA101" s="586"/>
      <c r="EB101" s="586"/>
      <c r="EC101" s="586"/>
      <c r="ED101" s="586"/>
      <c r="EE101" s="586"/>
      <c r="EF101" s="586"/>
      <c r="EG101" s="586"/>
      <c r="EH101" s="586"/>
      <c r="EI101" s="586"/>
      <c r="EJ101" s="586"/>
      <c r="EK101" s="586"/>
      <c r="EL101" s="586"/>
      <c r="EM101" s="586"/>
      <c r="EN101" s="586"/>
      <c r="EO101" s="586"/>
      <c r="EP101" s="586"/>
      <c r="EQ101" s="586"/>
      <c r="ER101" s="586"/>
      <c r="ES101" s="586"/>
      <c r="ET101" s="586"/>
      <c r="EU101" s="586"/>
      <c r="EV101" s="586"/>
      <c r="EW101" s="586"/>
      <c r="EX101" s="586"/>
      <c r="EY101" s="586"/>
      <c r="EZ101" s="586"/>
      <c r="FA101" s="586"/>
      <c r="FB101" s="586"/>
      <c r="FC101" s="586"/>
      <c r="FD101" s="586"/>
      <c r="FE101" s="586"/>
      <c r="FF101" s="586"/>
      <c r="FG101" s="586"/>
      <c r="FH101" s="586"/>
      <c r="FI101" s="586"/>
      <c r="FJ101" s="586"/>
      <c r="FK101" s="586"/>
      <c r="FL101" s="586"/>
      <c r="FM101" s="586"/>
      <c r="FN101" s="586"/>
      <c r="FO101" s="586"/>
      <c r="FP101" s="586"/>
      <c r="FQ101" s="586"/>
      <c r="FR101" s="586"/>
      <c r="FS101" s="586"/>
    </row>
    <row r="102" spans="1:175" s="587" customFormat="1" x14ac:dyDescent="0.2">
      <c r="A102" s="554"/>
      <c r="B102" s="665"/>
      <c r="C102" s="604">
        <v>7.1</v>
      </c>
      <c r="D102" s="613" t="s">
        <v>24</v>
      </c>
      <c r="E102" s="689" t="s">
        <v>383</v>
      </c>
      <c r="F102" s="607"/>
      <c r="G102" s="607"/>
      <c r="H102" s="648"/>
      <c r="I102" s="667"/>
      <c r="J102" s="680"/>
      <c r="K102" s="586"/>
      <c r="L102" s="586"/>
      <c r="M102" s="586"/>
      <c r="N102" s="586"/>
      <c r="O102" s="586"/>
      <c r="P102" s="586"/>
      <c r="Q102" s="586"/>
      <c r="R102" s="586"/>
      <c r="S102" s="586"/>
      <c r="T102" s="586"/>
      <c r="U102" s="586"/>
      <c r="V102" s="586"/>
      <c r="W102" s="586"/>
      <c r="X102" s="586"/>
      <c r="Y102" s="586"/>
      <c r="Z102" s="586"/>
      <c r="AA102" s="586"/>
      <c r="AB102" s="586"/>
      <c r="AC102" s="586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  <c r="AP102" s="586"/>
      <c r="AQ102" s="586"/>
      <c r="AR102" s="586"/>
      <c r="AS102" s="586"/>
      <c r="AT102" s="586"/>
      <c r="AU102" s="586"/>
      <c r="AV102" s="586"/>
      <c r="AW102" s="586"/>
      <c r="AX102" s="586"/>
      <c r="AY102" s="586"/>
      <c r="AZ102" s="586"/>
      <c r="BA102" s="586"/>
      <c r="BB102" s="586"/>
      <c r="BC102" s="586"/>
      <c r="BD102" s="586"/>
      <c r="BE102" s="586"/>
      <c r="BF102" s="586"/>
      <c r="BG102" s="586"/>
      <c r="BH102" s="586"/>
      <c r="BI102" s="586"/>
      <c r="BJ102" s="586"/>
      <c r="BK102" s="586"/>
      <c r="BL102" s="586"/>
      <c r="BM102" s="586"/>
      <c r="BN102" s="586"/>
      <c r="BO102" s="586"/>
      <c r="BP102" s="586"/>
      <c r="BQ102" s="586"/>
      <c r="BR102" s="586"/>
      <c r="BS102" s="586"/>
      <c r="BT102" s="586"/>
      <c r="BU102" s="586"/>
      <c r="BV102" s="586"/>
      <c r="BW102" s="586"/>
      <c r="BX102" s="586"/>
      <c r="BY102" s="586"/>
      <c r="BZ102" s="586"/>
      <c r="CA102" s="586"/>
      <c r="CB102" s="586"/>
      <c r="CC102" s="586"/>
      <c r="CD102" s="586"/>
      <c r="CE102" s="586"/>
      <c r="CF102" s="586"/>
      <c r="CG102" s="586"/>
      <c r="CH102" s="586"/>
      <c r="CI102" s="586"/>
      <c r="CJ102" s="586"/>
      <c r="CK102" s="586"/>
      <c r="CL102" s="586"/>
      <c r="CM102" s="586"/>
      <c r="CN102" s="586"/>
      <c r="CO102" s="586"/>
      <c r="CP102" s="586"/>
      <c r="CQ102" s="586"/>
      <c r="CR102" s="586"/>
      <c r="CS102" s="586"/>
      <c r="CT102" s="586"/>
      <c r="CU102" s="586"/>
      <c r="CV102" s="586"/>
      <c r="CW102" s="586"/>
      <c r="CX102" s="586"/>
      <c r="CY102" s="586"/>
      <c r="CZ102" s="586"/>
      <c r="DA102" s="586"/>
      <c r="DB102" s="586"/>
      <c r="DC102" s="586"/>
      <c r="DD102" s="586"/>
      <c r="DE102" s="586"/>
      <c r="DF102" s="586"/>
      <c r="DG102" s="586"/>
      <c r="DH102" s="586"/>
      <c r="DI102" s="586"/>
      <c r="DJ102" s="586"/>
      <c r="DK102" s="586"/>
      <c r="DL102" s="586"/>
      <c r="DM102" s="586"/>
      <c r="DN102" s="586"/>
      <c r="DO102" s="586"/>
      <c r="DP102" s="586"/>
      <c r="DQ102" s="586"/>
      <c r="DR102" s="586"/>
      <c r="DS102" s="586"/>
      <c r="DT102" s="586"/>
      <c r="DU102" s="586"/>
      <c r="DV102" s="586"/>
      <c r="DW102" s="586"/>
      <c r="DX102" s="586"/>
      <c r="DY102" s="586"/>
      <c r="DZ102" s="586"/>
      <c r="EA102" s="586"/>
      <c r="EB102" s="586"/>
      <c r="EC102" s="586"/>
      <c r="ED102" s="586"/>
      <c r="EE102" s="586"/>
      <c r="EF102" s="586"/>
      <c r="EG102" s="586"/>
      <c r="EH102" s="586"/>
      <c r="EI102" s="586"/>
      <c r="EJ102" s="586"/>
      <c r="EK102" s="586"/>
      <c r="EL102" s="586"/>
      <c r="EM102" s="586"/>
      <c r="EN102" s="586"/>
      <c r="EO102" s="586"/>
      <c r="EP102" s="586"/>
      <c r="EQ102" s="586"/>
      <c r="ER102" s="586"/>
      <c r="ES102" s="586"/>
      <c r="ET102" s="586"/>
      <c r="EU102" s="586"/>
      <c r="EV102" s="586"/>
      <c r="EW102" s="586"/>
      <c r="EX102" s="586"/>
      <c r="EY102" s="586"/>
      <c r="EZ102" s="586"/>
      <c r="FA102" s="586"/>
      <c r="FB102" s="586"/>
      <c r="FC102" s="586"/>
      <c r="FD102" s="586"/>
      <c r="FE102" s="586"/>
      <c r="FF102" s="586"/>
      <c r="FG102" s="586"/>
      <c r="FH102" s="586"/>
      <c r="FI102" s="586"/>
      <c r="FJ102" s="586"/>
      <c r="FK102" s="586"/>
      <c r="FL102" s="586"/>
      <c r="FM102" s="586"/>
      <c r="FN102" s="586"/>
      <c r="FO102" s="586"/>
      <c r="FP102" s="586"/>
      <c r="FQ102" s="586"/>
      <c r="FR102" s="586"/>
      <c r="FS102" s="586"/>
    </row>
    <row r="103" spans="1:175" s="587" customFormat="1" x14ac:dyDescent="0.2">
      <c r="A103" s="554"/>
      <c r="B103" s="665"/>
      <c r="C103" s="666">
        <v>7.2</v>
      </c>
      <c r="D103" s="605"/>
      <c r="E103" s="691" t="s">
        <v>335</v>
      </c>
      <c r="F103" s="607"/>
      <c r="G103" s="607"/>
      <c r="H103" s="648"/>
      <c r="I103" s="667"/>
      <c r="J103" s="680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  <c r="AP103" s="586"/>
      <c r="AQ103" s="586"/>
      <c r="AR103" s="586"/>
      <c r="AS103" s="586"/>
      <c r="AT103" s="586"/>
      <c r="AU103" s="586"/>
      <c r="AV103" s="586"/>
      <c r="AW103" s="586"/>
      <c r="AX103" s="586"/>
      <c r="AY103" s="586"/>
      <c r="AZ103" s="586"/>
      <c r="BA103" s="586"/>
      <c r="BB103" s="586"/>
      <c r="BC103" s="586"/>
      <c r="BD103" s="586"/>
      <c r="BE103" s="586"/>
      <c r="BF103" s="586"/>
      <c r="BG103" s="586"/>
      <c r="BH103" s="586"/>
      <c r="BI103" s="586"/>
      <c r="BJ103" s="586"/>
      <c r="BK103" s="586"/>
      <c r="BL103" s="586"/>
      <c r="BM103" s="586"/>
      <c r="BN103" s="586"/>
      <c r="BO103" s="586"/>
      <c r="BP103" s="586"/>
      <c r="BQ103" s="586"/>
      <c r="BR103" s="586"/>
      <c r="BS103" s="586"/>
      <c r="BT103" s="586"/>
      <c r="BU103" s="586"/>
      <c r="BV103" s="586"/>
      <c r="BW103" s="586"/>
      <c r="BX103" s="586"/>
      <c r="BY103" s="586"/>
      <c r="BZ103" s="586"/>
      <c r="CA103" s="586"/>
      <c r="CB103" s="586"/>
      <c r="CC103" s="586"/>
      <c r="CD103" s="586"/>
      <c r="CE103" s="586"/>
      <c r="CF103" s="586"/>
      <c r="CG103" s="586"/>
      <c r="CH103" s="586"/>
      <c r="CI103" s="586"/>
      <c r="CJ103" s="586"/>
      <c r="CK103" s="586"/>
      <c r="CL103" s="586"/>
      <c r="CM103" s="586"/>
      <c r="CN103" s="586"/>
      <c r="CO103" s="586"/>
      <c r="CP103" s="586"/>
      <c r="CQ103" s="586"/>
      <c r="CR103" s="586"/>
      <c r="CS103" s="586"/>
      <c r="CT103" s="586"/>
      <c r="CU103" s="586"/>
      <c r="CV103" s="586"/>
      <c r="CW103" s="586"/>
      <c r="CX103" s="586"/>
      <c r="CY103" s="586"/>
      <c r="CZ103" s="586"/>
      <c r="DA103" s="586"/>
      <c r="DB103" s="586"/>
      <c r="DC103" s="586"/>
      <c r="DD103" s="586"/>
      <c r="DE103" s="586"/>
      <c r="DF103" s="586"/>
      <c r="DG103" s="586"/>
      <c r="DH103" s="586"/>
      <c r="DI103" s="586"/>
      <c r="DJ103" s="586"/>
      <c r="DK103" s="586"/>
      <c r="DL103" s="586"/>
      <c r="DM103" s="586"/>
      <c r="DN103" s="586"/>
      <c r="DO103" s="586"/>
      <c r="DP103" s="586"/>
      <c r="DQ103" s="586"/>
      <c r="DR103" s="586"/>
      <c r="DS103" s="586"/>
      <c r="DT103" s="586"/>
      <c r="DU103" s="586"/>
      <c r="DV103" s="586"/>
      <c r="DW103" s="586"/>
      <c r="DX103" s="586"/>
      <c r="DY103" s="586"/>
      <c r="DZ103" s="586"/>
      <c r="EA103" s="586"/>
      <c r="EB103" s="586"/>
      <c r="EC103" s="586"/>
      <c r="ED103" s="586"/>
      <c r="EE103" s="586"/>
      <c r="EF103" s="586"/>
      <c r="EG103" s="586"/>
      <c r="EH103" s="586"/>
      <c r="EI103" s="586"/>
      <c r="EJ103" s="586"/>
      <c r="EK103" s="586"/>
      <c r="EL103" s="586"/>
      <c r="EM103" s="586"/>
      <c r="EN103" s="586"/>
      <c r="EO103" s="586"/>
      <c r="EP103" s="586"/>
      <c r="EQ103" s="586"/>
      <c r="ER103" s="586"/>
      <c r="ES103" s="586"/>
      <c r="ET103" s="586"/>
      <c r="EU103" s="586"/>
      <c r="EV103" s="586"/>
      <c r="EW103" s="586"/>
      <c r="EX103" s="586"/>
      <c r="EY103" s="586"/>
      <c r="EZ103" s="586"/>
      <c r="FA103" s="586"/>
      <c r="FB103" s="586"/>
      <c r="FC103" s="586"/>
      <c r="FD103" s="586"/>
      <c r="FE103" s="586"/>
      <c r="FF103" s="586"/>
      <c r="FG103" s="586"/>
      <c r="FH103" s="586"/>
      <c r="FI103" s="586"/>
      <c r="FJ103" s="586"/>
      <c r="FK103" s="586"/>
      <c r="FL103" s="586"/>
      <c r="FM103" s="586"/>
      <c r="FN103" s="586"/>
      <c r="FO103" s="586"/>
      <c r="FP103" s="586"/>
      <c r="FQ103" s="586"/>
      <c r="FR103" s="586"/>
      <c r="FS103" s="586"/>
    </row>
    <row r="104" spans="1:175" s="587" customFormat="1" ht="15.75" thickBot="1" x14ac:dyDescent="0.25">
      <c r="A104" s="543"/>
      <c r="B104" s="712"/>
      <c r="C104" s="713"/>
      <c r="D104" s="714"/>
      <c r="E104" s="715"/>
      <c r="F104" s="677"/>
      <c r="G104" s="677"/>
      <c r="H104" s="716"/>
      <c r="I104" s="679"/>
      <c r="J104" s="680"/>
      <c r="K104" s="586"/>
      <c r="L104" s="586"/>
      <c r="M104" s="586"/>
      <c r="N104" s="586"/>
      <c r="O104" s="586"/>
      <c r="P104" s="586"/>
      <c r="Q104" s="586"/>
      <c r="R104" s="586"/>
      <c r="S104" s="586"/>
      <c r="T104" s="586"/>
      <c r="U104" s="586"/>
      <c r="V104" s="586"/>
      <c r="W104" s="586"/>
      <c r="X104" s="586"/>
      <c r="Y104" s="586"/>
      <c r="Z104" s="586"/>
      <c r="AA104" s="586"/>
      <c r="AB104" s="586"/>
      <c r="AC104" s="586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6"/>
      <c r="AN104" s="586"/>
      <c r="AO104" s="586"/>
      <c r="AP104" s="586"/>
      <c r="AQ104" s="586"/>
      <c r="AR104" s="586"/>
      <c r="AS104" s="586"/>
      <c r="AT104" s="586"/>
      <c r="AU104" s="586"/>
      <c r="AV104" s="586"/>
      <c r="AW104" s="586"/>
      <c r="AX104" s="586"/>
      <c r="AY104" s="586"/>
      <c r="AZ104" s="586"/>
      <c r="BA104" s="586"/>
      <c r="BB104" s="586"/>
      <c r="BC104" s="586"/>
      <c r="BD104" s="586"/>
      <c r="BE104" s="586"/>
      <c r="BF104" s="586"/>
      <c r="BG104" s="586"/>
      <c r="BH104" s="586"/>
      <c r="BI104" s="586"/>
      <c r="BJ104" s="586"/>
      <c r="BK104" s="586"/>
      <c r="BL104" s="586"/>
      <c r="BM104" s="586"/>
      <c r="BN104" s="586"/>
      <c r="BO104" s="586"/>
      <c r="BP104" s="586"/>
      <c r="BQ104" s="586"/>
      <c r="BR104" s="586"/>
      <c r="BS104" s="586"/>
      <c r="BT104" s="586"/>
      <c r="BU104" s="586"/>
      <c r="BV104" s="586"/>
      <c r="BW104" s="586"/>
      <c r="BX104" s="586"/>
      <c r="BY104" s="586"/>
      <c r="BZ104" s="586"/>
      <c r="CA104" s="586"/>
      <c r="CB104" s="586"/>
      <c r="CC104" s="586"/>
      <c r="CD104" s="586"/>
      <c r="CE104" s="586"/>
      <c r="CF104" s="586"/>
      <c r="CG104" s="586"/>
      <c r="CH104" s="586"/>
      <c r="CI104" s="586"/>
      <c r="CJ104" s="586"/>
      <c r="CK104" s="586"/>
      <c r="CL104" s="586"/>
      <c r="CM104" s="586"/>
      <c r="CN104" s="586"/>
      <c r="CO104" s="586"/>
      <c r="CP104" s="586"/>
      <c r="CQ104" s="586"/>
      <c r="CR104" s="586"/>
      <c r="CS104" s="586"/>
      <c r="CT104" s="586"/>
      <c r="CU104" s="586"/>
      <c r="CV104" s="586"/>
      <c r="CW104" s="586"/>
      <c r="CX104" s="586"/>
      <c r="CY104" s="586"/>
      <c r="CZ104" s="586"/>
      <c r="DA104" s="586"/>
      <c r="DB104" s="586"/>
      <c r="DC104" s="586"/>
      <c r="DD104" s="586"/>
      <c r="DE104" s="586"/>
      <c r="DF104" s="586"/>
      <c r="DG104" s="586"/>
      <c r="DH104" s="586"/>
      <c r="DI104" s="586"/>
      <c r="DJ104" s="586"/>
      <c r="DK104" s="586"/>
      <c r="DL104" s="586"/>
      <c r="DM104" s="586"/>
      <c r="DN104" s="586"/>
      <c r="DO104" s="586"/>
      <c r="DP104" s="586"/>
      <c r="DQ104" s="586"/>
      <c r="DR104" s="586"/>
      <c r="DS104" s="586"/>
      <c r="DT104" s="586"/>
      <c r="DU104" s="586"/>
      <c r="DV104" s="586"/>
      <c r="DW104" s="586"/>
      <c r="DX104" s="586"/>
      <c r="DY104" s="586"/>
      <c r="DZ104" s="586"/>
      <c r="EA104" s="586"/>
      <c r="EB104" s="586"/>
      <c r="EC104" s="586"/>
      <c r="ED104" s="586"/>
      <c r="EE104" s="586"/>
      <c r="EF104" s="586"/>
      <c r="EG104" s="586"/>
      <c r="EH104" s="586"/>
      <c r="EI104" s="586"/>
      <c r="EJ104" s="586"/>
      <c r="EK104" s="586"/>
      <c r="EL104" s="586"/>
      <c r="EM104" s="586"/>
      <c r="EN104" s="586"/>
      <c r="EO104" s="586"/>
      <c r="EP104" s="586"/>
      <c r="EQ104" s="586"/>
      <c r="ER104" s="586"/>
      <c r="ES104" s="586"/>
      <c r="ET104" s="586"/>
      <c r="EU104" s="586"/>
      <c r="EV104" s="586"/>
      <c r="EW104" s="586"/>
      <c r="EX104" s="586"/>
      <c r="EY104" s="586"/>
      <c r="EZ104" s="586"/>
      <c r="FA104" s="586"/>
      <c r="FB104" s="586"/>
      <c r="FC104" s="586"/>
      <c r="FD104" s="586"/>
      <c r="FE104" s="586"/>
      <c r="FF104" s="586"/>
      <c r="FG104" s="586"/>
      <c r="FH104" s="586"/>
      <c r="FI104" s="586"/>
      <c r="FJ104" s="586"/>
      <c r="FK104" s="586"/>
      <c r="FL104" s="586"/>
      <c r="FM104" s="586"/>
      <c r="FN104" s="586"/>
      <c r="FO104" s="586"/>
      <c r="FP104" s="586"/>
      <c r="FQ104" s="586"/>
      <c r="FR104" s="586"/>
      <c r="FS104" s="586"/>
    </row>
    <row r="105" spans="1:175" s="554" customFormat="1" ht="13.5" thickBot="1" x14ac:dyDescent="0.25">
      <c r="A105" s="587"/>
      <c r="B105" s="692"/>
      <c r="C105" s="692"/>
      <c r="D105" s="694"/>
      <c r="E105" s="708"/>
      <c r="F105" s="694"/>
      <c r="G105" s="709"/>
      <c r="H105" s="627"/>
      <c r="I105" s="627"/>
      <c r="J105" s="704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3"/>
      <c r="X105" s="593"/>
      <c r="Y105" s="593"/>
      <c r="Z105" s="593"/>
      <c r="AA105" s="593"/>
      <c r="AB105" s="593"/>
      <c r="AC105" s="593"/>
      <c r="AD105" s="593"/>
      <c r="AE105" s="593"/>
      <c r="AF105" s="593"/>
      <c r="AG105" s="593"/>
      <c r="AH105" s="593"/>
      <c r="AI105" s="593"/>
      <c r="AJ105" s="593"/>
      <c r="AK105" s="593"/>
      <c r="AL105" s="593"/>
      <c r="AM105" s="593"/>
      <c r="AN105" s="593"/>
      <c r="AO105" s="593"/>
      <c r="AP105" s="593"/>
      <c r="AQ105" s="593"/>
      <c r="AR105" s="593"/>
      <c r="AS105" s="593"/>
      <c r="AT105" s="593"/>
      <c r="AU105" s="593"/>
      <c r="AV105" s="593"/>
      <c r="AW105" s="593"/>
      <c r="AX105" s="593"/>
      <c r="AY105" s="593"/>
      <c r="AZ105" s="593"/>
      <c r="BA105" s="593"/>
      <c r="BB105" s="593"/>
      <c r="BC105" s="593"/>
      <c r="BD105" s="593"/>
      <c r="BE105" s="593"/>
      <c r="BF105" s="593"/>
      <c r="BG105" s="593"/>
      <c r="BH105" s="593"/>
      <c r="BI105" s="593"/>
      <c r="BJ105" s="593"/>
      <c r="BK105" s="593"/>
      <c r="BL105" s="593"/>
      <c r="BM105" s="593"/>
      <c r="BN105" s="593"/>
      <c r="BO105" s="593"/>
      <c r="BP105" s="593"/>
      <c r="BQ105" s="593"/>
      <c r="BR105" s="593"/>
      <c r="BS105" s="593"/>
      <c r="BT105" s="593"/>
      <c r="BU105" s="593"/>
      <c r="BV105" s="593"/>
      <c r="BW105" s="593"/>
      <c r="BX105" s="593"/>
      <c r="BY105" s="593"/>
      <c r="BZ105" s="593"/>
      <c r="CA105" s="593"/>
      <c r="CB105" s="593"/>
      <c r="CC105" s="593"/>
      <c r="CD105" s="593"/>
      <c r="CE105" s="593"/>
      <c r="CF105" s="593"/>
      <c r="CG105" s="593"/>
      <c r="CH105" s="593"/>
      <c r="CI105" s="593"/>
      <c r="CJ105" s="593"/>
      <c r="CK105" s="593"/>
      <c r="CL105" s="593"/>
      <c r="CM105" s="593"/>
      <c r="CN105" s="593"/>
      <c r="CO105" s="593"/>
      <c r="CP105" s="593"/>
      <c r="CQ105" s="593"/>
      <c r="CR105" s="593"/>
      <c r="CS105" s="593"/>
      <c r="CT105" s="593"/>
      <c r="CU105" s="593"/>
      <c r="CV105" s="593"/>
      <c r="CW105" s="593"/>
      <c r="CX105" s="593"/>
      <c r="CY105" s="593"/>
      <c r="CZ105" s="593"/>
      <c r="DA105" s="593"/>
      <c r="DB105" s="593"/>
      <c r="DC105" s="593"/>
      <c r="DD105" s="593"/>
      <c r="DE105" s="593"/>
      <c r="DF105" s="593"/>
      <c r="DG105" s="593"/>
      <c r="DH105" s="593"/>
      <c r="DI105" s="593"/>
      <c r="DJ105" s="593"/>
      <c r="DK105" s="593"/>
      <c r="DL105" s="593"/>
      <c r="DM105" s="593"/>
      <c r="DN105" s="593"/>
      <c r="DO105" s="593"/>
      <c r="DP105" s="593"/>
      <c r="DQ105" s="593"/>
      <c r="DR105" s="593"/>
      <c r="DS105" s="593"/>
      <c r="DT105" s="593"/>
      <c r="DU105" s="593"/>
      <c r="DV105" s="593"/>
      <c r="DW105" s="593"/>
      <c r="DX105" s="593"/>
      <c r="DY105" s="593"/>
      <c r="DZ105" s="593"/>
      <c r="EA105" s="593"/>
      <c r="EB105" s="593"/>
      <c r="EC105" s="593"/>
      <c r="ED105" s="593"/>
      <c r="EE105" s="593"/>
      <c r="EF105" s="593"/>
      <c r="EG105" s="593"/>
      <c r="EH105" s="593"/>
      <c r="EI105" s="593"/>
      <c r="EJ105" s="593"/>
      <c r="EK105" s="593"/>
      <c r="EL105" s="593"/>
      <c r="EM105" s="593"/>
      <c r="EN105" s="593"/>
      <c r="EO105" s="593"/>
      <c r="EP105" s="593"/>
      <c r="EQ105" s="593"/>
      <c r="ER105" s="593"/>
      <c r="ES105" s="593"/>
      <c r="ET105" s="593"/>
      <c r="EU105" s="593"/>
      <c r="EV105" s="593"/>
      <c r="EW105" s="593"/>
      <c r="EX105" s="593"/>
      <c r="EY105" s="593"/>
      <c r="EZ105" s="593"/>
      <c r="FA105" s="593"/>
      <c r="FB105" s="593"/>
      <c r="FC105" s="593"/>
      <c r="FD105" s="593"/>
      <c r="FE105" s="593"/>
      <c r="FF105" s="593"/>
      <c r="FG105" s="593"/>
      <c r="FH105" s="593"/>
      <c r="FI105" s="593"/>
      <c r="FJ105" s="593"/>
      <c r="FK105" s="593"/>
      <c r="FL105" s="593"/>
      <c r="FM105" s="593"/>
      <c r="FN105" s="593"/>
      <c r="FO105" s="593"/>
      <c r="FP105" s="593"/>
      <c r="FQ105" s="593"/>
      <c r="FR105" s="593"/>
      <c r="FS105" s="593"/>
    </row>
    <row r="106" spans="1:175" s="587" customFormat="1" x14ac:dyDescent="0.2">
      <c r="A106" s="554"/>
      <c r="B106" s="658"/>
      <c r="C106" s="659">
        <v>8</v>
      </c>
      <c r="D106" s="660"/>
      <c r="E106" s="710" t="s">
        <v>384</v>
      </c>
      <c r="F106" s="711" t="s">
        <v>18</v>
      </c>
      <c r="G106" s="711" t="s">
        <v>385</v>
      </c>
      <c r="H106" s="663">
        <v>4</v>
      </c>
      <c r="I106" s="687">
        <f>I100+TIME(0,H100,0)</f>
        <v>0.36041666666666655</v>
      </c>
      <c r="J106" s="680"/>
      <c r="K106" s="586"/>
      <c r="L106" s="586"/>
      <c r="M106" s="586"/>
      <c r="N106" s="586"/>
      <c r="O106" s="586"/>
      <c r="P106" s="586"/>
      <c r="Q106" s="586"/>
      <c r="R106" s="586"/>
      <c r="S106" s="586"/>
      <c r="T106" s="586"/>
      <c r="U106" s="586"/>
      <c r="V106" s="586"/>
      <c r="W106" s="586"/>
      <c r="X106" s="586"/>
      <c r="Y106" s="586"/>
      <c r="Z106" s="586"/>
      <c r="AA106" s="586"/>
      <c r="AB106" s="586"/>
      <c r="AC106" s="586"/>
      <c r="AD106" s="586"/>
      <c r="AE106" s="586"/>
      <c r="AF106" s="586"/>
      <c r="AG106" s="586"/>
      <c r="AH106" s="586"/>
      <c r="AI106" s="586"/>
      <c r="AJ106" s="586"/>
      <c r="AK106" s="586"/>
      <c r="AL106" s="586"/>
      <c r="AM106" s="586"/>
      <c r="AN106" s="586"/>
      <c r="AO106" s="586"/>
      <c r="AP106" s="586"/>
      <c r="AQ106" s="586"/>
      <c r="AR106" s="586"/>
      <c r="AS106" s="586"/>
      <c r="AT106" s="586"/>
      <c r="AU106" s="586"/>
      <c r="AV106" s="586"/>
      <c r="AW106" s="586"/>
      <c r="AX106" s="586"/>
      <c r="AY106" s="586"/>
      <c r="AZ106" s="586"/>
      <c r="BA106" s="586"/>
      <c r="BB106" s="586"/>
      <c r="BC106" s="586"/>
      <c r="BD106" s="586"/>
      <c r="BE106" s="586"/>
      <c r="BF106" s="586"/>
      <c r="BG106" s="586"/>
      <c r="BH106" s="586"/>
      <c r="BI106" s="586"/>
      <c r="BJ106" s="586"/>
      <c r="BK106" s="586"/>
      <c r="BL106" s="586"/>
      <c r="BM106" s="586"/>
      <c r="BN106" s="586"/>
      <c r="BO106" s="586"/>
      <c r="BP106" s="586"/>
      <c r="BQ106" s="586"/>
      <c r="BR106" s="586"/>
      <c r="BS106" s="586"/>
      <c r="BT106" s="586"/>
      <c r="BU106" s="586"/>
      <c r="BV106" s="586"/>
      <c r="BW106" s="586"/>
      <c r="BX106" s="586"/>
      <c r="BY106" s="586"/>
      <c r="BZ106" s="586"/>
      <c r="CA106" s="586"/>
      <c r="CB106" s="586"/>
      <c r="CC106" s="586"/>
      <c r="CD106" s="586"/>
      <c r="CE106" s="586"/>
      <c r="CF106" s="586"/>
      <c r="CG106" s="586"/>
      <c r="CH106" s="586"/>
      <c r="CI106" s="586"/>
      <c r="CJ106" s="586"/>
      <c r="CK106" s="586"/>
      <c r="CL106" s="586"/>
      <c r="CM106" s="586"/>
      <c r="CN106" s="586"/>
      <c r="CO106" s="586"/>
      <c r="CP106" s="586"/>
      <c r="CQ106" s="586"/>
      <c r="CR106" s="586"/>
      <c r="CS106" s="586"/>
      <c r="CT106" s="586"/>
      <c r="CU106" s="586"/>
      <c r="CV106" s="586"/>
      <c r="CW106" s="586"/>
      <c r="CX106" s="586"/>
      <c r="CY106" s="586"/>
      <c r="CZ106" s="586"/>
      <c r="DA106" s="586"/>
      <c r="DB106" s="586"/>
      <c r="DC106" s="586"/>
      <c r="DD106" s="586"/>
      <c r="DE106" s="586"/>
      <c r="DF106" s="586"/>
      <c r="DG106" s="586"/>
      <c r="DH106" s="586"/>
      <c r="DI106" s="586"/>
      <c r="DJ106" s="586"/>
      <c r="DK106" s="586"/>
      <c r="DL106" s="586"/>
      <c r="DM106" s="586"/>
      <c r="DN106" s="586"/>
      <c r="DO106" s="586"/>
      <c r="DP106" s="586"/>
      <c r="DQ106" s="586"/>
      <c r="DR106" s="586"/>
      <c r="DS106" s="586"/>
      <c r="DT106" s="586"/>
      <c r="DU106" s="586"/>
      <c r="DV106" s="586"/>
      <c r="DW106" s="586"/>
      <c r="DX106" s="586"/>
      <c r="DY106" s="586"/>
      <c r="DZ106" s="586"/>
      <c r="EA106" s="586"/>
      <c r="EB106" s="586"/>
      <c r="EC106" s="586"/>
      <c r="ED106" s="586"/>
      <c r="EE106" s="586"/>
      <c r="EF106" s="586"/>
      <c r="EG106" s="586"/>
      <c r="EH106" s="586"/>
      <c r="EI106" s="586"/>
      <c r="EJ106" s="586"/>
      <c r="EK106" s="586"/>
      <c r="EL106" s="586"/>
      <c r="EM106" s="586"/>
      <c r="EN106" s="586"/>
      <c r="EO106" s="586"/>
      <c r="EP106" s="586"/>
      <c r="EQ106" s="586"/>
      <c r="ER106" s="586"/>
      <c r="ES106" s="586"/>
      <c r="ET106" s="586"/>
      <c r="EU106" s="586"/>
      <c r="EV106" s="586"/>
      <c r="EW106" s="586"/>
      <c r="EX106" s="586"/>
      <c r="EY106" s="586"/>
      <c r="EZ106" s="586"/>
      <c r="FA106" s="586"/>
      <c r="FB106" s="586"/>
      <c r="FC106" s="586"/>
      <c r="FD106" s="586"/>
      <c r="FE106" s="586"/>
      <c r="FF106" s="586"/>
      <c r="FG106" s="586"/>
      <c r="FH106" s="586"/>
      <c r="FI106" s="586"/>
      <c r="FJ106" s="586"/>
      <c r="FK106" s="586"/>
      <c r="FL106" s="586"/>
      <c r="FM106" s="586"/>
      <c r="FN106" s="586"/>
      <c r="FO106" s="586"/>
      <c r="FP106" s="586"/>
      <c r="FQ106" s="586"/>
      <c r="FR106" s="586"/>
      <c r="FS106" s="586"/>
    </row>
    <row r="107" spans="1:175" s="587" customFormat="1" x14ac:dyDescent="0.2">
      <c r="A107" s="554"/>
      <c r="B107" s="665"/>
      <c r="C107" s="604"/>
      <c r="D107" s="605"/>
      <c r="E107" s="689"/>
      <c r="F107" s="613"/>
      <c r="G107" s="613"/>
      <c r="H107" s="648"/>
      <c r="I107" s="667"/>
      <c r="J107" s="680"/>
      <c r="K107" s="586"/>
      <c r="L107" s="586"/>
      <c r="M107" s="586"/>
      <c r="N107" s="586"/>
      <c r="O107" s="586"/>
      <c r="P107" s="586"/>
      <c r="Q107" s="586"/>
      <c r="R107" s="586"/>
      <c r="S107" s="586"/>
      <c r="T107" s="586"/>
      <c r="U107" s="586"/>
      <c r="V107" s="586"/>
      <c r="W107" s="586"/>
      <c r="X107" s="586"/>
      <c r="Y107" s="586"/>
      <c r="Z107" s="586"/>
      <c r="AA107" s="586"/>
      <c r="AB107" s="586"/>
      <c r="AC107" s="586"/>
      <c r="AD107" s="586"/>
      <c r="AE107" s="586"/>
      <c r="AF107" s="586"/>
      <c r="AG107" s="586"/>
      <c r="AH107" s="586"/>
      <c r="AI107" s="586"/>
      <c r="AJ107" s="586"/>
      <c r="AK107" s="586"/>
      <c r="AL107" s="586"/>
      <c r="AM107" s="586"/>
      <c r="AN107" s="586"/>
      <c r="AO107" s="586"/>
      <c r="AP107" s="586"/>
      <c r="AQ107" s="586"/>
      <c r="AR107" s="586"/>
      <c r="AS107" s="586"/>
      <c r="AT107" s="586"/>
      <c r="AU107" s="586"/>
      <c r="AV107" s="586"/>
      <c r="AW107" s="586"/>
      <c r="AX107" s="586"/>
      <c r="AY107" s="586"/>
      <c r="AZ107" s="586"/>
      <c r="BA107" s="586"/>
      <c r="BB107" s="586"/>
      <c r="BC107" s="586"/>
      <c r="BD107" s="586"/>
      <c r="BE107" s="586"/>
      <c r="BF107" s="586"/>
      <c r="BG107" s="586"/>
      <c r="BH107" s="586"/>
      <c r="BI107" s="586"/>
      <c r="BJ107" s="586"/>
      <c r="BK107" s="586"/>
      <c r="BL107" s="586"/>
      <c r="BM107" s="586"/>
      <c r="BN107" s="586"/>
      <c r="BO107" s="586"/>
      <c r="BP107" s="586"/>
      <c r="BQ107" s="586"/>
      <c r="BR107" s="586"/>
      <c r="BS107" s="586"/>
      <c r="BT107" s="586"/>
      <c r="BU107" s="586"/>
      <c r="BV107" s="586"/>
      <c r="BW107" s="586"/>
      <c r="BX107" s="586"/>
      <c r="BY107" s="586"/>
      <c r="BZ107" s="586"/>
      <c r="CA107" s="586"/>
      <c r="CB107" s="586"/>
      <c r="CC107" s="586"/>
      <c r="CD107" s="586"/>
      <c r="CE107" s="586"/>
      <c r="CF107" s="586"/>
      <c r="CG107" s="586"/>
      <c r="CH107" s="586"/>
      <c r="CI107" s="586"/>
      <c r="CJ107" s="586"/>
      <c r="CK107" s="586"/>
      <c r="CL107" s="586"/>
      <c r="CM107" s="586"/>
      <c r="CN107" s="586"/>
      <c r="CO107" s="586"/>
      <c r="CP107" s="586"/>
      <c r="CQ107" s="586"/>
      <c r="CR107" s="586"/>
      <c r="CS107" s="586"/>
      <c r="CT107" s="586"/>
      <c r="CU107" s="586"/>
      <c r="CV107" s="586"/>
      <c r="CW107" s="586"/>
      <c r="CX107" s="586"/>
      <c r="CY107" s="586"/>
      <c r="CZ107" s="586"/>
      <c r="DA107" s="586"/>
      <c r="DB107" s="586"/>
      <c r="DC107" s="586"/>
      <c r="DD107" s="586"/>
      <c r="DE107" s="586"/>
      <c r="DF107" s="586"/>
      <c r="DG107" s="586"/>
      <c r="DH107" s="586"/>
      <c r="DI107" s="586"/>
      <c r="DJ107" s="586"/>
      <c r="DK107" s="586"/>
      <c r="DL107" s="586"/>
      <c r="DM107" s="586"/>
      <c r="DN107" s="586"/>
      <c r="DO107" s="586"/>
      <c r="DP107" s="586"/>
      <c r="DQ107" s="586"/>
      <c r="DR107" s="586"/>
      <c r="DS107" s="586"/>
      <c r="DT107" s="586"/>
      <c r="DU107" s="586"/>
      <c r="DV107" s="586"/>
      <c r="DW107" s="586"/>
      <c r="DX107" s="586"/>
      <c r="DY107" s="586"/>
      <c r="DZ107" s="586"/>
      <c r="EA107" s="586"/>
      <c r="EB107" s="586"/>
      <c r="EC107" s="586"/>
      <c r="ED107" s="586"/>
      <c r="EE107" s="586"/>
      <c r="EF107" s="586"/>
      <c r="EG107" s="586"/>
      <c r="EH107" s="586"/>
      <c r="EI107" s="586"/>
      <c r="EJ107" s="586"/>
      <c r="EK107" s="586"/>
      <c r="EL107" s="586"/>
      <c r="EM107" s="586"/>
      <c r="EN107" s="586"/>
      <c r="EO107" s="586"/>
      <c r="EP107" s="586"/>
      <c r="EQ107" s="586"/>
      <c r="ER107" s="586"/>
      <c r="ES107" s="586"/>
      <c r="ET107" s="586"/>
      <c r="EU107" s="586"/>
      <c r="EV107" s="586"/>
      <c r="EW107" s="586"/>
      <c r="EX107" s="586"/>
      <c r="EY107" s="586"/>
      <c r="EZ107" s="586"/>
      <c r="FA107" s="586"/>
      <c r="FB107" s="586"/>
      <c r="FC107" s="586"/>
      <c r="FD107" s="586"/>
      <c r="FE107" s="586"/>
      <c r="FF107" s="586"/>
      <c r="FG107" s="586"/>
      <c r="FH107" s="586"/>
      <c r="FI107" s="586"/>
      <c r="FJ107" s="586"/>
      <c r="FK107" s="586"/>
      <c r="FL107" s="586"/>
      <c r="FM107" s="586"/>
      <c r="FN107" s="586"/>
      <c r="FO107" s="586"/>
      <c r="FP107" s="586"/>
      <c r="FQ107" s="586"/>
      <c r="FR107" s="586"/>
      <c r="FS107" s="586"/>
    </row>
    <row r="108" spans="1:175" s="587" customFormat="1" x14ac:dyDescent="0.2">
      <c r="A108" s="554"/>
      <c r="B108" s="665"/>
      <c r="C108" s="604">
        <v>8.1</v>
      </c>
      <c r="D108" s="605" t="s">
        <v>24</v>
      </c>
      <c r="E108" s="689" t="s">
        <v>386</v>
      </c>
      <c r="F108" s="613"/>
      <c r="G108" s="613"/>
      <c r="H108" s="648"/>
      <c r="I108" s="667"/>
      <c r="J108" s="680"/>
      <c r="K108" s="586"/>
      <c r="L108" s="586"/>
      <c r="M108" s="586"/>
      <c r="N108" s="586"/>
      <c r="O108" s="586"/>
      <c r="P108" s="586"/>
      <c r="Q108" s="586"/>
      <c r="R108" s="586"/>
      <c r="S108" s="586"/>
      <c r="T108" s="586"/>
      <c r="U108" s="586"/>
      <c r="V108" s="586"/>
      <c r="W108" s="586"/>
      <c r="X108" s="586"/>
      <c r="Y108" s="586"/>
      <c r="Z108" s="586"/>
      <c r="AA108" s="586"/>
      <c r="AB108" s="586"/>
      <c r="AC108" s="586"/>
      <c r="AD108" s="586"/>
      <c r="AE108" s="586"/>
      <c r="AF108" s="586"/>
      <c r="AG108" s="586"/>
      <c r="AH108" s="586"/>
      <c r="AI108" s="586"/>
      <c r="AJ108" s="586"/>
      <c r="AK108" s="586"/>
      <c r="AL108" s="586"/>
      <c r="AM108" s="586"/>
      <c r="AN108" s="586"/>
      <c r="AO108" s="586"/>
      <c r="AP108" s="586"/>
      <c r="AQ108" s="586"/>
      <c r="AR108" s="586"/>
      <c r="AS108" s="586"/>
      <c r="AT108" s="586"/>
      <c r="AU108" s="586"/>
      <c r="AV108" s="586"/>
      <c r="AW108" s="586"/>
      <c r="AX108" s="586"/>
      <c r="AY108" s="586"/>
      <c r="AZ108" s="586"/>
      <c r="BA108" s="586"/>
      <c r="BB108" s="586"/>
      <c r="BC108" s="586"/>
      <c r="BD108" s="586"/>
      <c r="BE108" s="586"/>
      <c r="BF108" s="586"/>
      <c r="BG108" s="586"/>
      <c r="BH108" s="586"/>
      <c r="BI108" s="586"/>
      <c r="BJ108" s="586"/>
      <c r="BK108" s="586"/>
      <c r="BL108" s="586"/>
      <c r="BM108" s="586"/>
      <c r="BN108" s="586"/>
      <c r="BO108" s="586"/>
      <c r="BP108" s="586"/>
      <c r="BQ108" s="586"/>
      <c r="BR108" s="586"/>
      <c r="BS108" s="586"/>
      <c r="BT108" s="586"/>
      <c r="BU108" s="586"/>
      <c r="BV108" s="586"/>
      <c r="BW108" s="586"/>
      <c r="BX108" s="586"/>
      <c r="BY108" s="586"/>
      <c r="BZ108" s="586"/>
      <c r="CA108" s="586"/>
      <c r="CB108" s="586"/>
      <c r="CC108" s="586"/>
      <c r="CD108" s="586"/>
      <c r="CE108" s="586"/>
      <c r="CF108" s="586"/>
      <c r="CG108" s="586"/>
      <c r="CH108" s="586"/>
      <c r="CI108" s="586"/>
      <c r="CJ108" s="586"/>
      <c r="CK108" s="586"/>
      <c r="CL108" s="586"/>
      <c r="CM108" s="586"/>
      <c r="CN108" s="586"/>
      <c r="CO108" s="586"/>
      <c r="CP108" s="586"/>
      <c r="CQ108" s="586"/>
      <c r="CR108" s="586"/>
      <c r="CS108" s="586"/>
      <c r="CT108" s="586"/>
      <c r="CU108" s="586"/>
      <c r="CV108" s="586"/>
      <c r="CW108" s="586"/>
      <c r="CX108" s="586"/>
      <c r="CY108" s="586"/>
      <c r="CZ108" s="586"/>
      <c r="DA108" s="586"/>
      <c r="DB108" s="586"/>
      <c r="DC108" s="586"/>
      <c r="DD108" s="586"/>
      <c r="DE108" s="586"/>
      <c r="DF108" s="586"/>
      <c r="DG108" s="586"/>
      <c r="DH108" s="586"/>
      <c r="DI108" s="586"/>
      <c r="DJ108" s="586"/>
      <c r="DK108" s="586"/>
      <c r="DL108" s="586"/>
      <c r="DM108" s="586"/>
      <c r="DN108" s="586"/>
      <c r="DO108" s="586"/>
      <c r="DP108" s="586"/>
      <c r="DQ108" s="586"/>
      <c r="DR108" s="586"/>
      <c r="DS108" s="586"/>
      <c r="DT108" s="586"/>
      <c r="DU108" s="586"/>
      <c r="DV108" s="586"/>
      <c r="DW108" s="586"/>
      <c r="DX108" s="586"/>
      <c r="DY108" s="586"/>
      <c r="DZ108" s="586"/>
      <c r="EA108" s="586"/>
      <c r="EB108" s="586"/>
      <c r="EC108" s="586"/>
      <c r="ED108" s="586"/>
      <c r="EE108" s="586"/>
      <c r="EF108" s="586"/>
      <c r="EG108" s="586"/>
      <c r="EH108" s="586"/>
      <c r="EI108" s="586"/>
      <c r="EJ108" s="586"/>
      <c r="EK108" s="586"/>
      <c r="EL108" s="586"/>
      <c r="EM108" s="586"/>
      <c r="EN108" s="586"/>
      <c r="EO108" s="586"/>
      <c r="EP108" s="586"/>
      <c r="EQ108" s="586"/>
      <c r="ER108" s="586"/>
      <c r="ES108" s="586"/>
      <c r="ET108" s="586"/>
      <c r="EU108" s="586"/>
      <c r="EV108" s="586"/>
      <c r="EW108" s="586"/>
      <c r="EX108" s="586"/>
      <c r="EY108" s="586"/>
      <c r="EZ108" s="586"/>
      <c r="FA108" s="586"/>
      <c r="FB108" s="586"/>
      <c r="FC108" s="586"/>
      <c r="FD108" s="586"/>
      <c r="FE108" s="586"/>
      <c r="FF108" s="586"/>
      <c r="FG108" s="586"/>
      <c r="FH108" s="586"/>
      <c r="FI108" s="586"/>
      <c r="FJ108" s="586"/>
      <c r="FK108" s="586"/>
      <c r="FL108" s="586"/>
      <c r="FM108" s="586"/>
      <c r="FN108" s="586"/>
      <c r="FO108" s="586"/>
      <c r="FP108" s="586"/>
      <c r="FQ108" s="586"/>
      <c r="FR108" s="586"/>
      <c r="FS108" s="586"/>
    </row>
    <row r="109" spans="1:175" s="587" customFormat="1" x14ac:dyDescent="0.2">
      <c r="A109" s="554"/>
      <c r="B109" s="665"/>
      <c r="C109" s="666">
        <v>8.1999999999999993</v>
      </c>
      <c r="D109" s="605" t="s">
        <v>24</v>
      </c>
      <c r="E109" s="691" t="s">
        <v>335</v>
      </c>
      <c r="F109" s="607"/>
      <c r="G109" s="607"/>
      <c r="H109" s="648"/>
      <c r="I109" s="667"/>
      <c r="J109" s="680"/>
      <c r="K109" s="586"/>
      <c r="L109" s="586"/>
      <c r="M109" s="586"/>
      <c r="N109" s="586"/>
      <c r="O109" s="586"/>
      <c r="P109" s="586"/>
      <c r="Q109" s="586"/>
      <c r="R109" s="586"/>
      <c r="S109" s="586"/>
      <c r="T109" s="586"/>
      <c r="U109" s="586"/>
      <c r="V109" s="586"/>
      <c r="W109" s="586"/>
      <c r="X109" s="586"/>
      <c r="Y109" s="586"/>
      <c r="Z109" s="586"/>
      <c r="AA109" s="586"/>
      <c r="AB109" s="586"/>
      <c r="AC109" s="586"/>
      <c r="AD109" s="586"/>
      <c r="AE109" s="586"/>
      <c r="AF109" s="586"/>
      <c r="AG109" s="586"/>
      <c r="AH109" s="586"/>
      <c r="AI109" s="586"/>
      <c r="AJ109" s="586"/>
      <c r="AK109" s="586"/>
      <c r="AL109" s="586"/>
      <c r="AM109" s="586"/>
      <c r="AN109" s="586"/>
      <c r="AO109" s="586"/>
      <c r="AP109" s="586"/>
      <c r="AQ109" s="586"/>
      <c r="AR109" s="586"/>
      <c r="AS109" s="586"/>
      <c r="AT109" s="586"/>
      <c r="AU109" s="586"/>
      <c r="AV109" s="586"/>
      <c r="AW109" s="586"/>
      <c r="AX109" s="586"/>
      <c r="AY109" s="586"/>
      <c r="AZ109" s="586"/>
      <c r="BA109" s="586"/>
      <c r="BB109" s="586"/>
      <c r="BC109" s="586"/>
      <c r="BD109" s="586"/>
      <c r="BE109" s="586"/>
      <c r="BF109" s="586"/>
      <c r="BG109" s="586"/>
      <c r="BH109" s="586"/>
      <c r="BI109" s="586"/>
      <c r="BJ109" s="586"/>
      <c r="BK109" s="586"/>
      <c r="BL109" s="586"/>
      <c r="BM109" s="586"/>
      <c r="BN109" s="586"/>
      <c r="BO109" s="586"/>
      <c r="BP109" s="586"/>
      <c r="BQ109" s="586"/>
      <c r="BR109" s="586"/>
      <c r="BS109" s="586"/>
      <c r="BT109" s="586"/>
      <c r="BU109" s="586"/>
      <c r="BV109" s="586"/>
      <c r="BW109" s="586"/>
      <c r="BX109" s="586"/>
      <c r="BY109" s="586"/>
      <c r="BZ109" s="586"/>
      <c r="CA109" s="586"/>
      <c r="CB109" s="586"/>
      <c r="CC109" s="586"/>
      <c r="CD109" s="586"/>
      <c r="CE109" s="586"/>
      <c r="CF109" s="586"/>
      <c r="CG109" s="586"/>
      <c r="CH109" s="586"/>
      <c r="CI109" s="586"/>
      <c r="CJ109" s="586"/>
      <c r="CK109" s="586"/>
      <c r="CL109" s="586"/>
      <c r="CM109" s="586"/>
      <c r="CN109" s="586"/>
      <c r="CO109" s="586"/>
      <c r="CP109" s="586"/>
      <c r="CQ109" s="586"/>
      <c r="CR109" s="586"/>
      <c r="CS109" s="586"/>
      <c r="CT109" s="586"/>
      <c r="CU109" s="586"/>
      <c r="CV109" s="586"/>
      <c r="CW109" s="586"/>
      <c r="CX109" s="586"/>
      <c r="CY109" s="586"/>
      <c r="CZ109" s="586"/>
      <c r="DA109" s="586"/>
      <c r="DB109" s="586"/>
      <c r="DC109" s="586"/>
      <c r="DD109" s="586"/>
      <c r="DE109" s="586"/>
      <c r="DF109" s="586"/>
      <c r="DG109" s="586"/>
      <c r="DH109" s="586"/>
      <c r="DI109" s="586"/>
      <c r="DJ109" s="586"/>
      <c r="DK109" s="586"/>
      <c r="DL109" s="586"/>
      <c r="DM109" s="586"/>
      <c r="DN109" s="586"/>
      <c r="DO109" s="586"/>
      <c r="DP109" s="586"/>
      <c r="DQ109" s="586"/>
      <c r="DR109" s="586"/>
      <c r="DS109" s="586"/>
      <c r="DT109" s="586"/>
      <c r="DU109" s="586"/>
      <c r="DV109" s="586"/>
      <c r="DW109" s="586"/>
      <c r="DX109" s="586"/>
      <c r="DY109" s="586"/>
      <c r="DZ109" s="586"/>
      <c r="EA109" s="586"/>
      <c r="EB109" s="586"/>
      <c r="EC109" s="586"/>
      <c r="ED109" s="586"/>
      <c r="EE109" s="586"/>
      <c r="EF109" s="586"/>
      <c r="EG109" s="586"/>
      <c r="EH109" s="586"/>
      <c r="EI109" s="586"/>
      <c r="EJ109" s="586"/>
      <c r="EK109" s="586"/>
      <c r="EL109" s="586"/>
      <c r="EM109" s="586"/>
      <c r="EN109" s="586"/>
      <c r="EO109" s="586"/>
      <c r="EP109" s="586"/>
      <c r="EQ109" s="586"/>
      <c r="ER109" s="586"/>
      <c r="ES109" s="586"/>
      <c r="ET109" s="586"/>
      <c r="EU109" s="586"/>
      <c r="EV109" s="586"/>
      <c r="EW109" s="586"/>
      <c r="EX109" s="586"/>
      <c r="EY109" s="586"/>
      <c r="EZ109" s="586"/>
      <c r="FA109" s="586"/>
      <c r="FB109" s="586"/>
      <c r="FC109" s="586"/>
      <c r="FD109" s="586"/>
      <c r="FE109" s="586"/>
      <c r="FF109" s="586"/>
      <c r="FG109" s="586"/>
      <c r="FH109" s="586"/>
      <c r="FI109" s="586"/>
      <c r="FJ109" s="586"/>
      <c r="FK109" s="586"/>
      <c r="FL109" s="586"/>
      <c r="FM109" s="586"/>
      <c r="FN109" s="586"/>
      <c r="FO109" s="586"/>
      <c r="FP109" s="586"/>
      <c r="FQ109" s="586"/>
      <c r="FR109" s="586"/>
      <c r="FS109" s="586"/>
    </row>
    <row r="110" spans="1:175" s="587" customFormat="1" x14ac:dyDescent="0.2">
      <c r="A110" s="554"/>
      <c r="B110" s="665"/>
      <c r="C110" s="666">
        <v>8.3000000000000007</v>
      </c>
      <c r="D110" s="605" t="s">
        <v>24</v>
      </c>
      <c r="E110" s="689"/>
      <c r="F110" s="607"/>
      <c r="G110" s="607"/>
      <c r="H110" s="648"/>
      <c r="I110" s="667"/>
      <c r="J110" s="680"/>
      <c r="K110" s="586"/>
      <c r="L110" s="586"/>
      <c r="M110" s="586"/>
      <c r="N110" s="586"/>
      <c r="O110" s="586"/>
      <c r="P110" s="586"/>
      <c r="Q110" s="586"/>
      <c r="R110" s="586"/>
      <c r="S110" s="586"/>
      <c r="T110" s="586"/>
      <c r="U110" s="586"/>
      <c r="V110" s="586"/>
      <c r="W110" s="586"/>
      <c r="X110" s="586"/>
      <c r="Y110" s="586"/>
      <c r="Z110" s="586"/>
      <c r="AA110" s="586"/>
      <c r="AB110" s="586"/>
      <c r="AC110" s="586"/>
      <c r="AD110" s="586"/>
      <c r="AE110" s="586"/>
      <c r="AF110" s="586"/>
      <c r="AG110" s="586"/>
      <c r="AH110" s="586"/>
      <c r="AI110" s="586"/>
      <c r="AJ110" s="586"/>
      <c r="AK110" s="586"/>
      <c r="AL110" s="586"/>
      <c r="AM110" s="586"/>
      <c r="AN110" s="586"/>
      <c r="AO110" s="586"/>
      <c r="AP110" s="586"/>
      <c r="AQ110" s="586"/>
      <c r="AR110" s="586"/>
      <c r="AS110" s="586"/>
      <c r="AT110" s="586"/>
      <c r="AU110" s="586"/>
      <c r="AV110" s="586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6"/>
      <c r="BO110" s="586"/>
      <c r="BP110" s="586"/>
      <c r="BQ110" s="586"/>
      <c r="BR110" s="586"/>
      <c r="BS110" s="586"/>
      <c r="BT110" s="586"/>
      <c r="BU110" s="586"/>
      <c r="BV110" s="586"/>
      <c r="BW110" s="586"/>
      <c r="BX110" s="586"/>
      <c r="BY110" s="586"/>
      <c r="BZ110" s="586"/>
      <c r="CA110" s="586"/>
      <c r="CB110" s="586"/>
      <c r="CC110" s="586"/>
      <c r="CD110" s="586"/>
      <c r="CE110" s="586"/>
      <c r="CF110" s="586"/>
      <c r="CG110" s="586"/>
      <c r="CH110" s="586"/>
      <c r="CI110" s="586"/>
      <c r="CJ110" s="586"/>
      <c r="CK110" s="586"/>
      <c r="CL110" s="586"/>
      <c r="CM110" s="586"/>
      <c r="CN110" s="586"/>
      <c r="CO110" s="586"/>
      <c r="CP110" s="586"/>
      <c r="CQ110" s="586"/>
      <c r="CR110" s="586"/>
      <c r="CS110" s="586"/>
      <c r="CT110" s="586"/>
      <c r="CU110" s="586"/>
      <c r="CV110" s="586"/>
      <c r="CW110" s="586"/>
      <c r="CX110" s="586"/>
      <c r="CY110" s="586"/>
      <c r="CZ110" s="586"/>
      <c r="DA110" s="586"/>
      <c r="DB110" s="586"/>
      <c r="DC110" s="586"/>
      <c r="DD110" s="586"/>
      <c r="DE110" s="586"/>
      <c r="DF110" s="586"/>
      <c r="DG110" s="586"/>
      <c r="DH110" s="586"/>
      <c r="DI110" s="586"/>
      <c r="DJ110" s="586"/>
      <c r="DK110" s="586"/>
      <c r="DL110" s="586"/>
      <c r="DM110" s="586"/>
      <c r="DN110" s="586"/>
      <c r="DO110" s="586"/>
      <c r="DP110" s="586"/>
      <c r="DQ110" s="586"/>
      <c r="DR110" s="586"/>
      <c r="DS110" s="586"/>
      <c r="DT110" s="586"/>
      <c r="DU110" s="586"/>
      <c r="DV110" s="586"/>
      <c r="DW110" s="586"/>
      <c r="DX110" s="586"/>
      <c r="DY110" s="586"/>
      <c r="DZ110" s="586"/>
      <c r="EA110" s="586"/>
      <c r="EB110" s="586"/>
      <c r="EC110" s="586"/>
      <c r="ED110" s="586"/>
      <c r="EE110" s="586"/>
      <c r="EF110" s="586"/>
      <c r="EG110" s="586"/>
      <c r="EH110" s="586"/>
      <c r="EI110" s="586"/>
      <c r="EJ110" s="586"/>
      <c r="EK110" s="586"/>
      <c r="EL110" s="586"/>
      <c r="EM110" s="586"/>
      <c r="EN110" s="586"/>
      <c r="EO110" s="586"/>
      <c r="EP110" s="586"/>
      <c r="EQ110" s="586"/>
      <c r="ER110" s="586"/>
      <c r="ES110" s="586"/>
      <c r="ET110" s="586"/>
      <c r="EU110" s="586"/>
      <c r="EV110" s="586"/>
      <c r="EW110" s="586"/>
      <c r="EX110" s="586"/>
      <c r="EY110" s="586"/>
      <c r="EZ110" s="586"/>
      <c r="FA110" s="586"/>
      <c r="FB110" s="586"/>
      <c r="FC110" s="586"/>
      <c r="FD110" s="586"/>
      <c r="FE110" s="586"/>
      <c r="FF110" s="586"/>
      <c r="FG110" s="586"/>
      <c r="FH110" s="586"/>
      <c r="FI110" s="586"/>
      <c r="FJ110" s="586"/>
      <c r="FK110" s="586"/>
      <c r="FL110" s="586"/>
      <c r="FM110" s="586"/>
      <c r="FN110" s="586"/>
      <c r="FO110" s="586"/>
      <c r="FP110" s="586"/>
      <c r="FQ110" s="586"/>
      <c r="FR110" s="586"/>
      <c r="FS110" s="586"/>
    </row>
    <row r="111" spans="1:175" s="587" customFormat="1" ht="15.75" thickBot="1" x14ac:dyDescent="0.25">
      <c r="A111" s="543"/>
      <c r="B111" s="712"/>
      <c r="C111" s="713"/>
      <c r="D111" s="714"/>
      <c r="E111" s="715"/>
      <c r="F111" s="677"/>
      <c r="G111" s="677"/>
      <c r="H111" s="716"/>
      <c r="I111" s="679"/>
      <c r="J111" s="680"/>
      <c r="K111" s="586"/>
      <c r="L111" s="586"/>
      <c r="M111" s="586"/>
      <c r="N111" s="586"/>
      <c r="O111" s="586"/>
      <c r="P111" s="586"/>
      <c r="Q111" s="586"/>
      <c r="R111" s="586"/>
      <c r="S111" s="586"/>
      <c r="T111" s="586"/>
      <c r="U111" s="586"/>
      <c r="V111" s="586"/>
      <c r="W111" s="586"/>
      <c r="X111" s="586"/>
      <c r="Y111" s="586"/>
      <c r="Z111" s="586"/>
      <c r="AA111" s="586"/>
      <c r="AB111" s="586"/>
      <c r="AC111" s="586"/>
      <c r="AD111" s="586"/>
      <c r="AE111" s="586"/>
      <c r="AF111" s="586"/>
      <c r="AG111" s="586"/>
      <c r="AH111" s="586"/>
      <c r="AI111" s="586"/>
      <c r="AJ111" s="586"/>
      <c r="AK111" s="586"/>
      <c r="AL111" s="586"/>
      <c r="AM111" s="586"/>
      <c r="AN111" s="586"/>
      <c r="AO111" s="586"/>
      <c r="AP111" s="586"/>
      <c r="AQ111" s="586"/>
      <c r="AR111" s="586"/>
      <c r="AS111" s="586"/>
      <c r="AT111" s="586"/>
      <c r="AU111" s="586"/>
      <c r="AV111" s="586"/>
      <c r="AW111" s="586"/>
      <c r="AX111" s="586"/>
      <c r="AY111" s="586"/>
      <c r="AZ111" s="586"/>
      <c r="BA111" s="586"/>
      <c r="BB111" s="586"/>
      <c r="BC111" s="586"/>
      <c r="BD111" s="586"/>
      <c r="BE111" s="586"/>
      <c r="BF111" s="586"/>
      <c r="BG111" s="586"/>
      <c r="BH111" s="586"/>
      <c r="BI111" s="586"/>
      <c r="BJ111" s="586"/>
      <c r="BK111" s="586"/>
      <c r="BL111" s="586"/>
      <c r="BM111" s="586"/>
      <c r="BN111" s="586"/>
      <c r="BO111" s="586"/>
      <c r="BP111" s="586"/>
      <c r="BQ111" s="586"/>
      <c r="BR111" s="586"/>
      <c r="BS111" s="586"/>
      <c r="BT111" s="586"/>
      <c r="BU111" s="586"/>
      <c r="BV111" s="586"/>
      <c r="BW111" s="586"/>
      <c r="BX111" s="586"/>
      <c r="BY111" s="586"/>
      <c r="BZ111" s="586"/>
      <c r="CA111" s="586"/>
      <c r="CB111" s="586"/>
      <c r="CC111" s="586"/>
      <c r="CD111" s="586"/>
      <c r="CE111" s="586"/>
      <c r="CF111" s="586"/>
      <c r="CG111" s="586"/>
      <c r="CH111" s="586"/>
      <c r="CI111" s="586"/>
      <c r="CJ111" s="586"/>
      <c r="CK111" s="586"/>
      <c r="CL111" s="586"/>
      <c r="CM111" s="586"/>
      <c r="CN111" s="586"/>
      <c r="CO111" s="586"/>
      <c r="CP111" s="586"/>
      <c r="CQ111" s="586"/>
      <c r="CR111" s="586"/>
      <c r="CS111" s="586"/>
      <c r="CT111" s="586"/>
      <c r="CU111" s="586"/>
      <c r="CV111" s="586"/>
      <c r="CW111" s="586"/>
      <c r="CX111" s="586"/>
      <c r="CY111" s="586"/>
      <c r="CZ111" s="586"/>
      <c r="DA111" s="586"/>
      <c r="DB111" s="586"/>
      <c r="DC111" s="586"/>
      <c r="DD111" s="586"/>
      <c r="DE111" s="586"/>
      <c r="DF111" s="586"/>
      <c r="DG111" s="586"/>
      <c r="DH111" s="586"/>
      <c r="DI111" s="586"/>
      <c r="DJ111" s="586"/>
      <c r="DK111" s="586"/>
      <c r="DL111" s="586"/>
      <c r="DM111" s="586"/>
      <c r="DN111" s="586"/>
      <c r="DO111" s="586"/>
      <c r="DP111" s="586"/>
      <c r="DQ111" s="586"/>
      <c r="DR111" s="586"/>
      <c r="DS111" s="586"/>
      <c r="DT111" s="586"/>
      <c r="DU111" s="586"/>
      <c r="DV111" s="586"/>
      <c r="DW111" s="586"/>
      <c r="DX111" s="586"/>
      <c r="DY111" s="586"/>
      <c r="DZ111" s="586"/>
      <c r="EA111" s="586"/>
      <c r="EB111" s="586"/>
      <c r="EC111" s="586"/>
      <c r="ED111" s="586"/>
      <c r="EE111" s="586"/>
      <c r="EF111" s="586"/>
      <c r="EG111" s="586"/>
      <c r="EH111" s="586"/>
      <c r="EI111" s="586"/>
      <c r="EJ111" s="586"/>
      <c r="EK111" s="586"/>
      <c r="EL111" s="586"/>
      <c r="EM111" s="586"/>
      <c r="EN111" s="586"/>
      <c r="EO111" s="586"/>
      <c r="EP111" s="586"/>
      <c r="EQ111" s="586"/>
      <c r="ER111" s="586"/>
      <c r="ES111" s="586"/>
      <c r="ET111" s="586"/>
      <c r="EU111" s="586"/>
      <c r="EV111" s="586"/>
      <c r="EW111" s="586"/>
      <c r="EX111" s="586"/>
      <c r="EY111" s="586"/>
      <c r="EZ111" s="586"/>
      <c r="FA111" s="586"/>
      <c r="FB111" s="586"/>
      <c r="FC111" s="586"/>
      <c r="FD111" s="586"/>
      <c r="FE111" s="586"/>
      <c r="FF111" s="586"/>
      <c r="FG111" s="586"/>
      <c r="FH111" s="586"/>
      <c r="FI111" s="586"/>
      <c r="FJ111" s="586"/>
      <c r="FK111" s="586"/>
      <c r="FL111" s="586"/>
      <c r="FM111" s="586"/>
      <c r="FN111" s="586"/>
      <c r="FO111" s="586"/>
      <c r="FP111" s="586"/>
      <c r="FQ111" s="586"/>
      <c r="FR111" s="586"/>
      <c r="FS111" s="586"/>
    </row>
    <row r="112" spans="1:175" s="718" customFormat="1" ht="15.75" thickBot="1" x14ac:dyDescent="0.25">
      <c r="A112" s="543"/>
      <c r="B112" s="692"/>
      <c r="C112" s="692"/>
      <c r="D112" s="636"/>
      <c r="E112" s="693"/>
      <c r="F112" s="694"/>
      <c r="G112" s="694"/>
      <c r="H112" s="627"/>
      <c r="I112" s="627"/>
      <c r="J112" s="717"/>
    </row>
    <row r="113" spans="1:10" s="587" customFormat="1" ht="15" x14ac:dyDescent="0.2">
      <c r="A113" s="543"/>
      <c r="B113" s="658"/>
      <c r="C113" s="659">
        <v>9</v>
      </c>
      <c r="D113" s="660"/>
      <c r="E113" s="719" t="s">
        <v>387</v>
      </c>
      <c r="F113" s="711" t="s">
        <v>18</v>
      </c>
      <c r="G113" s="660" t="s">
        <v>388</v>
      </c>
      <c r="H113" s="663">
        <v>4</v>
      </c>
      <c r="I113" s="687">
        <f>I106+TIME(0,H106,0)</f>
        <v>0.36319444444444432</v>
      </c>
      <c r="J113" s="618"/>
    </row>
    <row r="114" spans="1:10" s="554" customFormat="1" ht="15" x14ac:dyDescent="0.2">
      <c r="B114" s="690"/>
      <c r="C114" s="604"/>
      <c r="D114" s="605"/>
      <c r="E114" s="689"/>
      <c r="F114" s="613"/>
      <c r="G114" s="613"/>
      <c r="H114" s="648"/>
      <c r="I114" s="667"/>
      <c r="J114" s="553"/>
    </row>
    <row r="115" spans="1:10" s="554" customFormat="1" ht="15" x14ac:dyDescent="0.2">
      <c r="B115" s="690"/>
      <c r="C115" s="604">
        <v>9.1</v>
      </c>
      <c r="D115" s="605" t="s">
        <v>24</v>
      </c>
      <c r="E115" s="689" t="s">
        <v>389</v>
      </c>
      <c r="F115" s="613"/>
      <c r="G115" s="613"/>
      <c r="H115" s="648"/>
      <c r="I115" s="667"/>
      <c r="J115" s="553"/>
    </row>
    <row r="116" spans="1:10" s="554" customFormat="1" ht="15" x14ac:dyDescent="0.2">
      <c r="B116" s="690"/>
      <c r="C116" s="604">
        <v>9.1999999999999993</v>
      </c>
      <c r="D116" s="605" t="s">
        <v>24</v>
      </c>
      <c r="E116" s="691" t="s">
        <v>335</v>
      </c>
      <c r="F116" s="613"/>
      <c r="G116" s="613"/>
      <c r="H116" s="648"/>
      <c r="I116" s="667"/>
      <c r="J116" s="553"/>
    </row>
    <row r="117" spans="1:10" s="554" customFormat="1" ht="15.75" thickBot="1" x14ac:dyDescent="0.25">
      <c r="B117" s="712"/>
      <c r="C117" s="713"/>
      <c r="D117" s="714"/>
      <c r="E117" s="715"/>
      <c r="F117" s="677"/>
      <c r="G117" s="677"/>
      <c r="H117" s="716"/>
      <c r="I117" s="679"/>
      <c r="J117" s="553"/>
    </row>
    <row r="118" spans="1:10" s="718" customFormat="1" ht="15.75" thickBot="1" x14ac:dyDescent="0.25">
      <c r="A118" s="554"/>
      <c r="B118" s="692"/>
      <c r="C118" s="692"/>
      <c r="D118" s="636"/>
      <c r="E118" s="693"/>
      <c r="F118" s="694"/>
      <c r="G118" s="694"/>
      <c r="H118" s="627"/>
      <c r="I118" s="627"/>
      <c r="J118" s="717"/>
    </row>
    <row r="119" spans="1:10" s="587" customFormat="1" ht="15" x14ac:dyDescent="0.2">
      <c r="A119" s="543"/>
      <c r="B119" s="658"/>
      <c r="C119" s="659">
        <v>10</v>
      </c>
      <c r="D119" s="660"/>
      <c r="E119" s="719" t="s">
        <v>390</v>
      </c>
      <c r="F119" s="711" t="s">
        <v>18</v>
      </c>
      <c r="G119" s="660" t="s">
        <v>391</v>
      </c>
      <c r="H119" s="663">
        <v>4</v>
      </c>
      <c r="I119" s="687">
        <f>I113+TIME(0,H113,0)</f>
        <v>0.36597222222222209</v>
      </c>
      <c r="J119" s="618"/>
    </row>
    <row r="120" spans="1:10" s="554" customFormat="1" ht="15" x14ac:dyDescent="0.2">
      <c r="B120" s="690"/>
      <c r="C120" s="604"/>
      <c r="D120" s="605"/>
      <c r="E120" s="689"/>
      <c r="F120" s="613"/>
      <c r="G120" s="613"/>
      <c r="H120" s="648"/>
      <c r="I120" s="667"/>
      <c r="J120" s="553"/>
    </row>
    <row r="121" spans="1:10" s="554" customFormat="1" ht="15" x14ac:dyDescent="0.2">
      <c r="B121" s="690"/>
      <c r="C121" s="604">
        <v>10.1</v>
      </c>
      <c r="D121" s="605" t="s">
        <v>24</v>
      </c>
      <c r="E121" s="689" t="s">
        <v>389</v>
      </c>
      <c r="F121" s="613"/>
      <c r="G121" s="613"/>
      <c r="H121" s="648"/>
      <c r="I121" s="667"/>
      <c r="J121" s="553"/>
    </row>
    <row r="122" spans="1:10" s="554" customFormat="1" ht="15" x14ac:dyDescent="0.2">
      <c r="B122" s="690"/>
      <c r="C122" s="604">
        <v>10.199999999999999</v>
      </c>
      <c r="D122" s="605" t="s">
        <v>24</v>
      </c>
      <c r="E122" s="691" t="s">
        <v>335</v>
      </c>
      <c r="F122" s="613"/>
      <c r="G122" s="613"/>
      <c r="H122" s="648"/>
      <c r="I122" s="667"/>
      <c r="J122" s="553"/>
    </row>
    <row r="123" spans="1:10" s="554" customFormat="1" ht="15" x14ac:dyDescent="0.2">
      <c r="B123" s="690"/>
      <c r="C123" s="604">
        <v>10.3</v>
      </c>
      <c r="D123" s="605"/>
      <c r="E123" s="720"/>
      <c r="F123" s="613"/>
      <c r="G123" s="613"/>
      <c r="H123" s="648"/>
      <c r="I123" s="667"/>
      <c r="J123" s="553"/>
    </row>
    <row r="124" spans="1:10" s="554" customFormat="1" ht="15.75" thickBot="1" x14ac:dyDescent="0.25">
      <c r="B124" s="712"/>
      <c r="C124" s="713"/>
      <c r="D124" s="714"/>
      <c r="E124" s="721"/>
      <c r="F124" s="677"/>
      <c r="G124" s="677"/>
      <c r="H124" s="716"/>
      <c r="I124" s="679"/>
      <c r="J124" s="553"/>
    </row>
    <row r="125" spans="1:10" s="718" customFormat="1" ht="15.75" thickBot="1" x14ac:dyDescent="0.25">
      <c r="A125" s="554"/>
      <c r="B125" s="692"/>
      <c r="C125" s="692"/>
      <c r="D125" s="636"/>
      <c r="E125" s="693"/>
      <c r="F125" s="694"/>
      <c r="G125" s="694"/>
      <c r="H125" s="627"/>
      <c r="I125" s="627"/>
      <c r="J125" s="717"/>
    </row>
    <row r="126" spans="1:10" s="722" customFormat="1" ht="15" x14ac:dyDescent="0.2">
      <c r="A126" s="554"/>
      <c r="B126" s="658"/>
      <c r="C126" s="659">
        <v>11</v>
      </c>
      <c r="D126" s="660"/>
      <c r="E126" s="719" t="s">
        <v>392</v>
      </c>
      <c r="F126" s="711" t="s">
        <v>39</v>
      </c>
      <c r="G126" s="660" t="s">
        <v>393</v>
      </c>
      <c r="H126" s="663">
        <v>0</v>
      </c>
      <c r="I126" s="687">
        <f>I119+TIME(0,H119,0)</f>
        <v>0.36874999999999986</v>
      </c>
      <c r="J126" s="618"/>
    </row>
    <row r="127" spans="1:10" s="587" customFormat="1" ht="15" x14ac:dyDescent="0.2">
      <c r="A127" s="723"/>
      <c r="B127" s="690"/>
      <c r="C127" s="604"/>
      <c r="D127" s="605"/>
      <c r="E127" s="689"/>
      <c r="F127" s="613"/>
      <c r="G127" s="613"/>
      <c r="H127" s="648"/>
      <c r="I127" s="667"/>
      <c r="J127" s="618"/>
    </row>
    <row r="128" spans="1:10" s="587" customFormat="1" ht="15" x14ac:dyDescent="0.2">
      <c r="A128" s="543"/>
      <c r="B128" s="690"/>
      <c r="C128" s="604">
        <v>11.1</v>
      </c>
      <c r="D128" s="605" t="s">
        <v>24</v>
      </c>
      <c r="E128" s="689" t="s">
        <v>389</v>
      </c>
      <c r="F128" s="613"/>
      <c r="G128" s="613"/>
      <c r="H128" s="648"/>
      <c r="I128" s="667"/>
      <c r="J128" s="618"/>
    </row>
    <row r="129" spans="1:175" s="587" customFormat="1" ht="15" x14ac:dyDescent="0.2">
      <c r="A129" s="543"/>
      <c r="B129" s="690"/>
      <c r="C129" s="604">
        <v>11.2</v>
      </c>
      <c r="D129" s="605" t="s">
        <v>24</v>
      </c>
      <c r="E129" s="724" t="s">
        <v>394</v>
      </c>
      <c r="F129" s="613"/>
      <c r="G129" s="613"/>
      <c r="H129" s="648"/>
      <c r="I129" s="667"/>
      <c r="J129" s="618"/>
    </row>
    <row r="130" spans="1:175" s="587" customFormat="1" ht="15" x14ac:dyDescent="0.2">
      <c r="A130" s="543"/>
      <c r="B130" s="690"/>
      <c r="C130" s="604">
        <v>11.3</v>
      </c>
      <c r="D130" s="605" t="s">
        <v>24</v>
      </c>
      <c r="E130" s="725"/>
      <c r="F130" s="613"/>
      <c r="G130" s="613"/>
      <c r="H130" s="648"/>
      <c r="I130" s="667"/>
      <c r="J130" s="618"/>
    </row>
    <row r="131" spans="1:175" s="587" customFormat="1" ht="15.75" thickBot="1" x14ac:dyDescent="0.25">
      <c r="A131" s="543"/>
      <c r="B131" s="712"/>
      <c r="C131" s="713"/>
      <c r="D131" s="714"/>
      <c r="E131" s="715"/>
      <c r="F131" s="677"/>
      <c r="G131" s="677"/>
      <c r="H131" s="716"/>
      <c r="I131" s="679"/>
      <c r="J131" s="618"/>
    </row>
    <row r="132" spans="1:175" s="587" customFormat="1" ht="15.75" thickBot="1" x14ac:dyDescent="0.25">
      <c r="A132" s="543"/>
      <c r="B132" s="726"/>
      <c r="C132" s="727"/>
      <c r="D132" s="728"/>
      <c r="E132" s="729"/>
      <c r="F132" s="730"/>
      <c r="G132" s="731"/>
      <c r="H132" s="732"/>
      <c r="I132" s="627"/>
      <c r="J132" s="680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586"/>
      <c r="AT132" s="586"/>
      <c r="AU132" s="586"/>
      <c r="AV132" s="586"/>
      <c r="AW132" s="586"/>
      <c r="AX132" s="586"/>
      <c r="AY132" s="586"/>
      <c r="AZ132" s="586"/>
      <c r="BA132" s="586"/>
      <c r="BB132" s="586"/>
      <c r="BC132" s="586"/>
      <c r="BD132" s="586"/>
      <c r="BE132" s="586"/>
      <c r="BF132" s="586"/>
      <c r="BG132" s="586"/>
      <c r="BH132" s="586"/>
      <c r="BI132" s="586"/>
      <c r="BJ132" s="586"/>
      <c r="BK132" s="586"/>
      <c r="BL132" s="586"/>
      <c r="BM132" s="586"/>
      <c r="BN132" s="586"/>
      <c r="BO132" s="586"/>
      <c r="BP132" s="586"/>
      <c r="BQ132" s="586"/>
      <c r="BR132" s="586"/>
      <c r="BS132" s="586"/>
      <c r="BT132" s="586"/>
      <c r="BU132" s="586"/>
      <c r="BV132" s="586"/>
      <c r="BW132" s="586"/>
      <c r="BX132" s="586"/>
      <c r="BY132" s="586"/>
      <c r="BZ132" s="586"/>
      <c r="CA132" s="586"/>
      <c r="CB132" s="586"/>
      <c r="CC132" s="586"/>
      <c r="CD132" s="586"/>
      <c r="CE132" s="586"/>
      <c r="CF132" s="586"/>
      <c r="CG132" s="586"/>
      <c r="CH132" s="586"/>
      <c r="CI132" s="586"/>
      <c r="CJ132" s="586"/>
      <c r="CK132" s="586"/>
      <c r="CL132" s="586"/>
      <c r="CM132" s="586"/>
      <c r="CN132" s="586"/>
      <c r="CO132" s="586"/>
      <c r="CP132" s="586"/>
      <c r="CQ132" s="586"/>
      <c r="CR132" s="586"/>
      <c r="CS132" s="586"/>
      <c r="CT132" s="586"/>
      <c r="CU132" s="586"/>
      <c r="CV132" s="586"/>
      <c r="CW132" s="586"/>
      <c r="CX132" s="586"/>
      <c r="CY132" s="586"/>
      <c r="CZ132" s="586"/>
      <c r="DA132" s="586"/>
      <c r="DB132" s="586"/>
      <c r="DC132" s="586"/>
      <c r="DD132" s="586"/>
      <c r="DE132" s="586"/>
      <c r="DF132" s="586"/>
      <c r="DG132" s="586"/>
      <c r="DH132" s="586"/>
      <c r="DI132" s="586"/>
      <c r="DJ132" s="586"/>
      <c r="DK132" s="586"/>
      <c r="DL132" s="586"/>
      <c r="DM132" s="586"/>
      <c r="DN132" s="586"/>
      <c r="DO132" s="586"/>
      <c r="DP132" s="586"/>
      <c r="DQ132" s="586"/>
      <c r="DR132" s="586"/>
      <c r="DS132" s="586"/>
      <c r="DT132" s="586"/>
      <c r="DU132" s="586"/>
      <c r="DV132" s="586"/>
      <c r="DW132" s="586"/>
      <c r="DX132" s="586"/>
      <c r="DY132" s="586"/>
      <c r="DZ132" s="586"/>
      <c r="EA132" s="586"/>
      <c r="EB132" s="586"/>
      <c r="EC132" s="586"/>
      <c r="ED132" s="586"/>
      <c r="EE132" s="586"/>
      <c r="EF132" s="586"/>
      <c r="EG132" s="586"/>
      <c r="EH132" s="586"/>
      <c r="EI132" s="586"/>
      <c r="EJ132" s="586"/>
      <c r="EK132" s="586"/>
      <c r="EL132" s="586"/>
      <c r="EM132" s="586"/>
      <c r="EN132" s="586"/>
      <c r="EO132" s="586"/>
      <c r="EP132" s="586"/>
      <c r="EQ132" s="586"/>
      <c r="ER132" s="586"/>
      <c r="ES132" s="586"/>
      <c r="ET132" s="586"/>
      <c r="EU132" s="586"/>
      <c r="EV132" s="586"/>
      <c r="EW132" s="586"/>
      <c r="EX132" s="586"/>
      <c r="EY132" s="586"/>
      <c r="EZ132" s="586"/>
      <c r="FA132" s="586"/>
      <c r="FB132" s="586"/>
      <c r="FC132" s="586"/>
      <c r="FD132" s="586"/>
      <c r="FE132" s="586"/>
      <c r="FF132" s="586"/>
      <c r="FG132" s="586"/>
      <c r="FH132" s="586"/>
      <c r="FI132" s="586"/>
      <c r="FJ132" s="586"/>
      <c r="FK132" s="586"/>
      <c r="FL132" s="586"/>
      <c r="FM132" s="586"/>
      <c r="FN132" s="586"/>
      <c r="FO132" s="586"/>
      <c r="FP132" s="586"/>
      <c r="FQ132" s="586"/>
      <c r="FR132" s="586"/>
      <c r="FS132" s="586"/>
    </row>
    <row r="133" spans="1:175" s="587" customFormat="1" ht="15" x14ac:dyDescent="0.2">
      <c r="A133" s="543"/>
      <c r="B133" s="658"/>
      <c r="C133" s="659">
        <v>12</v>
      </c>
      <c r="D133" s="660"/>
      <c r="E133" s="719" t="s">
        <v>395</v>
      </c>
      <c r="F133" s="711" t="s">
        <v>18</v>
      </c>
      <c r="G133" s="660" t="s">
        <v>396</v>
      </c>
      <c r="H133" s="663">
        <v>4</v>
      </c>
      <c r="I133" s="687">
        <f>I126+TIME(0,H133,0)</f>
        <v>0.37152777777777762</v>
      </c>
      <c r="J133" s="618"/>
    </row>
    <row r="134" spans="1:175" s="554" customFormat="1" ht="15" x14ac:dyDescent="0.2">
      <c r="B134" s="690"/>
      <c r="C134" s="604"/>
      <c r="D134" s="605"/>
      <c r="E134" s="689"/>
      <c r="F134" s="613"/>
      <c r="G134" s="613"/>
      <c r="H134" s="648"/>
      <c r="I134" s="667"/>
      <c r="J134" s="553"/>
    </row>
    <row r="135" spans="1:175" s="554" customFormat="1" ht="15" x14ac:dyDescent="0.2">
      <c r="B135" s="690"/>
      <c r="C135" s="604">
        <v>12.1</v>
      </c>
      <c r="D135" s="605" t="s">
        <v>24</v>
      </c>
      <c r="E135" s="689" t="s">
        <v>389</v>
      </c>
      <c r="F135" s="613"/>
      <c r="G135" s="613"/>
      <c r="H135" s="648"/>
      <c r="I135" s="667"/>
      <c r="J135" s="553"/>
    </row>
    <row r="136" spans="1:175" s="554" customFormat="1" ht="15" x14ac:dyDescent="0.2">
      <c r="B136" s="690"/>
      <c r="C136" s="604">
        <v>12.2</v>
      </c>
      <c r="D136" s="605" t="s">
        <v>24</v>
      </c>
      <c r="E136" s="691" t="s">
        <v>335</v>
      </c>
      <c r="F136" s="613"/>
      <c r="G136" s="613"/>
      <c r="H136" s="648"/>
      <c r="I136" s="667"/>
      <c r="J136" s="553"/>
    </row>
    <row r="137" spans="1:175" s="554" customFormat="1" ht="15" x14ac:dyDescent="0.2">
      <c r="B137" s="690"/>
      <c r="C137" s="604">
        <v>12.3</v>
      </c>
      <c r="D137" s="605" t="s">
        <v>24</v>
      </c>
      <c r="E137" s="720"/>
      <c r="F137" s="613"/>
      <c r="G137" s="613"/>
      <c r="H137" s="648"/>
      <c r="I137" s="667"/>
      <c r="J137" s="553"/>
    </row>
    <row r="138" spans="1:175" s="554" customFormat="1" ht="15.75" thickBot="1" x14ac:dyDescent="0.25">
      <c r="B138" s="712"/>
      <c r="C138" s="713"/>
      <c r="D138" s="713"/>
      <c r="E138" s="721"/>
      <c r="F138" s="677"/>
      <c r="G138" s="677"/>
      <c r="H138" s="716"/>
      <c r="I138" s="679"/>
      <c r="J138" s="553"/>
    </row>
    <row r="139" spans="1:175" s="587" customFormat="1" ht="15.75" thickBot="1" x14ac:dyDescent="0.25">
      <c r="A139" s="543"/>
      <c r="B139" s="726"/>
      <c r="C139" s="727"/>
      <c r="D139" s="728"/>
      <c r="E139" s="729"/>
      <c r="F139" s="730"/>
      <c r="G139" s="731"/>
      <c r="H139" s="732"/>
      <c r="I139" s="627"/>
      <c r="J139" s="680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  <c r="AS139" s="586"/>
      <c r="AT139" s="586"/>
      <c r="AU139" s="586"/>
      <c r="AV139" s="586"/>
      <c r="AW139" s="586"/>
      <c r="AX139" s="586"/>
      <c r="AY139" s="586"/>
      <c r="AZ139" s="586"/>
      <c r="BA139" s="586"/>
      <c r="BB139" s="586"/>
      <c r="BC139" s="586"/>
      <c r="BD139" s="586"/>
      <c r="BE139" s="586"/>
      <c r="BF139" s="586"/>
      <c r="BG139" s="586"/>
      <c r="BH139" s="586"/>
      <c r="BI139" s="586"/>
      <c r="BJ139" s="586"/>
      <c r="BK139" s="586"/>
      <c r="BL139" s="586"/>
      <c r="BM139" s="586"/>
      <c r="BN139" s="586"/>
      <c r="BO139" s="586"/>
      <c r="BP139" s="586"/>
      <c r="BQ139" s="586"/>
      <c r="BR139" s="586"/>
      <c r="BS139" s="586"/>
      <c r="BT139" s="586"/>
      <c r="BU139" s="586"/>
      <c r="BV139" s="586"/>
      <c r="BW139" s="586"/>
      <c r="BX139" s="586"/>
      <c r="BY139" s="586"/>
      <c r="BZ139" s="586"/>
      <c r="CA139" s="586"/>
      <c r="CB139" s="586"/>
      <c r="CC139" s="586"/>
      <c r="CD139" s="586"/>
      <c r="CE139" s="586"/>
      <c r="CF139" s="586"/>
      <c r="CG139" s="586"/>
      <c r="CH139" s="586"/>
      <c r="CI139" s="586"/>
      <c r="CJ139" s="586"/>
      <c r="CK139" s="586"/>
      <c r="CL139" s="586"/>
      <c r="CM139" s="586"/>
      <c r="CN139" s="586"/>
      <c r="CO139" s="586"/>
      <c r="CP139" s="586"/>
      <c r="CQ139" s="586"/>
      <c r="CR139" s="586"/>
      <c r="CS139" s="586"/>
      <c r="CT139" s="586"/>
      <c r="CU139" s="586"/>
      <c r="CV139" s="586"/>
      <c r="CW139" s="586"/>
      <c r="CX139" s="586"/>
      <c r="CY139" s="586"/>
      <c r="CZ139" s="586"/>
      <c r="DA139" s="586"/>
      <c r="DB139" s="586"/>
      <c r="DC139" s="586"/>
      <c r="DD139" s="586"/>
      <c r="DE139" s="586"/>
      <c r="DF139" s="586"/>
      <c r="DG139" s="586"/>
      <c r="DH139" s="586"/>
      <c r="DI139" s="586"/>
      <c r="DJ139" s="586"/>
      <c r="DK139" s="586"/>
      <c r="DL139" s="586"/>
      <c r="DM139" s="586"/>
      <c r="DN139" s="586"/>
      <c r="DO139" s="586"/>
      <c r="DP139" s="586"/>
      <c r="DQ139" s="586"/>
      <c r="DR139" s="586"/>
      <c r="DS139" s="586"/>
      <c r="DT139" s="586"/>
      <c r="DU139" s="586"/>
      <c r="DV139" s="586"/>
      <c r="DW139" s="586"/>
      <c r="DX139" s="586"/>
      <c r="DY139" s="586"/>
      <c r="DZ139" s="586"/>
      <c r="EA139" s="586"/>
      <c r="EB139" s="586"/>
      <c r="EC139" s="586"/>
      <c r="ED139" s="586"/>
      <c r="EE139" s="586"/>
      <c r="EF139" s="586"/>
      <c r="EG139" s="586"/>
      <c r="EH139" s="586"/>
      <c r="EI139" s="586"/>
      <c r="EJ139" s="586"/>
      <c r="EK139" s="586"/>
      <c r="EL139" s="586"/>
      <c r="EM139" s="586"/>
      <c r="EN139" s="586"/>
      <c r="EO139" s="586"/>
      <c r="EP139" s="586"/>
      <c r="EQ139" s="586"/>
      <c r="ER139" s="586"/>
      <c r="ES139" s="586"/>
      <c r="ET139" s="586"/>
      <c r="EU139" s="586"/>
      <c r="EV139" s="586"/>
      <c r="EW139" s="586"/>
      <c r="EX139" s="586"/>
      <c r="EY139" s="586"/>
      <c r="EZ139" s="586"/>
      <c r="FA139" s="586"/>
      <c r="FB139" s="586"/>
      <c r="FC139" s="586"/>
      <c r="FD139" s="586"/>
      <c r="FE139" s="586"/>
      <c r="FF139" s="586"/>
      <c r="FG139" s="586"/>
      <c r="FH139" s="586"/>
      <c r="FI139" s="586"/>
      <c r="FJ139" s="586"/>
      <c r="FK139" s="586"/>
      <c r="FL139" s="586"/>
      <c r="FM139" s="586"/>
      <c r="FN139" s="586"/>
      <c r="FO139" s="586"/>
      <c r="FP139" s="586"/>
      <c r="FQ139" s="586"/>
      <c r="FR139" s="586"/>
      <c r="FS139" s="586"/>
    </row>
    <row r="140" spans="1:175" s="587" customFormat="1" ht="15" x14ac:dyDescent="0.2">
      <c r="A140" s="543"/>
      <c r="B140" s="658"/>
      <c r="C140" s="659">
        <v>13</v>
      </c>
      <c r="D140" s="660"/>
      <c r="E140" s="719" t="s">
        <v>397</v>
      </c>
      <c r="F140" s="711" t="s">
        <v>18</v>
      </c>
      <c r="G140" s="660"/>
      <c r="H140" s="663">
        <v>0</v>
      </c>
      <c r="I140" s="687">
        <f>I133+TIME(0,H140,0)</f>
        <v>0.37152777777777762</v>
      </c>
      <c r="J140" s="618"/>
    </row>
    <row r="141" spans="1:175" s="554" customFormat="1" ht="15" x14ac:dyDescent="0.2">
      <c r="B141" s="690"/>
      <c r="C141" s="604">
        <v>13.1</v>
      </c>
      <c r="D141" s="605" t="s">
        <v>24</v>
      </c>
      <c r="E141" s="689"/>
      <c r="F141" s="613"/>
      <c r="G141" s="613"/>
      <c r="H141" s="648"/>
      <c r="I141" s="667"/>
      <c r="J141" s="553"/>
    </row>
    <row r="142" spans="1:175" s="554" customFormat="1" ht="15" x14ac:dyDescent="0.2">
      <c r="B142" s="690"/>
      <c r="C142" s="604">
        <v>13.2</v>
      </c>
      <c r="D142" s="605" t="s">
        <v>24</v>
      </c>
      <c r="E142" s="725"/>
      <c r="F142" s="613"/>
      <c r="G142" s="613"/>
      <c r="H142" s="648"/>
      <c r="I142" s="667"/>
      <c r="J142" s="553"/>
    </row>
    <row r="143" spans="1:175" s="554" customFormat="1" ht="15.75" thickBot="1" x14ac:dyDescent="0.25">
      <c r="B143" s="712"/>
      <c r="C143" s="713"/>
      <c r="D143" s="714"/>
      <c r="E143" s="715"/>
      <c r="F143" s="677"/>
      <c r="G143" s="677"/>
      <c r="H143" s="716"/>
      <c r="I143" s="679"/>
      <c r="J143" s="553"/>
    </row>
    <row r="144" spans="1:175" s="587" customFormat="1" ht="15.75" thickBot="1" x14ac:dyDescent="0.25">
      <c r="A144" s="543"/>
      <c r="B144" s="726"/>
      <c r="C144" s="727"/>
      <c r="D144" s="728"/>
      <c r="E144" s="729"/>
      <c r="F144" s="730"/>
      <c r="G144" s="731"/>
      <c r="H144" s="732"/>
      <c r="I144" s="627"/>
      <c r="J144" s="680"/>
      <c r="K144" s="586"/>
      <c r="L144" s="586"/>
      <c r="M144" s="586"/>
      <c r="N144" s="586"/>
      <c r="O144" s="586"/>
      <c r="P144" s="586"/>
      <c r="Q144" s="586"/>
      <c r="R144" s="586"/>
      <c r="S144" s="586"/>
      <c r="T144" s="586"/>
      <c r="U144" s="586"/>
      <c r="V144" s="586"/>
      <c r="W144" s="586"/>
      <c r="X144" s="586"/>
      <c r="Y144" s="586"/>
      <c r="Z144" s="586"/>
      <c r="AA144" s="586"/>
      <c r="AB144" s="586"/>
      <c r="AC144" s="586"/>
      <c r="AD144" s="586"/>
      <c r="AE144" s="586"/>
      <c r="AF144" s="586"/>
      <c r="AG144" s="586"/>
      <c r="AH144" s="586"/>
      <c r="AI144" s="586"/>
      <c r="AJ144" s="586"/>
      <c r="AK144" s="586"/>
      <c r="AL144" s="586"/>
      <c r="AM144" s="586"/>
      <c r="AN144" s="586"/>
      <c r="AO144" s="586"/>
      <c r="AP144" s="586"/>
      <c r="AQ144" s="586"/>
      <c r="AR144" s="586"/>
      <c r="AS144" s="586"/>
      <c r="AT144" s="586"/>
      <c r="AU144" s="586"/>
      <c r="AV144" s="586"/>
      <c r="AW144" s="586"/>
      <c r="AX144" s="586"/>
      <c r="AY144" s="586"/>
      <c r="AZ144" s="586"/>
      <c r="BA144" s="586"/>
      <c r="BB144" s="586"/>
      <c r="BC144" s="586"/>
      <c r="BD144" s="586"/>
      <c r="BE144" s="586"/>
      <c r="BF144" s="586"/>
      <c r="BG144" s="586"/>
      <c r="BH144" s="586"/>
      <c r="BI144" s="586"/>
      <c r="BJ144" s="586"/>
      <c r="BK144" s="586"/>
      <c r="BL144" s="586"/>
      <c r="BM144" s="586"/>
      <c r="BN144" s="586"/>
      <c r="BO144" s="586"/>
      <c r="BP144" s="586"/>
      <c r="BQ144" s="586"/>
      <c r="BR144" s="586"/>
      <c r="BS144" s="586"/>
      <c r="BT144" s="586"/>
      <c r="BU144" s="586"/>
      <c r="BV144" s="586"/>
      <c r="BW144" s="586"/>
      <c r="BX144" s="586"/>
      <c r="BY144" s="586"/>
      <c r="BZ144" s="586"/>
      <c r="CA144" s="586"/>
      <c r="CB144" s="586"/>
      <c r="CC144" s="586"/>
      <c r="CD144" s="586"/>
      <c r="CE144" s="586"/>
      <c r="CF144" s="586"/>
      <c r="CG144" s="586"/>
      <c r="CH144" s="586"/>
      <c r="CI144" s="586"/>
      <c r="CJ144" s="586"/>
      <c r="CK144" s="586"/>
      <c r="CL144" s="586"/>
      <c r="CM144" s="586"/>
      <c r="CN144" s="586"/>
      <c r="CO144" s="586"/>
      <c r="CP144" s="586"/>
      <c r="CQ144" s="586"/>
      <c r="CR144" s="586"/>
      <c r="CS144" s="586"/>
      <c r="CT144" s="586"/>
      <c r="CU144" s="586"/>
      <c r="CV144" s="586"/>
      <c r="CW144" s="586"/>
      <c r="CX144" s="586"/>
      <c r="CY144" s="586"/>
      <c r="CZ144" s="586"/>
      <c r="DA144" s="586"/>
      <c r="DB144" s="586"/>
      <c r="DC144" s="586"/>
      <c r="DD144" s="586"/>
      <c r="DE144" s="586"/>
      <c r="DF144" s="586"/>
      <c r="DG144" s="586"/>
      <c r="DH144" s="586"/>
      <c r="DI144" s="586"/>
      <c r="DJ144" s="586"/>
      <c r="DK144" s="586"/>
      <c r="DL144" s="586"/>
      <c r="DM144" s="586"/>
      <c r="DN144" s="586"/>
      <c r="DO144" s="586"/>
      <c r="DP144" s="586"/>
      <c r="DQ144" s="586"/>
      <c r="DR144" s="586"/>
      <c r="DS144" s="586"/>
      <c r="DT144" s="586"/>
      <c r="DU144" s="586"/>
      <c r="DV144" s="586"/>
      <c r="DW144" s="586"/>
      <c r="DX144" s="586"/>
      <c r="DY144" s="586"/>
      <c r="DZ144" s="586"/>
      <c r="EA144" s="586"/>
      <c r="EB144" s="586"/>
      <c r="EC144" s="586"/>
      <c r="ED144" s="586"/>
      <c r="EE144" s="586"/>
      <c r="EF144" s="586"/>
      <c r="EG144" s="586"/>
      <c r="EH144" s="586"/>
      <c r="EI144" s="586"/>
      <c r="EJ144" s="586"/>
      <c r="EK144" s="586"/>
      <c r="EL144" s="586"/>
      <c r="EM144" s="586"/>
      <c r="EN144" s="586"/>
      <c r="EO144" s="586"/>
      <c r="EP144" s="586"/>
      <c r="EQ144" s="586"/>
      <c r="ER144" s="586"/>
      <c r="ES144" s="586"/>
      <c r="ET144" s="586"/>
      <c r="EU144" s="586"/>
      <c r="EV144" s="586"/>
      <c r="EW144" s="586"/>
      <c r="EX144" s="586"/>
      <c r="EY144" s="586"/>
      <c r="EZ144" s="586"/>
      <c r="FA144" s="586"/>
      <c r="FB144" s="586"/>
      <c r="FC144" s="586"/>
      <c r="FD144" s="586"/>
      <c r="FE144" s="586"/>
      <c r="FF144" s="586"/>
      <c r="FG144" s="586"/>
      <c r="FH144" s="586"/>
      <c r="FI144" s="586"/>
      <c r="FJ144" s="586"/>
      <c r="FK144" s="586"/>
      <c r="FL144" s="586"/>
      <c r="FM144" s="586"/>
      <c r="FN144" s="586"/>
      <c r="FO144" s="586"/>
      <c r="FP144" s="586"/>
      <c r="FQ144" s="586"/>
      <c r="FR144" s="586"/>
      <c r="FS144" s="586"/>
    </row>
    <row r="145" spans="1:10" s="718" customFormat="1" ht="15" x14ac:dyDescent="0.2">
      <c r="A145" s="543"/>
      <c r="B145" s="733"/>
      <c r="C145" s="734">
        <v>15</v>
      </c>
      <c r="D145" s="735" t="s">
        <v>22</v>
      </c>
      <c r="E145" s="736" t="s">
        <v>398</v>
      </c>
      <c r="F145" s="737"/>
      <c r="G145" s="738"/>
      <c r="H145" s="663">
        <v>1</v>
      </c>
      <c r="I145" s="687">
        <f>I140+TIME(0,H145,0)</f>
        <v>0.37222222222222207</v>
      </c>
      <c r="J145" s="717"/>
    </row>
    <row r="146" spans="1:10" s="587" customFormat="1" ht="15.75" thickBot="1" x14ac:dyDescent="0.25">
      <c r="A146" s="543"/>
      <c r="B146" s="739"/>
      <c r="C146" s="740"/>
      <c r="D146" s="677"/>
      <c r="E146" s="741"/>
      <c r="F146" s="677"/>
      <c r="G146" s="742"/>
      <c r="H146" s="743"/>
      <c r="I146" s="679"/>
      <c r="J146" s="618"/>
    </row>
    <row r="147" spans="1:10" ht="15" x14ac:dyDescent="0.2">
      <c r="A147" s="543"/>
      <c r="B147" s="744"/>
      <c r="C147" s="745"/>
      <c r="D147" s="746"/>
      <c r="E147" s="747"/>
      <c r="F147" s="748"/>
      <c r="G147" s="748"/>
      <c r="H147" s="749"/>
      <c r="I147" s="750"/>
    </row>
    <row r="148" spans="1:10" ht="15" x14ac:dyDescent="0.2">
      <c r="A148" s="543"/>
    </row>
  </sheetData>
  <mergeCells count="7">
    <mergeCell ref="H11:I11"/>
    <mergeCell ref="B3:I3"/>
    <mergeCell ref="B4:I4"/>
    <mergeCell ref="B5:I5"/>
    <mergeCell ref="B6:I6"/>
    <mergeCell ref="B9:I9"/>
    <mergeCell ref="H10:I10"/>
  </mergeCells>
  <hyperlinks>
    <hyperlink ref="E24" r:id="rId1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Presentation" dvAspect="DVASPECT_ICON" shapeId="4097" r:id="rId4">
          <objectPr defaultSize="0" autoPict="0" r:id="rId5">
            <anchor moveWithCells="1">
              <from>
                <xdr:col>6</xdr:col>
                <xdr:colOff>695325</xdr:colOff>
                <xdr:row>21</xdr:row>
                <xdr:rowOff>171450</xdr:rowOff>
              </from>
              <to>
                <xdr:col>6</xdr:col>
                <xdr:colOff>1428750</xdr:colOff>
                <xdr:row>24</xdr:row>
                <xdr:rowOff>152400</xdr:rowOff>
              </to>
            </anchor>
          </objectPr>
        </oleObject>
      </mc:Choice>
      <mc:Fallback>
        <oleObject progId="Presentation" dvAspect="DVASPECT_ICON" shapeId="4097" r:id="rId4"/>
      </mc:Fallback>
    </mc:AlternateContent>
    <mc:AlternateContent xmlns:mc="http://schemas.openxmlformats.org/markup-compatibility/2006">
      <mc:Choice Requires="x14">
        <oleObject progId="Presentation" dvAspect="DVASPECT_ICON" shapeId="4098" r:id="rId6">
          <objectPr defaultSize="0" autoPict="0" r:id="rId7">
            <anchor moveWithCells="1">
              <from>
                <xdr:col>4</xdr:col>
                <xdr:colOff>3543300</xdr:colOff>
                <xdr:row>14</xdr:row>
                <xdr:rowOff>38100</xdr:rowOff>
              </from>
              <to>
                <xdr:col>4</xdr:col>
                <xdr:colOff>4238625</xdr:colOff>
                <xdr:row>17</xdr:row>
                <xdr:rowOff>0</xdr:rowOff>
              </to>
            </anchor>
          </objectPr>
        </oleObject>
      </mc:Choice>
      <mc:Fallback>
        <oleObject progId="Presentation" dvAspect="DVASPECT_ICON" shapeId="409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4"/>
  <sheetViews>
    <sheetView tabSelected="1" topLeftCell="A16" zoomScale="130" zoomScaleNormal="130" workbookViewId="0">
      <selection activeCell="C27" sqref="C27"/>
    </sheetView>
  </sheetViews>
  <sheetFormatPr defaultColWidth="9.44140625" defaultRowHeight="12.75" x14ac:dyDescent="0.2"/>
  <cols>
    <col min="1" max="1" width="6.21875" style="86" customWidth="1"/>
    <col min="2" max="2" width="4.77734375" style="67" customWidth="1"/>
    <col min="3" max="3" width="50.88671875" style="73" customWidth="1"/>
    <col min="4" max="4" width="2.77734375" style="67" customWidth="1"/>
    <col min="5" max="5" width="14.77734375" style="67" customWidth="1"/>
    <col min="6" max="6" width="3.21875" style="75" customWidth="1"/>
    <col min="7" max="7" width="8.109375" style="85" customWidth="1"/>
    <col min="8" max="8" width="4.109375" style="67" customWidth="1"/>
    <col min="9" max="16384" width="9.44140625" style="67"/>
  </cols>
  <sheetData>
    <row r="1" spans="1:9" s="26" customFormat="1" ht="23.25" x14ac:dyDescent="0.3">
      <c r="A1" s="93" t="s">
        <v>261</v>
      </c>
      <c r="B1" s="88"/>
      <c r="C1" s="43"/>
      <c r="D1" s="42"/>
      <c r="E1" s="42"/>
      <c r="F1" s="42"/>
      <c r="G1" s="44"/>
    </row>
    <row r="2" spans="1:9" s="26" customFormat="1" ht="18" customHeight="1" x14ac:dyDescent="0.35">
      <c r="A2" s="99" t="s">
        <v>262</v>
      </c>
      <c r="B2" s="89"/>
      <c r="C2" s="41"/>
      <c r="D2" s="40"/>
      <c r="E2" s="40"/>
      <c r="F2" s="40"/>
      <c r="G2" s="45"/>
    </row>
    <row r="3" spans="1:9" s="26" customFormat="1" ht="18.399999999999999" customHeight="1" x14ac:dyDescent="0.3">
      <c r="A3" s="106" t="s">
        <v>263</v>
      </c>
      <c r="B3" s="90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278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283</v>
      </c>
      <c r="F6" s="17"/>
      <c r="G6" s="17"/>
      <c r="I6" s="20"/>
    </row>
    <row r="7" spans="1:9" ht="16.5" customHeight="1" x14ac:dyDescent="0.2">
      <c r="A7" s="63"/>
      <c r="B7" s="64"/>
      <c r="C7" s="65"/>
      <c r="D7" s="64"/>
      <c r="E7" s="64"/>
      <c r="F7" s="541" t="s">
        <v>82</v>
      </c>
      <c r="G7" s="541"/>
      <c r="H7" s="66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355" t="s">
        <v>16</v>
      </c>
      <c r="B9" s="17" t="s">
        <v>35</v>
      </c>
      <c r="C9" s="356" t="s">
        <v>17</v>
      </c>
      <c r="D9" s="357"/>
      <c r="E9" s="357" t="s">
        <v>32</v>
      </c>
      <c r="F9" s="358">
        <v>1</v>
      </c>
      <c r="G9" s="22">
        <f>TIME(9,30,0)</f>
        <v>0.39583333333333331</v>
      </c>
    </row>
    <row r="10" spans="1:9" s="14" customFormat="1" ht="15" x14ac:dyDescent="0.2">
      <c r="A10" s="357">
        <v>1.1000000000000001</v>
      </c>
      <c r="B10" s="17" t="s">
        <v>35</v>
      </c>
      <c r="C10" s="359" t="s">
        <v>40</v>
      </c>
      <c r="D10" s="357"/>
      <c r="E10" s="357" t="s">
        <v>41</v>
      </c>
      <c r="F10" s="358">
        <v>3</v>
      </c>
      <c r="G10" s="22">
        <f t="shared" ref="G10:G26" si="0">G9+TIME(0,F9,0)</f>
        <v>0.39652777777777776</v>
      </c>
    </row>
    <row r="11" spans="1:9" s="14" customFormat="1" ht="12.75" customHeight="1" x14ac:dyDescent="0.2">
      <c r="A11" s="357"/>
      <c r="B11" s="17"/>
      <c r="C11" s="361" t="s">
        <v>287</v>
      </c>
      <c r="D11" s="357"/>
      <c r="E11" s="357"/>
      <c r="F11" s="358"/>
      <c r="G11" s="22">
        <f t="shared" si="0"/>
        <v>0.39861111111111108</v>
      </c>
    </row>
    <row r="12" spans="1:9" s="14" customFormat="1" ht="12.75" customHeight="1" x14ac:dyDescent="0.2">
      <c r="A12" s="357"/>
      <c r="B12" s="17"/>
      <c r="C12" s="361" t="s">
        <v>284</v>
      </c>
      <c r="D12" s="357"/>
      <c r="E12" s="357"/>
      <c r="F12" s="358"/>
      <c r="G12" s="22">
        <f t="shared" si="0"/>
        <v>0.39861111111111108</v>
      </c>
    </row>
    <row r="13" spans="1:9" s="14" customFormat="1" ht="12.75" customHeight="1" x14ac:dyDescent="0.2">
      <c r="A13" s="357"/>
      <c r="B13" s="17"/>
      <c r="C13" s="361" t="s">
        <v>281</v>
      </c>
      <c r="D13" s="357"/>
      <c r="E13" s="357"/>
      <c r="F13" s="358"/>
      <c r="G13" s="22"/>
    </row>
    <row r="14" spans="1:9" s="14" customFormat="1" ht="12.75" customHeight="1" x14ac:dyDescent="0.2">
      <c r="A14" s="357"/>
      <c r="B14" s="17"/>
      <c r="C14" s="361" t="s">
        <v>282</v>
      </c>
      <c r="D14" s="357"/>
      <c r="E14" s="357"/>
      <c r="F14" s="358"/>
      <c r="G14" s="22"/>
    </row>
    <row r="15" spans="1:9" s="14" customFormat="1" ht="12.75" customHeight="1" x14ac:dyDescent="0.2">
      <c r="A15" s="357"/>
      <c r="B15" s="17"/>
      <c r="C15" s="361"/>
      <c r="D15" s="357"/>
      <c r="E15" s="357"/>
      <c r="F15" s="358"/>
      <c r="G15" s="22"/>
    </row>
    <row r="16" spans="1:9" s="14" customFormat="1" ht="12.75" customHeight="1" x14ac:dyDescent="0.2">
      <c r="A16" s="357"/>
      <c r="B16" s="17"/>
      <c r="C16" s="361"/>
      <c r="D16" s="357"/>
      <c r="E16" s="357"/>
      <c r="F16" s="358"/>
      <c r="G16" s="22">
        <f>G12+TIME(0,F12,0)</f>
        <v>0.39861111111111108</v>
      </c>
    </row>
    <row r="17" spans="1:7" s="14" customFormat="1" ht="12.75" customHeight="1" x14ac:dyDescent="0.2">
      <c r="A17" s="357"/>
      <c r="B17" s="17"/>
      <c r="C17" s="361"/>
      <c r="D17" s="357"/>
      <c r="E17" s="357"/>
      <c r="F17" s="358"/>
      <c r="G17" s="22">
        <f t="shared" si="0"/>
        <v>0.39861111111111108</v>
      </c>
    </row>
    <row r="18" spans="1:7" s="14" customFormat="1" ht="12.75" customHeight="1" x14ac:dyDescent="0.2">
      <c r="A18" s="357">
        <v>1.2</v>
      </c>
      <c r="B18" s="17" t="s">
        <v>24</v>
      </c>
      <c r="C18" s="413" t="s">
        <v>143</v>
      </c>
      <c r="D18" s="357"/>
      <c r="E18" s="357" t="s">
        <v>32</v>
      </c>
      <c r="F18" s="358">
        <v>1</v>
      </c>
      <c r="G18" s="22">
        <f t="shared" si="0"/>
        <v>0.39861111111111108</v>
      </c>
    </row>
    <row r="19" spans="1:7" s="14" customFormat="1" ht="12.75" customHeight="1" x14ac:dyDescent="0.2">
      <c r="A19" s="357" t="s">
        <v>146</v>
      </c>
      <c r="B19" s="17" t="s">
        <v>24</v>
      </c>
      <c r="C19" s="542" t="s">
        <v>115</v>
      </c>
      <c r="D19" s="357"/>
      <c r="E19" s="357" t="s">
        <v>32</v>
      </c>
      <c r="F19" s="358">
        <v>4</v>
      </c>
      <c r="G19" s="22">
        <f t="shared" si="0"/>
        <v>0.39930555555555552</v>
      </c>
    </row>
    <row r="20" spans="1:7" s="14" customFormat="1" ht="12.75" customHeight="1" x14ac:dyDescent="0.2">
      <c r="A20" s="357">
        <v>1.3</v>
      </c>
      <c r="B20" s="17" t="s">
        <v>22</v>
      </c>
      <c r="C20" s="413" t="s">
        <v>285</v>
      </c>
      <c r="D20" s="357"/>
      <c r="E20" s="357" t="s">
        <v>32</v>
      </c>
      <c r="F20" s="358">
        <v>3</v>
      </c>
      <c r="G20" s="22">
        <f t="shared" si="0"/>
        <v>0.40208333333333329</v>
      </c>
    </row>
    <row r="21" spans="1:7" s="14" customFormat="1" ht="13.5" customHeight="1" x14ac:dyDescent="0.2">
      <c r="A21" s="357">
        <v>1.4</v>
      </c>
      <c r="B21" s="17" t="s">
        <v>22</v>
      </c>
      <c r="C21" s="413" t="s">
        <v>286</v>
      </c>
      <c r="D21" s="357"/>
      <c r="E21" s="357" t="s">
        <v>32</v>
      </c>
      <c r="F21" s="358">
        <v>3</v>
      </c>
      <c r="G21" s="22">
        <f t="shared" si="0"/>
        <v>0.40416666666666662</v>
      </c>
    </row>
    <row r="22" spans="1:7" s="17" customFormat="1" ht="13.5" customHeight="1" x14ac:dyDescent="0.2">
      <c r="A22" s="7"/>
      <c r="B22" s="357"/>
      <c r="C22" s="353"/>
      <c r="D22" s="355"/>
      <c r="E22" s="357"/>
      <c r="F22" s="358"/>
      <c r="G22" s="22">
        <f t="shared" si="0"/>
        <v>0.40624999999999994</v>
      </c>
    </row>
    <row r="23" spans="1:7" s="14" customFormat="1" ht="13.5" customHeight="1" x14ac:dyDescent="0.2">
      <c r="A23" s="7"/>
      <c r="B23" s="357"/>
      <c r="C23" s="353"/>
      <c r="D23" s="355"/>
      <c r="E23" s="357"/>
      <c r="F23" s="358"/>
      <c r="G23" s="22">
        <f t="shared" si="0"/>
        <v>0.40624999999999994</v>
      </c>
    </row>
    <row r="24" spans="1:7" s="34" customFormat="1" ht="13.5" customHeight="1" x14ac:dyDescent="0.2">
      <c r="A24" s="7" t="s">
        <v>33</v>
      </c>
      <c r="B24" s="357"/>
      <c r="C24" s="353" t="s">
        <v>116</v>
      </c>
      <c r="D24" s="355" t="s">
        <v>18</v>
      </c>
      <c r="E24" s="357"/>
      <c r="F24" s="358"/>
      <c r="G24" s="22">
        <f t="shared" si="0"/>
        <v>0.40624999999999994</v>
      </c>
    </row>
    <row r="25" spans="1:7" s="14" customFormat="1" ht="13.5" customHeight="1" x14ac:dyDescent="0.2">
      <c r="A25" s="7" t="s">
        <v>0</v>
      </c>
      <c r="B25" s="357" t="s">
        <v>24</v>
      </c>
      <c r="C25" s="9"/>
      <c r="D25" s="355" t="s">
        <v>18</v>
      </c>
      <c r="E25" s="357" t="s">
        <v>32</v>
      </c>
      <c r="F25" s="358">
        <v>3</v>
      </c>
      <c r="G25" s="22">
        <f t="shared" si="0"/>
        <v>0.40624999999999994</v>
      </c>
    </row>
    <row r="26" spans="1:7" s="14" customFormat="1" ht="15" x14ac:dyDescent="0.2">
      <c r="A26" s="7" t="s">
        <v>1</v>
      </c>
      <c r="B26" s="357" t="s">
        <v>24</v>
      </c>
      <c r="C26" s="9"/>
      <c r="D26" s="355" t="s">
        <v>18</v>
      </c>
      <c r="E26" s="357" t="s">
        <v>41</v>
      </c>
      <c r="F26" s="358">
        <v>3</v>
      </c>
      <c r="G26" s="22">
        <f t="shared" si="0"/>
        <v>0.40833333333333327</v>
      </c>
    </row>
    <row r="27" spans="1:7" s="14" customFormat="1" ht="15" x14ac:dyDescent="0.2">
      <c r="A27" s="7"/>
      <c r="B27" s="357"/>
      <c r="C27" s="353"/>
      <c r="D27" s="355"/>
      <c r="E27" s="357"/>
      <c r="F27" s="358"/>
      <c r="G27" s="22"/>
    </row>
    <row r="28" spans="1:7" s="14" customFormat="1" ht="15" x14ac:dyDescent="0.2">
      <c r="A28" s="7" t="s">
        <v>34</v>
      </c>
      <c r="B28" s="357" t="s">
        <v>22</v>
      </c>
      <c r="C28" s="357" t="s">
        <v>117</v>
      </c>
      <c r="D28" s="355" t="s">
        <v>18</v>
      </c>
      <c r="E28" s="357" t="s">
        <v>32</v>
      </c>
      <c r="F28" s="358">
        <v>1</v>
      </c>
      <c r="G28" s="22">
        <f>G26+TIME(0,F26,0)</f>
        <v>0.4104166666666666</v>
      </c>
    </row>
    <row r="29" spans="1:7" s="14" customFormat="1" ht="15" x14ac:dyDescent="0.2">
      <c r="A29" s="316"/>
      <c r="B29" s="357"/>
      <c r="C29" s="357"/>
      <c r="D29" s="355"/>
      <c r="E29" s="357"/>
      <c r="F29" s="358"/>
      <c r="G29" s="22"/>
    </row>
    <row r="30" spans="1:7" x14ac:dyDescent="0.2">
      <c r="A30" s="316"/>
      <c r="B30" s="357"/>
      <c r="C30" s="360"/>
      <c r="D30" s="355"/>
      <c r="E30" s="357"/>
      <c r="F30" s="358"/>
      <c r="G30" s="358"/>
    </row>
    <row r="31" spans="1:7" s="78" customFormat="1" ht="15.75" x14ac:dyDescent="0.2">
      <c r="A31" s="357"/>
      <c r="B31" s="357"/>
      <c r="C31" s="360"/>
      <c r="D31" s="355"/>
      <c r="E31" s="357"/>
      <c r="F31" s="358"/>
      <c r="G31" s="358"/>
    </row>
    <row r="32" spans="1:7" s="78" customFormat="1" ht="24.75" customHeight="1" x14ac:dyDescent="0.2">
      <c r="A32" s="316"/>
      <c r="B32" s="357" t="s">
        <v>25</v>
      </c>
      <c r="C32" s="360" t="s">
        <v>26</v>
      </c>
      <c r="D32" s="355" t="s">
        <v>25</v>
      </c>
      <c r="E32" s="357"/>
      <c r="F32" s="358" t="s">
        <v>25</v>
      </c>
      <c r="G32" s="22" t="s">
        <v>25</v>
      </c>
    </row>
    <row r="33" spans="1:7" s="78" customFormat="1" ht="15.75" x14ac:dyDescent="0.2">
      <c r="A33" s="316" t="s">
        <v>25</v>
      </c>
      <c r="B33" s="357"/>
      <c r="C33" s="13" t="s">
        <v>112</v>
      </c>
      <c r="D33" s="355"/>
      <c r="E33" s="357"/>
      <c r="F33" s="358"/>
      <c r="G33" s="358"/>
    </row>
    <row r="34" spans="1:7" s="78" customFormat="1" ht="15.75" x14ac:dyDescent="0.2">
      <c r="A34" s="316"/>
      <c r="B34" s="2"/>
      <c r="C34" s="36"/>
      <c r="D34" s="6"/>
      <c r="E34" s="2"/>
      <c r="F34" s="21"/>
      <c r="G34" s="22"/>
    </row>
    <row r="35" spans="1:7" s="78" customFormat="1" ht="15.75" x14ac:dyDescent="0.2">
      <c r="A35" s="316"/>
      <c r="B35" s="2"/>
      <c r="C35" s="36"/>
      <c r="D35" s="6"/>
      <c r="E35" s="2"/>
      <c r="F35" s="21"/>
      <c r="G35" s="22"/>
    </row>
    <row r="36" spans="1:7" s="78" customFormat="1" ht="15.75" x14ac:dyDescent="0.2">
      <c r="A36" s="316"/>
      <c r="B36" s="2"/>
      <c r="C36" s="13"/>
      <c r="D36" s="6"/>
      <c r="E36" s="2"/>
      <c r="F36" s="21"/>
      <c r="G36" s="22"/>
    </row>
    <row r="37" spans="1:7" s="78" customFormat="1" ht="15.75" x14ac:dyDescent="0.2">
      <c r="A37" s="316"/>
      <c r="B37" s="2"/>
      <c r="C37" s="36"/>
      <c r="D37" s="6"/>
      <c r="E37" s="2"/>
      <c r="F37" s="21"/>
      <c r="G37" s="22"/>
    </row>
    <row r="38" spans="1:7" s="78" customFormat="1" ht="15.75" x14ac:dyDescent="0.2">
      <c r="A38" s="316"/>
      <c r="B38" s="2"/>
      <c r="C38" s="13"/>
      <c r="D38" s="6"/>
      <c r="E38" s="2"/>
      <c r="F38" s="21"/>
      <c r="G38" s="22"/>
    </row>
    <row r="39" spans="1:7" s="78" customFormat="1" ht="15.75" x14ac:dyDescent="0.2">
      <c r="A39" s="315"/>
      <c r="B39" s="2"/>
      <c r="C39" s="36"/>
      <c r="D39" s="1"/>
      <c r="E39" s="1"/>
      <c r="F39" s="21"/>
      <c r="G39" s="22"/>
    </row>
    <row r="40" spans="1:7" s="78" customFormat="1" ht="15.75" x14ac:dyDescent="0.2">
      <c r="A40" s="315"/>
      <c r="B40" s="2"/>
      <c r="C40" s="13"/>
      <c r="D40" s="6"/>
      <c r="E40" s="2"/>
      <c r="F40" s="21"/>
      <c r="G40" s="22"/>
    </row>
    <row r="41" spans="1:7" s="78" customFormat="1" ht="15.75" x14ac:dyDescent="0.2">
      <c r="A41" s="315"/>
      <c r="B41" s="2"/>
      <c r="C41" s="13"/>
      <c r="D41" s="6"/>
      <c r="E41" s="2"/>
      <c r="F41" s="21"/>
      <c r="G41" s="22"/>
    </row>
    <row r="42" spans="1:7" x14ac:dyDescent="0.2">
      <c r="A42" s="315"/>
      <c r="B42" s="2"/>
      <c r="C42" s="13"/>
      <c r="D42" s="6"/>
      <c r="E42" s="2"/>
      <c r="F42" s="21"/>
      <c r="G42" s="22"/>
    </row>
    <row r="43" spans="1:7" x14ac:dyDescent="0.2">
      <c r="A43" s="315"/>
      <c r="B43" s="2"/>
      <c r="C43" s="13"/>
      <c r="D43" s="6"/>
      <c r="E43" s="2"/>
      <c r="F43" s="21"/>
      <c r="G43" s="22"/>
    </row>
    <row r="44" spans="1:7" x14ac:dyDescent="0.2">
      <c r="A44" s="315"/>
      <c r="B44" s="2"/>
      <c r="C44" s="36"/>
      <c r="D44" s="1"/>
      <c r="E44" s="1"/>
      <c r="F44" s="21"/>
      <c r="G44" s="22"/>
    </row>
    <row r="45" spans="1:7" x14ac:dyDescent="0.2">
      <c r="A45" s="315"/>
      <c r="B45" s="2"/>
      <c r="C45" s="36"/>
      <c r="D45" s="1"/>
      <c r="E45" s="1"/>
      <c r="F45" s="21"/>
      <c r="G45" s="22"/>
    </row>
    <row r="46" spans="1:7" x14ac:dyDescent="0.2">
      <c r="A46" s="315"/>
      <c r="B46" s="2"/>
      <c r="C46" s="36"/>
      <c r="D46" s="1"/>
      <c r="E46" s="1"/>
      <c r="F46" s="21"/>
      <c r="G46" s="22"/>
    </row>
    <row r="47" spans="1:7" x14ac:dyDescent="0.2">
      <c r="A47" s="315"/>
      <c r="B47" s="2"/>
      <c r="C47" s="36"/>
      <c r="D47" s="1"/>
      <c r="E47" s="1"/>
      <c r="F47" s="21"/>
      <c r="G47" s="22"/>
    </row>
    <row r="48" spans="1:7" x14ac:dyDescent="0.2">
      <c r="A48" s="315"/>
      <c r="B48" s="2"/>
      <c r="C48" s="36"/>
      <c r="D48" s="6"/>
      <c r="E48" s="2"/>
      <c r="F48" s="21"/>
      <c r="G48" s="22"/>
    </row>
    <row r="49" spans="1:7" ht="15" x14ac:dyDescent="0.2">
      <c r="A49" s="14"/>
      <c r="B49" s="2"/>
      <c r="C49" s="50"/>
      <c r="D49" s="51"/>
      <c r="E49" s="49"/>
      <c r="F49" s="49"/>
      <c r="G49" s="22"/>
    </row>
    <row r="50" spans="1:7" x14ac:dyDescent="0.2">
      <c r="A50" s="29"/>
      <c r="B50" s="30"/>
      <c r="C50" s="87"/>
      <c r="D50" s="31"/>
      <c r="E50" s="32"/>
      <c r="F50" s="33"/>
      <c r="G50" s="22"/>
    </row>
    <row r="51" spans="1:7" x14ac:dyDescent="0.2">
      <c r="A51" s="29"/>
      <c r="B51" s="30"/>
      <c r="C51" s="87"/>
      <c r="D51" s="31"/>
      <c r="E51" s="32"/>
      <c r="F51" s="33"/>
      <c r="G51" s="22"/>
    </row>
    <row r="52" spans="1:7" x14ac:dyDescent="0.2">
      <c r="A52" s="7"/>
      <c r="B52" s="2"/>
      <c r="C52" s="35"/>
      <c r="D52" s="31"/>
      <c r="E52" s="2"/>
      <c r="F52" s="21"/>
      <c r="G52" s="22"/>
    </row>
    <row r="53" spans="1:7" x14ac:dyDescent="0.2">
      <c r="A53" s="7"/>
      <c r="B53" s="2"/>
      <c r="C53" s="35"/>
      <c r="D53" s="6"/>
      <c r="E53" s="2"/>
      <c r="F53" s="21"/>
      <c r="G53" s="22"/>
    </row>
    <row r="54" spans="1:7" x14ac:dyDescent="0.2">
      <c r="A54" s="7"/>
      <c r="B54" s="2"/>
      <c r="C54" s="2"/>
      <c r="D54" s="2"/>
      <c r="E54" s="2"/>
      <c r="F54" s="21"/>
      <c r="G54" s="22"/>
    </row>
    <row r="55" spans="1:7" x14ac:dyDescent="0.2">
      <c r="A55" s="70"/>
      <c r="B55" s="69"/>
      <c r="C55" s="74"/>
      <c r="G55" s="68"/>
    </row>
    <row r="56" spans="1:7" ht="15.75" x14ac:dyDescent="0.2">
      <c r="A56" s="71"/>
      <c r="B56" s="76"/>
      <c r="C56" s="77"/>
      <c r="D56" s="76"/>
      <c r="E56" s="76"/>
      <c r="F56" s="76"/>
      <c r="G56" s="76"/>
    </row>
    <row r="57" spans="1:7" ht="15.75" x14ac:dyDescent="0.2">
      <c r="A57" s="76"/>
      <c r="B57" s="76"/>
      <c r="C57" s="77"/>
      <c r="D57" s="76"/>
      <c r="E57" s="76"/>
      <c r="F57" s="76"/>
      <c r="G57" s="76"/>
    </row>
    <row r="58" spans="1:7" ht="15.75" x14ac:dyDescent="0.2">
      <c r="A58" s="79"/>
      <c r="B58" s="80"/>
      <c r="C58" s="81"/>
      <c r="D58" s="80"/>
      <c r="E58" s="82"/>
      <c r="F58" s="83"/>
      <c r="G58" s="84"/>
    </row>
    <row r="59" spans="1:7" ht="15.75" x14ac:dyDescent="0.2">
      <c r="A59" s="72"/>
      <c r="B59" s="82"/>
      <c r="C59" s="81"/>
      <c r="D59" s="82"/>
      <c r="E59" s="78"/>
      <c r="F59" s="76"/>
      <c r="G59" s="76"/>
    </row>
    <row r="68" spans="1:7" x14ac:dyDescent="0.2">
      <c r="A68" s="67"/>
      <c r="C68" s="67"/>
      <c r="F68" s="67"/>
      <c r="G68" s="67"/>
    </row>
    <row r="69" spans="1:7" x14ac:dyDescent="0.2">
      <c r="A69" s="67"/>
      <c r="C69" s="67"/>
      <c r="F69" s="67"/>
      <c r="G69" s="67"/>
    </row>
    <row r="70" spans="1:7" x14ac:dyDescent="0.2">
      <c r="A70" s="67"/>
      <c r="C70" s="67"/>
      <c r="F70" s="67"/>
      <c r="G70" s="67"/>
    </row>
    <row r="71" spans="1:7" x14ac:dyDescent="0.2">
      <c r="A71" s="67"/>
      <c r="C71" s="67"/>
      <c r="F71" s="67"/>
      <c r="G71" s="67"/>
    </row>
    <row r="72" spans="1:7" x14ac:dyDescent="0.2">
      <c r="A72" s="67"/>
      <c r="C72" s="67"/>
      <c r="F72" s="67"/>
      <c r="G72" s="67"/>
    </row>
    <row r="73" spans="1:7" x14ac:dyDescent="0.2">
      <c r="A73" s="67"/>
      <c r="C73" s="67"/>
      <c r="F73" s="67"/>
      <c r="G73" s="67"/>
    </row>
    <row r="74" spans="1:7" x14ac:dyDescent="0.2">
      <c r="A74" s="67"/>
      <c r="C74" s="67"/>
      <c r="F74" s="67"/>
      <c r="G74" s="67"/>
    </row>
    <row r="75" spans="1:7" x14ac:dyDescent="0.2">
      <c r="A75" s="67"/>
      <c r="C75" s="67"/>
      <c r="F75" s="67"/>
      <c r="G75" s="67"/>
    </row>
    <row r="76" spans="1:7" x14ac:dyDescent="0.2">
      <c r="A76" s="67"/>
      <c r="C76" s="67"/>
      <c r="F76" s="67"/>
      <c r="G76" s="67"/>
    </row>
    <row r="77" spans="1:7" x14ac:dyDescent="0.2">
      <c r="A77" s="67"/>
      <c r="C77" s="67"/>
      <c r="F77" s="67"/>
      <c r="G77" s="67"/>
    </row>
    <row r="78" spans="1:7" x14ac:dyDescent="0.2">
      <c r="A78" s="67"/>
      <c r="C78" s="67"/>
      <c r="F78" s="67"/>
      <c r="G78" s="67"/>
    </row>
    <row r="79" spans="1:7" x14ac:dyDescent="0.2">
      <c r="A79" s="67"/>
      <c r="C79" s="67"/>
      <c r="F79" s="67"/>
      <c r="G79" s="67"/>
    </row>
    <row r="80" spans="1:7" x14ac:dyDescent="0.2">
      <c r="A80" s="67"/>
      <c r="C80" s="67"/>
      <c r="F80" s="67"/>
      <c r="G80" s="67"/>
    </row>
    <row r="81" spans="1:7" x14ac:dyDescent="0.2">
      <c r="A81" s="67"/>
      <c r="C81" s="67"/>
      <c r="F81" s="67"/>
      <c r="G81" s="67"/>
    </row>
    <row r="82" spans="1:7" x14ac:dyDescent="0.2">
      <c r="A82" s="67"/>
      <c r="C82" s="67"/>
      <c r="F82" s="67"/>
      <c r="G82" s="67"/>
    </row>
    <row r="83" spans="1:7" x14ac:dyDescent="0.2">
      <c r="A83" s="67"/>
      <c r="C83" s="67"/>
      <c r="F83" s="67"/>
      <c r="G83" s="67"/>
    </row>
    <row r="84" spans="1:7" x14ac:dyDescent="0.2">
      <c r="A84" s="67"/>
      <c r="C84" s="67"/>
      <c r="F84" s="67"/>
      <c r="G84" s="67"/>
    </row>
    <row r="85" spans="1:7" x14ac:dyDescent="0.2">
      <c r="A85" s="67"/>
      <c r="C85" s="67"/>
      <c r="F85" s="67"/>
      <c r="G85" s="67"/>
    </row>
    <row r="86" spans="1:7" x14ac:dyDescent="0.2">
      <c r="A86" s="67"/>
      <c r="C86" s="67"/>
      <c r="F86" s="67"/>
      <c r="G86" s="67"/>
    </row>
    <row r="87" spans="1:7" x14ac:dyDescent="0.2">
      <c r="A87" s="67"/>
      <c r="C87" s="67"/>
      <c r="F87" s="67"/>
      <c r="G87" s="67"/>
    </row>
    <row r="88" spans="1:7" x14ac:dyDescent="0.2">
      <c r="A88" s="67"/>
      <c r="C88" s="67"/>
      <c r="F88" s="67"/>
      <c r="G88" s="67"/>
    </row>
    <row r="89" spans="1:7" x14ac:dyDescent="0.2">
      <c r="A89" s="67"/>
      <c r="C89" s="67"/>
      <c r="F89" s="67"/>
      <c r="G89" s="67"/>
    </row>
    <row r="90" spans="1:7" ht="16.5" customHeight="1" x14ac:dyDescent="0.2">
      <c r="A90" s="67"/>
      <c r="C90" s="67"/>
      <c r="F90" s="67"/>
      <c r="G90" s="67"/>
    </row>
    <row r="91" spans="1:7" ht="16.5" customHeight="1" x14ac:dyDescent="0.2">
      <c r="A91" s="67"/>
      <c r="C91" s="67"/>
      <c r="F91" s="67"/>
      <c r="G91" s="67"/>
    </row>
    <row r="92" spans="1:7" ht="16.5" customHeight="1" x14ac:dyDescent="0.2">
      <c r="A92" s="67"/>
      <c r="C92" s="67"/>
      <c r="F92" s="67"/>
      <c r="G92" s="67"/>
    </row>
    <row r="93" spans="1:7" ht="16.5" customHeight="1" x14ac:dyDescent="0.2">
      <c r="A93" s="67"/>
      <c r="C93" s="67"/>
      <c r="F93" s="67"/>
      <c r="G93" s="67"/>
    </row>
    <row r="94" spans="1:7" ht="16.5" customHeight="1" x14ac:dyDescent="0.2"/>
  </sheetData>
  <mergeCells count="1">
    <mergeCell ref="F7:G7"/>
  </mergeCells>
  <hyperlinks>
    <hyperlink ref="C19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1" r:id="rId5">
          <objectPr defaultSize="0" autoPict="0" r:id="rId6">
            <anchor moveWithCells="1">
              <from>
                <xdr:col>2</xdr:col>
                <xdr:colOff>3352800</xdr:colOff>
                <xdr:row>9</xdr:row>
                <xdr:rowOff>152400</xdr:rowOff>
              </from>
              <to>
                <xdr:col>2</xdr:col>
                <xdr:colOff>4048125</xdr:colOff>
                <xdr:row>13</xdr:row>
                <xdr:rowOff>9525</xdr:rowOff>
              </to>
            </anchor>
          </objectPr>
        </oleObject>
      </mc:Choice>
      <mc:Fallback>
        <oleObject progId="Presentation" dvAspect="DVASPECT_ICON" shapeId="5121" r:id="rId5"/>
      </mc:Fallback>
    </mc:AlternateContent>
    <mc:AlternateContent xmlns:mc="http://schemas.openxmlformats.org/markup-compatibility/2006">
      <mc:Choice Requires="x14">
        <oleObject progId="Document" dvAspect="DVASPECT_ICON" shapeId="5122" r:id="rId7">
          <objectPr defaultSize="0" autoPict="0" r:id="rId8">
            <anchor moveWithCells="1">
              <from>
                <xdr:col>2</xdr:col>
                <xdr:colOff>3371850</xdr:colOff>
                <xdr:row>21</xdr:row>
                <xdr:rowOff>28575</xdr:rowOff>
              </from>
              <to>
                <xdr:col>2</xdr:col>
                <xdr:colOff>4038600</xdr:colOff>
                <xdr:row>24</xdr:row>
                <xdr:rowOff>19050</xdr:rowOff>
              </to>
            </anchor>
          </objectPr>
        </oleObject>
      </mc:Choice>
      <mc:Fallback>
        <oleObject progId="Document" dvAspect="DVASPECT_ICON" shapeId="5122" r:id="rId7"/>
      </mc:Fallback>
    </mc:AlternateContent>
    <mc:AlternateContent xmlns:mc="http://schemas.openxmlformats.org/markup-compatibility/2006">
      <mc:Choice Requires="x14">
        <oleObject progId="Presentation" dvAspect="DVASPECT_ICON" shapeId="5124" r:id="rId9">
          <objectPr defaultSize="0" autoPict="0" r:id="rId10">
            <anchor moveWithCells="1">
              <from>
                <xdr:col>2</xdr:col>
                <xdr:colOff>3381375</xdr:colOff>
                <xdr:row>17</xdr:row>
                <xdr:rowOff>0</xdr:rowOff>
              </from>
              <to>
                <xdr:col>2</xdr:col>
                <xdr:colOff>4010025</xdr:colOff>
                <xdr:row>19</xdr:row>
                <xdr:rowOff>152400</xdr:rowOff>
              </to>
            </anchor>
          </objectPr>
        </oleObject>
      </mc:Choice>
      <mc:Fallback>
        <oleObject progId="Presentation" dvAspect="DVASPECT_ICON" shapeId="5124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5" transitionEvaluation="1">
    <pageSetUpPr fitToPage="1"/>
  </sheetPr>
  <dimension ref="A1:I53"/>
  <sheetViews>
    <sheetView topLeftCell="A15" zoomScale="138" zoomScaleNormal="138" workbookViewId="0">
      <selection activeCell="C26" sqref="C26:F26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405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93" t="s">
        <v>261</v>
      </c>
      <c r="B1" s="88"/>
      <c r="C1" s="43"/>
      <c r="D1" s="397"/>
      <c r="E1" s="42"/>
      <c r="F1" s="42"/>
      <c r="G1" s="44"/>
    </row>
    <row r="2" spans="1:9" s="26" customFormat="1" ht="18" customHeight="1" x14ac:dyDescent="0.35">
      <c r="A2" s="99" t="s">
        <v>262</v>
      </c>
      <c r="B2" s="89"/>
      <c r="C2" s="41"/>
      <c r="D2" s="398"/>
      <c r="E2" s="40"/>
      <c r="F2" s="40"/>
      <c r="G2" s="45"/>
    </row>
    <row r="3" spans="1:9" s="26" customFormat="1" ht="18.399999999999999" customHeight="1" x14ac:dyDescent="0.3">
      <c r="A3" s="106" t="s">
        <v>263</v>
      </c>
      <c r="B3" s="90"/>
      <c r="C3" s="47"/>
      <c r="D3" s="47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8"/>
      <c r="E4" s="27"/>
      <c r="F4" s="27"/>
      <c r="G4" s="27"/>
    </row>
    <row r="5" spans="1:9" s="15" customFormat="1" ht="18.75" x14ac:dyDescent="0.25">
      <c r="A5" s="16"/>
      <c r="C5" s="10" t="s">
        <v>253</v>
      </c>
      <c r="D5" s="399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280</v>
      </c>
      <c r="D6" s="400"/>
      <c r="F6" s="17"/>
      <c r="G6" s="17"/>
      <c r="I6" s="20"/>
    </row>
    <row r="7" spans="1:9" s="15" customFormat="1" ht="18.75" x14ac:dyDescent="0.2">
      <c r="A7" s="17"/>
      <c r="B7" s="17"/>
      <c r="C7" s="19"/>
      <c r="D7" s="400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401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24</v>
      </c>
      <c r="C9" s="35" t="s">
        <v>40</v>
      </c>
      <c r="D9" s="401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144</v>
      </c>
      <c r="D10" s="401"/>
      <c r="E10" s="2"/>
      <c r="F10" s="21"/>
      <c r="G10" s="22">
        <f t="shared" ref="G10:G42" si="0">G9+TIME(0,F9,0)</f>
        <v>0.44097222222222221</v>
      </c>
    </row>
    <row r="11" spans="1:9" ht="12.75" customHeight="1" x14ac:dyDescent="0.2">
      <c r="A11" s="2"/>
      <c r="B11" s="17"/>
      <c r="C11" s="36" t="s">
        <v>259</v>
      </c>
      <c r="D11" s="401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 t="s">
        <v>255</v>
      </c>
      <c r="D12" s="401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401"/>
      <c r="E13" s="2"/>
      <c r="F13" s="21"/>
      <c r="G13" s="22">
        <f t="shared" si="0"/>
        <v>0.44097222222222221</v>
      </c>
    </row>
    <row r="14" spans="1:9" x14ac:dyDescent="0.2">
      <c r="A14" s="316">
        <v>2</v>
      </c>
      <c r="B14" s="2"/>
      <c r="C14" s="2" t="s">
        <v>134</v>
      </c>
      <c r="D14" s="402"/>
      <c r="E14" s="2"/>
      <c r="F14" s="21"/>
      <c r="G14" s="22">
        <f t="shared" si="0"/>
        <v>0.44097222222222221</v>
      </c>
    </row>
    <row r="15" spans="1:9" x14ac:dyDescent="0.2">
      <c r="A15" s="316">
        <f>A14+0.1</f>
        <v>2.1</v>
      </c>
      <c r="B15" s="2" t="s">
        <v>22</v>
      </c>
      <c r="C15" s="36" t="s">
        <v>182</v>
      </c>
      <c r="D15" s="402" t="s">
        <v>39</v>
      </c>
      <c r="E15" s="2" t="s">
        <v>230</v>
      </c>
      <c r="F15" s="21">
        <v>2</v>
      </c>
      <c r="G15" s="22">
        <f t="shared" si="0"/>
        <v>0.44097222222222221</v>
      </c>
    </row>
    <row r="16" spans="1:9" x14ac:dyDescent="0.2">
      <c r="A16" s="316">
        <f t="shared" ref="A16:A23" si="1">A15+0.1</f>
        <v>2.2000000000000002</v>
      </c>
      <c r="B16" s="2" t="s">
        <v>22</v>
      </c>
      <c r="C16" s="13" t="s">
        <v>258</v>
      </c>
      <c r="D16" s="402" t="s">
        <v>39</v>
      </c>
      <c r="E16" s="2" t="s">
        <v>111</v>
      </c>
      <c r="F16" s="21">
        <v>2</v>
      </c>
      <c r="G16" s="22">
        <f t="shared" si="0"/>
        <v>0.44236111111111109</v>
      </c>
    </row>
    <row r="17" spans="1:7" x14ac:dyDescent="0.2">
      <c r="A17" s="316">
        <f t="shared" si="1"/>
        <v>2.3000000000000003</v>
      </c>
      <c r="B17" s="2" t="s">
        <v>22</v>
      </c>
      <c r="C17" s="13" t="s">
        <v>232</v>
      </c>
      <c r="D17" s="402" t="s">
        <v>39</v>
      </c>
      <c r="E17" s="2" t="s">
        <v>186</v>
      </c>
      <c r="F17" s="21">
        <v>2</v>
      </c>
      <c r="G17" s="22">
        <f t="shared" si="0"/>
        <v>0.44374999999999998</v>
      </c>
    </row>
    <row r="18" spans="1:7" x14ac:dyDescent="0.2">
      <c r="A18" s="316">
        <f t="shared" si="1"/>
        <v>2.4000000000000004</v>
      </c>
      <c r="B18" s="2" t="s">
        <v>22</v>
      </c>
      <c r="C18" s="13" t="s">
        <v>221</v>
      </c>
      <c r="D18" s="402" t="s">
        <v>39</v>
      </c>
      <c r="E18" s="2" t="s">
        <v>405</v>
      </c>
      <c r="F18" s="21">
        <v>2</v>
      </c>
      <c r="G18" s="22">
        <f t="shared" si="0"/>
        <v>0.44513888888888886</v>
      </c>
    </row>
    <row r="19" spans="1:7" x14ac:dyDescent="0.2">
      <c r="A19" s="316">
        <f t="shared" si="1"/>
        <v>2.5000000000000004</v>
      </c>
      <c r="B19" s="2" t="s">
        <v>22</v>
      </c>
      <c r="C19" s="13" t="s">
        <v>234</v>
      </c>
      <c r="D19" s="402" t="s">
        <v>39</v>
      </c>
      <c r="E19" s="2" t="s">
        <v>135</v>
      </c>
      <c r="F19" s="21">
        <v>2</v>
      </c>
      <c r="G19" s="22">
        <f t="shared" si="0"/>
        <v>0.44652777777777775</v>
      </c>
    </row>
    <row r="20" spans="1:7" x14ac:dyDescent="0.2">
      <c r="A20" s="316">
        <f t="shared" si="1"/>
        <v>2.6000000000000005</v>
      </c>
      <c r="B20" s="2" t="s">
        <v>22</v>
      </c>
      <c r="C20" s="13" t="s">
        <v>235</v>
      </c>
      <c r="D20" s="402" t="s">
        <v>39</v>
      </c>
      <c r="E20" s="2" t="s">
        <v>249</v>
      </c>
      <c r="F20" s="21">
        <v>2</v>
      </c>
      <c r="G20" s="22">
        <f t="shared" si="0"/>
        <v>0.44791666666666663</v>
      </c>
    </row>
    <row r="21" spans="1:7" x14ac:dyDescent="0.2">
      <c r="A21" s="316">
        <f t="shared" si="1"/>
        <v>2.7000000000000006</v>
      </c>
      <c r="B21" s="2" t="s">
        <v>22</v>
      </c>
      <c r="C21" s="13" t="s">
        <v>243</v>
      </c>
      <c r="D21" s="402" t="s">
        <v>39</v>
      </c>
      <c r="E21" s="2" t="s">
        <v>249</v>
      </c>
      <c r="F21" s="21">
        <v>2</v>
      </c>
      <c r="G21" s="22">
        <f t="shared" si="0"/>
        <v>0.44930555555555551</v>
      </c>
    </row>
    <row r="22" spans="1:7" x14ac:dyDescent="0.2">
      <c r="A22" s="316">
        <f t="shared" si="1"/>
        <v>2.8000000000000007</v>
      </c>
      <c r="B22" s="2" t="s">
        <v>22</v>
      </c>
      <c r="C22" s="13" t="s">
        <v>222</v>
      </c>
      <c r="D22" s="402" t="s">
        <v>39</v>
      </c>
      <c r="E22" s="2" t="s">
        <v>130</v>
      </c>
      <c r="F22" s="21">
        <v>2</v>
      </c>
      <c r="G22" s="22">
        <f t="shared" si="0"/>
        <v>0.4506944444444444</v>
      </c>
    </row>
    <row r="23" spans="1:7" x14ac:dyDescent="0.2">
      <c r="A23" s="316">
        <f t="shared" si="1"/>
        <v>2.9000000000000008</v>
      </c>
      <c r="B23" s="2" t="s">
        <v>22</v>
      </c>
      <c r="C23" s="36" t="s">
        <v>189</v>
      </c>
      <c r="D23" s="402" t="s">
        <v>39</v>
      </c>
      <c r="E23" s="2" t="s">
        <v>118</v>
      </c>
      <c r="F23" s="21">
        <v>2</v>
      </c>
      <c r="G23" s="22">
        <f t="shared" si="0"/>
        <v>0.45208333333333328</v>
      </c>
    </row>
    <row r="24" spans="1:7" x14ac:dyDescent="0.2">
      <c r="A24" s="315">
        <v>2.1</v>
      </c>
      <c r="B24" s="2" t="s">
        <v>22</v>
      </c>
      <c r="C24" s="36" t="s">
        <v>206</v>
      </c>
      <c r="D24" s="402" t="s">
        <v>39</v>
      </c>
      <c r="E24" s="1" t="s">
        <v>135</v>
      </c>
      <c r="F24" s="21">
        <v>2</v>
      </c>
      <c r="G24" s="22">
        <f t="shared" si="0"/>
        <v>0.45347222222222217</v>
      </c>
    </row>
    <row r="25" spans="1:7" x14ac:dyDescent="0.2">
      <c r="A25" s="315">
        <f>A24+0.01</f>
        <v>2.11</v>
      </c>
      <c r="B25" s="2" t="s">
        <v>22</v>
      </c>
      <c r="C25" s="36" t="s">
        <v>244</v>
      </c>
      <c r="D25" s="402" t="s">
        <v>39</v>
      </c>
      <c r="E25" s="1" t="s">
        <v>86</v>
      </c>
      <c r="F25" s="21">
        <v>2</v>
      </c>
      <c r="G25" s="22">
        <f t="shared" si="0"/>
        <v>0.45486111111111105</v>
      </c>
    </row>
    <row r="26" spans="1:7" x14ac:dyDescent="0.2">
      <c r="A26" s="315">
        <f t="shared" ref="A26:A33" si="2">A25+0.01</f>
        <v>2.1199999999999997</v>
      </c>
      <c r="B26" s="2" t="s">
        <v>22</v>
      </c>
      <c r="C26" s="36" t="s">
        <v>409</v>
      </c>
      <c r="D26" s="402" t="s">
        <v>39</v>
      </c>
      <c r="E26" s="1" t="s">
        <v>410</v>
      </c>
      <c r="F26" s="21">
        <v>2</v>
      </c>
      <c r="G26" s="22">
        <f t="shared" si="0"/>
        <v>0.45624999999999993</v>
      </c>
    </row>
    <row r="27" spans="1:7" x14ac:dyDescent="0.2">
      <c r="A27" s="315">
        <f t="shared" si="2"/>
        <v>2.1299999999999994</v>
      </c>
      <c r="B27" s="2" t="s">
        <v>22</v>
      </c>
      <c r="C27" s="36" t="s">
        <v>400</v>
      </c>
      <c r="D27" s="402" t="s">
        <v>39</v>
      </c>
      <c r="E27" s="1" t="s">
        <v>187</v>
      </c>
      <c r="F27" s="21">
        <v>2</v>
      </c>
      <c r="G27" s="22">
        <f t="shared" si="0"/>
        <v>0.45763888888888882</v>
      </c>
    </row>
    <row r="28" spans="1:7" x14ac:dyDescent="0.2">
      <c r="A28" s="315">
        <f t="shared" si="2"/>
        <v>2.1399999999999992</v>
      </c>
      <c r="B28" s="2" t="s">
        <v>22</v>
      </c>
      <c r="C28" s="13" t="s">
        <v>401</v>
      </c>
      <c r="D28" s="402" t="s">
        <v>39</v>
      </c>
      <c r="E28" s="2" t="s">
        <v>147</v>
      </c>
      <c r="F28" s="21">
        <v>2</v>
      </c>
      <c r="G28" s="22">
        <f t="shared" si="0"/>
        <v>0.4590277777777777</v>
      </c>
    </row>
    <row r="29" spans="1:7" x14ac:dyDescent="0.2">
      <c r="A29" s="315">
        <f t="shared" si="2"/>
        <v>2.149999999999999</v>
      </c>
      <c r="B29" s="2" t="s">
        <v>22</v>
      </c>
      <c r="C29" s="36" t="s">
        <v>399</v>
      </c>
      <c r="D29" s="402" t="s">
        <v>39</v>
      </c>
      <c r="E29" s="1" t="s">
        <v>111</v>
      </c>
      <c r="F29" s="21">
        <v>1</v>
      </c>
      <c r="G29" s="22">
        <f t="shared" si="0"/>
        <v>0.46041666666666659</v>
      </c>
    </row>
    <row r="30" spans="1:7" x14ac:dyDescent="0.2">
      <c r="A30" s="315">
        <f t="shared" si="2"/>
        <v>2.1599999999999988</v>
      </c>
      <c r="B30" s="2" t="s">
        <v>22</v>
      </c>
      <c r="C30" s="36" t="s">
        <v>254</v>
      </c>
      <c r="D30" s="402" t="s">
        <v>39</v>
      </c>
      <c r="E30" s="1" t="s">
        <v>86</v>
      </c>
      <c r="F30" s="21">
        <v>2</v>
      </c>
      <c r="G30" s="22">
        <f t="shared" si="0"/>
        <v>0.46111111111111103</v>
      </c>
    </row>
    <row r="31" spans="1:7" x14ac:dyDescent="0.2">
      <c r="A31" s="315">
        <f t="shared" si="2"/>
        <v>2.1699999999999986</v>
      </c>
      <c r="B31" s="2" t="s">
        <v>22</v>
      </c>
      <c r="C31" s="36" t="s">
        <v>148</v>
      </c>
      <c r="D31" s="402" t="s">
        <v>39</v>
      </c>
      <c r="E31" s="1" t="s">
        <v>86</v>
      </c>
      <c r="F31" s="21">
        <v>1</v>
      </c>
      <c r="G31" s="22">
        <f t="shared" si="0"/>
        <v>0.46249999999999991</v>
      </c>
    </row>
    <row r="32" spans="1:7" x14ac:dyDescent="0.2">
      <c r="A32" s="315">
        <f t="shared" si="2"/>
        <v>2.1799999999999984</v>
      </c>
      <c r="B32" s="2"/>
      <c r="C32" s="36"/>
      <c r="D32" s="402"/>
      <c r="E32" s="1"/>
      <c r="F32" s="21"/>
      <c r="G32" s="22">
        <f t="shared" si="0"/>
        <v>0.46319444444444435</v>
      </c>
    </row>
    <row r="33" spans="1:7" x14ac:dyDescent="0.2">
      <c r="A33" s="315">
        <f t="shared" si="2"/>
        <v>2.1899999999999982</v>
      </c>
      <c r="B33" s="2"/>
      <c r="C33" s="36"/>
      <c r="D33" s="402"/>
      <c r="E33" s="1"/>
      <c r="F33" s="21"/>
      <c r="G33" s="22">
        <f t="shared" si="0"/>
        <v>0.46319444444444435</v>
      </c>
    </row>
    <row r="34" spans="1:7" x14ac:dyDescent="0.2">
      <c r="A34" s="315">
        <v>2.2000000000000002</v>
      </c>
      <c r="B34" s="2"/>
      <c r="C34" s="36"/>
      <c r="D34" s="402"/>
      <c r="E34" s="1"/>
      <c r="F34" s="21"/>
      <c r="G34" s="22">
        <f t="shared" si="0"/>
        <v>0.46319444444444435</v>
      </c>
    </row>
    <row r="35" spans="1:7" x14ac:dyDescent="0.2">
      <c r="A35" s="315">
        <v>2.21</v>
      </c>
      <c r="B35" s="2"/>
      <c r="C35" s="36"/>
      <c r="D35" s="402"/>
      <c r="E35" s="1"/>
      <c r="F35" s="21"/>
      <c r="G35" s="22">
        <f t="shared" si="0"/>
        <v>0.46319444444444435</v>
      </c>
    </row>
    <row r="36" spans="1:7" x14ac:dyDescent="0.2">
      <c r="B36" s="2"/>
      <c r="C36" s="36"/>
      <c r="D36" s="36"/>
      <c r="E36" s="36"/>
      <c r="F36" s="36"/>
      <c r="G36" s="22">
        <f t="shared" si="0"/>
        <v>0.46319444444444435</v>
      </c>
    </row>
    <row r="37" spans="1:7" s="34" customFormat="1" ht="15.75" x14ac:dyDescent="0.2">
      <c r="A37" s="29" t="s">
        <v>33</v>
      </c>
      <c r="B37" s="30"/>
      <c r="C37" s="23" t="s">
        <v>145</v>
      </c>
      <c r="D37" s="403" t="s">
        <v>18</v>
      </c>
      <c r="E37" s="32"/>
      <c r="F37" s="33"/>
      <c r="G37" s="22">
        <f t="shared" si="0"/>
        <v>0.46319444444444435</v>
      </c>
    </row>
    <row r="38" spans="1:7" x14ac:dyDescent="0.2">
      <c r="A38" s="7" t="s">
        <v>0</v>
      </c>
      <c r="B38" s="2" t="s">
        <v>24</v>
      </c>
      <c r="C38" s="36"/>
      <c r="D38" s="403" t="s">
        <v>18</v>
      </c>
      <c r="E38" s="1"/>
      <c r="F38" s="21"/>
      <c r="G38" s="22">
        <f t="shared" si="0"/>
        <v>0.46319444444444435</v>
      </c>
    </row>
    <row r="39" spans="1:7" x14ac:dyDescent="0.2">
      <c r="A39" s="7" t="s">
        <v>1</v>
      </c>
      <c r="B39" s="2"/>
      <c r="C39" s="36"/>
      <c r="D39" s="403"/>
      <c r="E39" s="2"/>
      <c r="F39" s="21"/>
      <c r="G39" s="22">
        <f t="shared" si="0"/>
        <v>0.46319444444444435</v>
      </c>
    </row>
    <row r="40" spans="1:7" x14ac:dyDescent="0.2">
      <c r="A40" s="7" t="s">
        <v>110</v>
      </c>
      <c r="B40" s="2"/>
      <c r="C40" s="418"/>
      <c r="D40" s="403"/>
      <c r="E40" s="2"/>
      <c r="F40" s="21"/>
      <c r="G40" s="22">
        <f t="shared" si="0"/>
        <v>0.46319444444444435</v>
      </c>
    </row>
    <row r="41" spans="1:7" x14ac:dyDescent="0.2">
      <c r="A41" s="7" t="s">
        <v>14</v>
      </c>
      <c r="B41" s="2"/>
      <c r="C41" s="2"/>
      <c r="D41" s="401"/>
      <c r="E41" s="2"/>
      <c r="F41" s="21"/>
      <c r="G41" s="22">
        <f t="shared" si="0"/>
        <v>0.46319444444444435</v>
      </c>
    </row>
    <row r="42" spans="1:7" x14ac:dyDescent="0.2">
      <c r="A42" s="7" t="s">
        <v>34</v>
      </c>
      <c r="B42" s="2" t="s">
        <v>22</v>
      </c>
      <c r="C42" s="2" t="s">
        <v>108</v>
      </c>
      <c r="D42" s="401" t="s">
        <v>18</v>
      </c>
      <c r="E42" s="2" t="s">
        <v>32</v>
      </c>
      <c r="F42" s="21">
        <v>1</v>
      </c>
      <c r="G42" s="22">
        <f t="shared" si="0"/>
        <v>0.46319444444444435</v>
      </c>
    </row>
    <row r="43" spans="1:7" x14ac:dyDescent="0.2">
      <c r="A43" s="7"/>
      <c r="B43" s="2"/>
      <c r="C43" s="2"/>
      <c r="D43" s="401"/>
      <c r="E43" s="2"/>
      <c r="F43" s="21"/>
      <c r="G43" s="22"/>
    </row>
    <row r="44" spans="1:7" x14ac:dyDescent="0.2">
      <c r="A44" s="7"/>
      <c r="B44" s="2"/>
      <c r="C44" s="2"/>
      <c r="D44" s="401"/>
      <c r="E44" s="2"/>
      <c r="F44" s="21"/>
      <c r="G44" s="22"/>
    </row>
    <row r="45" spans="1:7" x14ac:dyDescent="0.2">
      <c r="A45" s="7"/>
      <c r="B45" s="24"/>
      <c r="C45" s="25"/>
      <c r="D45" s="404"/>
      <c r="E45" s="24"/>
      <c r="F45" s="21"/>
      <c r="G45" s="22"/>
    </row>
    <row r="46" spans="1:7" x14ac:dyDescent="0.2">
      <c r="A46" s="7"/>
      <c r="B46" s="24"/>
      <c r="C46" s="25"/>
      <c r="D46" s="404"/>
      <c r="E46" s="24"/>
      <c r="F46" s="21"/>
      <c r="G46" s="22"/>
    </row>
    <row r="47" spans="1:7" x14ac:dyDescent="0.2">
      <c r="A47" s="7" t="s">
        <v>25</v>
      </c>
      <c r="B47" s="2" t="s">
        <v>25</v>
      </c>
      <c r="C47" s="17" t="s">
        <v>26</v>
      </c>
      <c r="D47" s="401" t="s">
        <v>25</v>
      </c>
      <c r="E47" s="17"/>
      <c r="F47" s="21" t="s">
        <v>25</v>
      </c>
      <c r="G47" s="22" t="s">
        <v>25</v>
      </c>
    </row>
    <row r="48" spans="1:7" x14ac:dyDescent="0.2">
      <c r="A48" s="2"/>
      <c r="B48" s="17"/>
      <c r="C48" s="17" t="s">
        <v>27</v>
      </c>
      <c r="D48" s="399"/>
    </row>
    <row r="50" spans="1:7" x14ac:dyDescent="0.2">
      <c r="A50" s="7" t="s">
        <v>25</v>
      </c>
      <c r="B50" s="2" t="s">
        <v>25</v>
      </c>
      <c r="C50" s="17" t="s">
        <v>26</v>
      </c>
      <c r="D50" s="401" t="s">
        <v>25</v>
      </c>
      <c r="E50" s="17"/>
      <c r="F50" s="21" t="s">
        <v>25</v>
      </c>
      <c r="G50" s="22" t="s">
        <v>25</v>
      </c>
    </row>
    <row r="51" spans="1:7" x14ac:dyDescent="0.2">
      <c r="A51" s="2"/>
      <c r="B51" s="17"/>
      <c r="C51" s="17" t="s">
        <v>27</v>
      </c>
      <c r="D51" s="399"/>
    </row>
    <row r="53" spans="1:7" x14ac:dyDescent="0.2">
      <c r="C53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zoomScale="140" zoomScaleNormal="140" workbookViewId="0">
      <selection activeCell="C20" sqref="C20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8867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93" t="s">
        <v>261</v>
      </c>
      <c r="B1" s="88"/>
      <c r="C1" s="43"/>
      <c r="D1" s="42"/>
      <c r="E1" s="42"/>
      <c r="F1" s="42"/>
      <c r="G1" s="44"/>
    </row>
    <row r="2" spans="1:9" s="26" customFormat="1" ht="18" customHeight="1" x14ac:dyDescent="0.35">
      <c r="A2" s="99" t="s">
        <v>262</v>
      </c>
      <c r="B2" s="89"/>
      <c r="C2" s="41"/>
      <c r="D2" s="40"/>
      <c r="E2" s="40"/>
      <c r="F2" s="40"/>
      <c r="G2" s="45"/>
    </row>
    <row r="3" spans="1:9" s="26" customFormat="1" ht="18.399999999999999" customHeight="1" x14ac:dyDescent="0.3">
      <c r="A3" s="106" t="s">
        <v>263</v>
      </c>
      <c r="B3" s="90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278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279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TIME(18,30,0)</f>
        <v>0.77083333333333337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0.77152777777777781</v>
      </c>
    </row>
    <row r="11" spans="1:9" x14ac:dyDescent="0.2">
      <c r="A11" s="2"/>
      <c r="B11" s="2"/>
      <c r="C11" s="36" t="s">
        <v>97</v>
      </c>
      <c r="D11" s="2"/>
      <c r="E11" s="2"/>
      <c r="F11" s="3"/>
      <c r="G11" s="4"/>
    </row>
    <row r="12" spans="1:9" x14ac:dyDescent="0.2">
      <c r="A12" s="2"/>
      <c r="B12" s="2"/>
      <c r="C12" s="36"/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0.77222222222222225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/>
      <c r="G16" s="4">
        <f t="shared" si="0"/>
        <v>0.77222222222222225</v>
      </c>
    </row>
    <row r="17" spans="1:256" x14ac:dyDescent="0.2">
      <c r="A17" s="7" t="s">
        <v>0</v>
      </c>
      <c r="B17" s="2" t="s">
        <v>22</v>
      </c>
      <c r="C17" s="419" t="s">
        <v>257</v>
      </c>
      <c r="D17" s="419" t="s">
        <v>39</v>
      </c>
      <c r="E17" s="420" t="s">
        <v>111</v>
      </c>
      <c r="F17" s="421">
        <v>3</v>
      </c>
      <c r="G17" s="4">
        <f t="shared" si="0"/>
        <v>0.77222222222222225</v>
      </c>
    </row>
    <row r="18" spans="1:256" x14ac:dyDescent="0.2">
      <c r="A18" s="7" t="s">
        <v>1</v>
      </c>
      <c r="B18" s="2" t="s">
        <v>22</v>
      </c>
      <c r="C18" s="419" t="s">
        <v>229</v>
      </c>
      <c r="D18" s="422" t="s">
        <v>39</v>
      </c>
      <c r="E18" s="420" t="s">
        <v>186</v>
      </c>
      <c r="F18" s="421">
        <v>5</v>
      </c>
      <c r="G18" s="4">
        <f t="shared" si="0"/>
        <v>0.77430555555555558</v>
      </c>
    </row>
    <row r="19" spans="1:256" x14ac:dyDescent="0.2">
      <c r="A19" s="7" t="s">
        <v>81</v>
      </c>
      <c r="B19" s="2" t="s">
        <v>22</v>
      </c>
      <c r="C19" s="419" t="s">
        <v>223</v>
      </c>
      <c r="D19" s="422" t="s">
        <v>39</v>
      </c>
      <c r="E19" s="420" t="s">
        <v>405</v>
      </c>
      <c r="F19" s="421">
        <v>2</v>
      </c>
      <c r="G19" s="4">
        <f t="shared" si="0"/>
        <v>0.77777777777777779</v>
      </c>
    </row>
    <row r="20" spans="1:256" x14ac:dyDescent="0.2">
      <c r="A20" s="7" t="s">
        <v>14</v>
      </c>
      <c r="B20" s="2" t="s">
        <v>22</v>
      </c>
      <c r="C20" s="419" t="s">
        <v>224</v>
      </c>
      <c r="D20" s="419" t="s">
        <v>39</v>
      </c>
      <c r="E20" s="420" t="s">
        <v>135</v>
      </c>
      <c r="F20" s="421">
        <v>3</v>
      </c>
      <c r="G20" s="4">
        <f t="shared" si="0"/>
        <v>0.77916666666666667</v>
      </c>
    </row>
    <row r="21" spans="1:256" x14ac:dyDescent="0.2">
      <c r="A21" s="7" t="s">
        <v>15</v>
      </c>
      <c r="B21" s="2" t="s">
        <v>22</v>
      </c>
      <c r="C21" s="419" t="s">
        <v>225</v>
      </c>
      <c r="D21" s="422" t="s">
        <v>39</v>
      </c>
      <c r="E21" s="423" t="s">
        <v>249</v>
      </c>
      <c r="F21" s="421">
        <v>2</v>
      </c>
      <c r="G21" s="4">
        <f t="shared" si="0"/>
        <v>0.78125</v>
      </c>
    </row>
    <row r="22" spans="1:256" x14ac:dyDescent="0.2">
      <c r="A22" s="7" t="s">
        <v>2</v>
      </c>
      <c r="B22" s="2" t="s">
        <v>22</v>
      </c>
      <c r="C22" s="419" t="s">
        <v>245</v>
      </c>
      <c r="D22" s="419" t="s">
        <v>39</v>
      </c>
      <c r="E22" s="420" t="s">
        <v>249</v>
      </c>
      <c r="F22" s="421">
        <v>5</v>
      </c>
      <c r="G22" s="4">
        <f t="shared" si="0"/>
        <v>0.78263888888888888</v>
      </c>
    </row>
    <row r="23" spans="1:256" x14ac:dyDescent="0.2">
      <c r="A23" s="7" t="s">
        <v>3</v>
      </c>
      <c r="B23" s="2" t="s">
        <v>22</v>
      </c>
      <c r="C23" s="419" t="s">
        <v>226</v>
      </c>
      <c r="D23" s="422" t="s">
        <v>39</v>
      </c>
      <c r="E23" s="423" t="s">
        <v>130</v>
      </c>
      <c r="F23" s="421">
        <v>3</v>
      </c>
      <c r="G23" s="4">
        <f t="shared" si="0"/>
        <v>0.78611111111111109</v>
      </c>
    </row>
    <row r="24" spans="1:256" x14ac:dyDescent="0.2">
      <c r="A24" s="7" t="s">
        <v>4</v>
      </c>
      <c r="B24" s="2" t="s">
        <v>22</v>
      </c>
      <c r="C24" s="424" t="s">
        <v>227</v>
      </c>
      <c r="D24" s="422" t="s">
        <v>39</v>
      </c>
      <c r="E24" s="423" t="s">
        <v>118</v>
      </c>
      <c r="F24" s="421">
        <v>3</v>
      </c>
      <c r="G24" s="4">
        <f t="shared" si="0"/>
        <v>0.78819444444444442</v>
      </c>
    </row>
    <row r="25" spans="1:256" x14ac:dyDescent="0.2">
      <c r="A25" s="7" t="s">
        <v>96</v>
      </c>
      <c r="B25" s="2" t="s">
        <v>22</v>
      </c>
      <c r="C25" s="424" t="s">
        <v>228</v>
      </c>
      <c r="D25" s="422" t="s">
        <v>39</v>
      </c>
      <c r="E25" s="420" t="s">
        <v>135</v>
      </c>
      <c r="F25" s="421">
        <v>3</v>
      </c>
      <c r="G25" s="4">
        <f t="shared" si="0"/>
        <v>0.79027777777777775</v>
      </c>
    </row>
    <row r="26" spans="1:256" x14ac:dyDescent="0.2">
      <c r="A26" s="7" t="s">
        <v>96</v>
      </c>
      <c r="B26" s="2" t="s">
        <v>22</v>
      </c>
      <c r="C26" s="424" t="s">
        <v>246</v>
      </c>
      <c r="D26" s="422" t="s">
        <v>39</v>
      </c>
      <c r="E26" s="420" t="s">
        <v>86</v>
      </c>
      <c r="F26" s="421">
        <v>5</v>
      </c>
      <c r="G26" s="4">
        <f t="shared" si="0"/>
        <v>0.79236111111111107</v>
      </c>
    </row>
    <row r="27" spans="1:256" x14ac:dyDescent="0.2">
      <c r="A27" s="7" t="s">
        <v>5</v>
      </c>
      <c r="B27" s="2" t="s">
        <v>22</v>
      </c>
      <c r="C27" s="35" t="s">
        <v>411</v>
      </c>
      <c r="D27" s="402" t="s">
        <v>39</v>
      </c>
      <c r="E27" s="1" t="s">
        <v>410</v>
      </c>
      <c r="F27" s="21">
        <v>3</v>
      </c>
      <c r="G27" s="4">
        <f t="shared" si="0"/>
        <v>0.79583333333333328</v>
      </c>
    </row>
    <row r="28" spans="1:256" s="417" customFormat="1" ht="12.75" x14ac:dyDescent="0.2">
      <c r="A28" s="7" t="s">
        <v>6</v>
      </c>
      <c r="B28" s="2" t="s">
        <v>22</v>
      </c>
      <c r="C28" s="419" t="s">
        <v>402</v>
      </c>
      <c r="D28" s="422" t="s">
        <v>39</v>
      </c>
      <c r="E28" s="420" t="s">
        <v>187</v>
      </c>
      <c r="F28" s="421">
        <v>3</v>
      </c>
      <c r="G28" s="4">
        <f t="shared" ref="G28:G52" si="1">G27+TIME(0,F27,0)</f>
        <v>0.79791666666666661</v>
      </c>
    </row>
    <row r="29" spans="1:256" x14ac:dyDescent="0.2">
      <c r="A29" s="7" t="s">
        <v>7</v>
      </c>
      <c r="B29" s="7" t="s">
        <v>22</v>
      </c>
      <c r="C29" s="419" t="s">
        <v>404</v>
      </c>
      <c r="D29" s="422" t="s">
        <v>39</v>
      </c>
      <c r="E29" s="423" t="s">
        <v>147</v>
      </c>
      <c r="F29" s="421">
        <v>5</v>
      </c>
      <c r="G29" s="4">
        <f t="shared" si="1"/>
        <v>0.79999999999999993</v>
      </c>
    </row>
    <row r="30" spans="1:256" x14ac:dyDescent="0.2">
      <c r="A30" s="7" t="s">
        <v>8</v>
      </c>
      <c r="B30" s="2" t="s">
        <v>22</v>
      </c>
      <c r="C30" s="419" t="s">
        <v>403</v>
      </c>
      <c r="D30" s="422" t="s">
        <v>39</v>
      </c>
      <c r="E30" s="420" t="s">
        <v>111</v>
      </c>
      <c r="F30" s="421">
        <v>3</v>
      </c>
      <c r="G30" s="4">
        <f t="shared" si="1"/>
        <v>0.80347222222222214</v>
      </c>
    </row>
    <row r="31" spans="1:256" x14ac:dyDescent="0.2">
      <c r="A31" s="7" t="s">
        <v>9</v>
      </c>
      <c r="B31" s="7" t="s">
        <v>22</v>
      </c>
      <c r="C31" s="9" t="s">
        <v>256</v>
      </c>
      <c r="D31" s="422" t="s">
        <v>39</v>
      </c>
      <c r="E31" s="1" t="s">
        <v>86</v>
      </c>
      <c r="F31" s="21">
        <v>2</v>
      </c>
      <c r="G31" s="4">
        <f t="shared" si="1"/>
        <v>0.80555555555555547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7" t="s">
        <v>10</v>
      </c>
      <c r="B32" s="7" t="s">
        <v>22</v>
      </c>
      <c r="C32" s="35" t="s">
        <v>158</v>
      </c>
      <c r="D32" s="422" t="s">
        <v>39</v>
      </c>
      <c r="E32" s="1" t="s">
        <v>86</v>
      </c>
      <c r="F32" s="21">
        <v>5</v>
      </c>
      <c r="G32" s="4">
        <f t="shared" si="1"/>
        <v>0.80694444444444435</v>
      </c>
    </row>
    <row r="33" spans="1:7" x14ac:dyDescent="0.2">
      <c r="A33" s="7" t="s">
        <v>11</v>
      </c>
      <c r="B33" s="2"/>
      <c r="C33" s="35"/>
      <c r="D33" s="402"/>
      <c r="E33" s="1"/>
      <c r="F33" s="21"/>
      <c r="G33" s="4">
        <f t="shared" si="1"/>
        <v>0.81041666666666656</v>
      </c>
    </row>
    <row r="34" spans="1:7" x14ac:dyDescent="0.2">
      <c r="A34" s="7" t="s">
        <v>12</v>
      </c>
      <c r="B34" s="2"/>
      <c r="C34" s="35"/>
      <c r="D34" s="402"/>
      <c r="E34" s="1"/>
      <c r="F34" s="21"/>
      <c r="G34" s="4">
        <f t="shared" si="1"/>
        <v>0.81041666666666656</v>
      </c>
    </row>
    <row r="35" spans="1:7" x14ac:dyDescent="0.2">
      <c r="A35" s="7" t="s">
        <v>13</v>
      </c>
      <c r="B35" s="2"/>
      <c r="C35" s="35"/>
      <c r="D35" s="402"/>
      <c r="E35" s="1"/>
      <c r="F35" s="21"/>
      <c r="G35" s="4">
        <f t="shared" si="1"/>
        <v>0.81041666666666656</v>
      </c>
    </row>
    <row r="36" spans="1:7" x14ac:dyDescent="0.2">
      <c r="A36" s="7" t="s">
        <v>100</v>
      </c>
      <c r="B36" s="2"/>
      <c r="C36" s="35"/>
      <c r="D36" s="402"/>
      <c r="E36" s="1"/>
      <c r="F36" s="21"/>
      <c r="G36" s="4">
        <f t="shared" si="1"/>
        <v>0.81041666666666656</v>
      </c>
    </row>
    <row r="37" spans="1:7" x14ac:dyDescent="0.2">
      <c r="A37" s="7" t="s">
        <v>155</v>
      </c>
      <c r="B37" s="2"/>
      <c r="C37" s="35"/>
      <c r="D37" s="402"/>
      <c r="E37" s="1"/>
      <c r="F37" s="21"/>
      <c r="G37" s="4">
        <f t="shared" si="1"/>
        <v>0.81041666666666656</v>
      </c>
    </row>
    <row r="38" spans="1:7" x14ac:dyDescent="0.2">
      <c r="A38" s="7" t="s">
        <v>156</v>
      </c>
      <c r="B38" s="49" t="s">
        <v>24</v>
      </c>
      <c r="C38" s="412" t="s">
        <v>119</v>
      </c>
      <c r="D38" s="51" t="s">
        <v>39</v>
      </c>
      <c r="E38" s="49"/>
      <c r="F38" s="49">
        <v>5</v>
      </c>
      <c r="G38" s="4">
        <f t="shared" si="1"/>
        <v>0.81041666666666656</v>
      </c>
    </row>
    <row r="39" spans="1:7" x14ac:dyDescent="0.2">
      <c r="A39" s="7" t="s">
        <v>157</v>
      </c>
      <c r="B39" s="49" t="s">
        <v>22</v>
      </c>
      <c r="C39" s="412" t="s">
        <v>183</v>
      </c>
      <c r="D39" s="51" t="s">
        <v>39</v>
      </c>
      <c r="E39" s="49" t="s">
        <v>230</v>
      </c>
      <c r="F39" s="49">
        <v>3</v>
      </c>
      <c r="G39" s="4">
        <f t="shared" si="1"/>
        <v>0.81388888888888877</v>
      </c>
    </row>
    <row r="40" spans="1:7" x14ac:dyDescent="0.2">
      <c r="A40" s="7" t="s">
        <v>205</v>
      </c>
      <c r="B40" s="49" t="s">
        <v>24</v>
      </c>
      <c r="C40" s="412" t="s">
        <v>168</v>
      </c>
      <c r="D40" s="51" t="s">
        <v>39</v>
      </c>
      <c r="E40" s="49"/>
      <c r="F40" s="49">
        <v>0</v>
      </c>
      <c r="G40" s="4">
        <f t="shared" si="1"/>
        <v>0.8159722222222221</v>
      </c>
    </row>
    <row r="41" spans="1:7" x14ac:dyDescent="0.2">
      <c r="A41" s="7" t="s">
        <v>247</v>
      </c>
      <c r="B41" s="52" t="s">
        <v>24</v>
      </c>
      <c r="C41" s="412" t="s">
        <v>137</v>
      </c>
      <c r="D41" s="51" t="s">
        <v>39</v>
      </c>
      <c r="E41" s="49" t="s">
        <v>231</v>
      </c>
      <c r="F41" s="49">
        <v>2</v>
      </c>
      <c r="G41" s="4">
        <f t="shared" si="1"/>
        <v>0.8159722222222221</v>
      </c>
    </row>
    <row r="42" spans="1:7" x14ac:dyDescent="0.2">
      <c r="A42" s="7" t="s">
        <v>248</v>
      </c>
      <c r="B42" s="52"/>
      <c r="C42" s="412"/>
      <c r="D42" s="51" t="s">
        <v>39</v>
      </c>
      <c r="E42" s="49"/>
      <c r="F42" s="49"/>
      <c r="G42" s="4">
        <f t="shared" si="1"/>
        <v>0.81736111111111098</v>
      </c>
    </row>
    <row r="43" spans="1:7" x14ac:dyDescent="0.2">
      <c r="B43" s="2"/>
      <c r="C43" s="9"/>
      <c r="D43" s="11"/>
      <c r="E43" s="5"/>
      <c r="F43" s="3"/>
      <c r="G43" s="4">
        <f t="shared" si="1"/>
        <v>0.81736111111111098</v>
      </c>
    </row>
    <row r="44" spans="1:7" x14ac:dyDescent="0.2">
      <c r="A44" s="8" t="s">
        <v>34</v>
      </c>
      <c r="B44" s="2"/>
      <c r="C44" s="1" t="s">
        <v>37</v>
      </c>
      <c r="D44" s="2"/>
      <c r="E44" s="5"/>
      <c r="F44" s="3"/>
      <c r="G44" s="4">
        <f t="shared" si="1"/>
        <v>0.81736111111111098</v>
      </c>
    </row>
    <row r="45" spans="1:7" x14ac:dyDescent="0.2">
      <c r="A45" s="8" t="s">
        <v>101</v>
      </c>
      <c r="B45" s="2" t="s">
        <v>23</v>
      </c>
      <c r="C45" s="353" t="s">
        <v>412</v>
      </c>
      <c r="D45" s="2" t="s">
        <v>18</v>
      </c>
      <c r="E45" s="5" t="s">
        <v>32</v>
      </c>
      <c r="F45" s="3">
        <v>2</v>
      </c>
      <c r="G45" s="4">
        <f t="shared" si="1"/>
        <v>0.81736111111111098</v>
      </c>
    </row>
    <row r="46" spans="1:7" x14ac:dyDescent="0.2">
      <c r="A46" s="8" t="s">
        <v>102</v>
      </c>
      <c r="B46" s="2"/>
      <c r="C46" s="9"/>
      <c r="D46" s="2"/>
      <c r="E46" s="5"/>
      <c r="F46" s="1"/>
      <c r="G46" s="4">
        <f t="shared" si="1"/>
        <v>0.81874999999999987</v>
      </c>
    </row>
    <row r="47" spans="1:7" x14ac:dyDescent="0.2">
      <c r="A47" s="8" t="s">
        <v>109</v>
      </c>
      <c r="B47" s="2"/>
      <c r="C47" s="9"/>
      <c r="D47" s="2"/>
      <c r="E47" s="5"/>
      <c r="F47" s="1"/>
      <c r="G47" s="4">
        <f t="shared" si="1"/>
        <v>0.81874999999999987</v>
      </c>
    </row>
    <row r="48" spans="1:7" x14ac:dyDescent="0.2">
      <c r="A48" s="8" t="s">
        <v>67</v>
      </c>
      <c r="B48" s="2" t="s">
        <v>23</v>
      </c>
      <c r="C48" s="5" t="s">
        <v>94</v>
      </c>
      <c r="D48" s="2" t="s">
        <v>18</v>
      </c>
      <c r="E48" s="5" t="s">
        <v>32</v>
      </c>
      <c r="F48" s="3">
        <v>2</v>
      </c>
      <c r="G48" s="4">
        <f t="shared" si="1"/>
        <v>0.81874999999999987</v>
      </c>
    </row>
    <row r="49" spans="1:7" x14ac:dyDescent="0.2">
      <c r="A49" s="8"/>
      <c r="B49" s="2"/>
      <c r="C49" s="37"/>
      <c r="D49" s="2"/>
      <c r="E49" s="5"/>
      <c r="F49" s="3"/>
      <c r="G49" s="4">
        <f t="shared" si="1"/>
        <v>0.82013888888888875</v>
      </c>
    </row>
    <row r="50" spans="1:7" x14ac:dyDescent="0.2">
      <c r="A50" s="8"/>
      <c r="B50" s="2"/>
      <c r="C50" s="5" t="s">
        <v>98</v>
      </c>
      <c r="D50" s="2"/>
      <c r="E50" s="5"/>
      <c r="F50" s="3"/>
      <c r="G50" s="4">
        <f t="shared" si="1"/>
        <v>0.82013888888888875</v>
      </c>
    </row>
    <row r="51" spans="1:7" x14ac:dyDescent="0.2">
      <c r="A51" s="8"/>
      <c r="B51" s="2"/>
      <c r="C51" s="5"/>
      <c r="D51" s="2"/>
      <c r="E51" s="5"/>
      <c r="F51" s="3"/>
      <c r="G51" s="4">
        <f t="shared" si="1"/>
        <v>0.82013888888888875</v>
      </c>
    </row>
    <row r="52" spans="1:7" x14ac:dyDescent="0.2">
      <c r="A52" s="8" t="s">
        <v>68</v>
      </c>
      <c r="B52" s="2" t="s">
        <v>22</v>
      </c>
      <c r="C52" s="5" t="s">
        <v>36</v>
      </c>
      <c r="D52" s="2" t="s">
        <v>18</v>
      </c>
      <c r="E52" s="5" t="s">
        <v>32</v>
      </c>
      <c r="F52" s="3">
        <v>1</v>
      </c>
      <c r="G52" s="4">
        <f t="shared" si="1"/>
        <v>0.82013888888888875</v>
      </c>
    </row>
    <row r="53" spans="1:7" x14ac:dyDescent="0.2">
      <c r="A53" s="7"/>
      <c r="B53" s="2"/>
      <c r="C53" s="5"/>
      <c r="D53" s="2"/>
      <c r="E53" s="5"/>
      <c r="F53" s="3"/>
      <c r="G53" s="4"/>
    </row>
    <row r="54" spans="1:7" x14ac:dyDescent="0.2">
      <c r="A54" s="7"/>
      <c r="B54" s="2"/>
      <c r="C54" s="13"/>
      <c r="D54" s="11"/>
      <c r="E54" s="1"/>
      <c r="F54" s="1"/>
      <c r="G54" s="4"/>
    </row>
    <row r="55" spans="1:7" x14ac:dyDescent="0.2">
      <c r="A55" s="7"/>
      <c r="B55" s="2"/>
      <c r="C55" s="5"/>
      <c r="D55" s="2"/>
      <c r="E55" s="5"/>
      <c r="F55" s="3"/>
      <c r="G55" s="4"/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 t="s">
        <v>25</v>
      </c>
      <c r="B62" s="2"/>
      <c r="C62" s="1"/>
      <c r="D62" s="2"/>
      <c r="E62" s="1"/>
      <c r="F62" s="3"/>
      <c r="G62" s="4"/>
    </row>
    <row r="63" spans="1:7" x14ac:dyDescent="0.2">
      <c r="A63" s="2"/>
      <c r="B63" s="2" t="s">
        <v>25</v>
      </c>
      <c r="C63" s="1" t="s">
        <v>26</v>
      </c>
      <c r="D63" s="2" t="s">
        <v>25</v>
      </c>
      <c r="E63" s="1"/>
      <c r="F63" s="3" t="s">
        <v>25</v>
      </c>
      <c r="G63" s="4" t="s">
        <v>25</v>
      </c>
    </row>
    <row r="64" spans="1:7" x14ac:dyDescent="0.2">
      <c r="A64" s="2" t="s">
        <v>28</v>
      </c>
      <c r="B64" s="1"/>
      <c r="C64" s="1" t="s">
        <v>27</v>
      </c>
      <c r="D64" s="1"/>
    </row>
    <row r="65" spans="1:4" x14ac:dyDescent="0.2">
      <c r="A65" s="2" t="s">
        <v>29</v>
      </c>
      <c r="B65" s="1"/>
      <c r="C65" s="1"/>
      <c r="D65" s="1"/>
    </row>
    <row r="66" spans="1:4" x14ac:dyDescent="0.2">
      <c r="A66" s="2" t="s">
        <v>30</v>
      </c>
      <c r="B66" s="1"/>
      <c r="C66" s="1"/>
    </row>
    <row r="67" spans="1:4" x14ac:dyDescent="0.2">
      <c r="A67" s="2" t="s">
        <v>31</v>
      </c>
      <c r="B67" s="1"/>
      <c r="C67" s="1"/>
    </row>
    <row r="68" spans="1:4" x14ac:dyDescent="0.2">
      <c r="B68" s="1"/>
      <c r="C68" s="1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2016-09-11T18:39:31Z</dcterms:modified>
</cp:coreProperties>
</file>