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5370" activeTab="2"/>
  </bookViews>
  <sheets>
    <sheet name="Graphic-15" sheetId="20" r:id="rId1"/>
    <sheet name="Patent Policy-AntiTrust" sheetId="401" r:id="rId2"/>
    <sheet name="Monday" sheetId="405" r:id="rId3"/>
    <sheet name="Wednesday" sheetId="398" r:id="rId4"/>
    <sheet name="Thursday" sheetId="23" r:id="rId5"/>
    <sheet name="Sheet1" sheetId="408" r:id="rId6"/>
  </sheets>
  <definedNames>
    <definedName name="_Parse_In" localSheetId="4" hidden="1">Thursday!$A$56:$A$77</definedName>
    <definedName name="_Parse_In" localSheetId="3" hidden="1">Wednesday!$A$52:$A$61</definedName>
    <definedName name="_Parse_Out" localSheetId="4" hidden="1">Thursday!$A$79</definedName>
    <definedName name="_Parse_Out" localSheetId="3" hidden="1">Wednesday!$A$63</definedName>
    <definedName name="all">#REF!</definedName>
    <definedName name="circular">#REF!</definedName>
    <definedName name="hour">'Graphic-15'!$G$73</definedName>
    <definedName name="_xlnm.Print_Area" localSheetId="4">Thursday!$A$1:$G$64</definedName>
    <definedName name="_xlnm.Print_Area" localSheetId="3">Wednesday!$A$5:$G$51</definedName>
    <definedName name="PRINT_AREA_MI" localSheetId="4">Thursday!$A$1:$F$56</definedName>
    <definedName name="PRINT_AREA_MI" localSheetId="3">Wednesday!$A$5:$F$17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G30" i="405" l="1"/>
  <c r="G31" i="405" s="1"/>
  <c r="G32" i="405" s="1"/>
  <c r="G33" i="405" s="1"/>
  <c r="J90" i="20" l="1"/>
  <c r="H90" i="20"/>
  <c r="C63" i="20"/>
  <c r="D8" i="20"/>
  <c r="G8" i="20" s="1"/>
  <c r="M8" i="20" s="1"/>
  <c r="S8" i="20" s="1"/>
  <c r="Y8" i="20" s="1"/>
  <c r="AE8" i="20" s="1"/>
  <c r="A46" i="405"/>
  <c r="A47" i="405" s="1"/>
  <c r="A48" i="405" s="1"/>
  <c r="A49" i="405" s="1"/>
  <c r="A50" i="405" s="1"/>
  <c r="A51" i="405" s="1"/>
  <c r="A52" i="405" s="1"/>
  <c r="A53" i="405" s="1"/>
  <c r="A54" i="405" s="1"/>
  <c r="A55" i="405" s="1"/>
  <c r="A56" i="405" s="1"/>
  <c r="A57" i="405" s="1"/>
  <c r="A36" i="405"/>
  <c r="A37" i="405" s="1"/>
  <c r="A38" i="405" s="1"/>
  <c r="A39" i="405" s="1"/>
  <c r="A40" i="405" s="1"/>
  <c r="A41" i="405" s="1"/>
  <c r="G9" i="405"/>
  <c r="G10" i="405" s="1"/>
  <c r="G11" i="405" s="1"/>
  <c r="G12" i="405" s="1"/>
  <c r="G13" i="405" s="1"/>
  <c r="G15" i="405" s="1"/>
  <c r="G16" i="405" s="1"/>
  <c r="G17" i="405" s="1"/>
  <c r="G18" i="405" s="1"/>
  <c r="G19" i="405" s="1"/>
  <c r="G20" i="405" s="1"/>
  <c r="G21" i="405" s="1"/>
  <c r="G22" i="405" s="1"/>
  <c r="G24" i="405" s="1"/>
  <c r="G25" i="405" s="1"/>
  <c r="G26" i="405" s="1"/>
  <c r="G27" i="405" s="1"/>
  <c r="G28" i="405" s="1"/>
  <c r="G29" i="405" s="1"/>
  <c r="G34" i="405" s="1"/>
  <c r="G35" i="405" s="1"/>
  <c r="G36" i="405" s="1"/>
  <c r="G37" i="405" s="1"/>
  <c r="G38" i="405" s="1"/>
  <c r="G39" i="405" s="1"/>
  <c r="G40" i="405" s="1"/>
  <c r="G41" i="405" s="1"/>
  <c r="G42" i="405" s="1"/>
  <c r="G43" i="405" s="1"/>
  <c r="G44" i="405" s="1"/>
  <c r="G45" i="405" s="1"/>
  <c r="G46" i="405" s="1"/>
  <c r="G47" i="405" s="1"/>
  <c r="G48" i="405" s="1"/>
  <c r="G49" i="405" s="1"/>
  <c r="G50" i="405" s="1"/>
  <c r="G51" i="405" s="1"/>
  <c r="G52" i="405" s="1"/>
  <c r="G53" i="405" s="1"/>
  <c r="G54" i="405" s="1"/>
  <c r="G55" i="405" s="1"/>
  <c r="G56" i="405" s="1"/>
  <c r="G57" i="405" s="1"/>
  <c r="G58" i="405" s="1"/>
  <c r="G59" i="405" s="1"/>
  <c r="G60" i="405" s="1"/>
  <c r="G61" i="405" s="1"/>
  <c r="G62" i="405" s="1"/>
  <c r="G63" i="405" s="1"/>
  <c r="A42" i="405" l="1"/>
  <c r="A43" i="405"/>
  <c r="A44" i="405" s="1"/>
  <c r="G8" i="23" l="1"/>
  <c r="G9" i="23" l="1"/>
  <c r="G8" i="398"/>
  <c r="A31" i="398"/>
  <c r="A32" i="398"/>
  <c r="A33" i="398"/>
  <c r="A26" i="398"/>
  <c r="A27" i="398"/>
  <c r="A28" i="398"/>
  <c r="A29" i="398"/>
  <c r="A30" i="398"/>
  <c r="A25" i="398"/>
  <c r="A16" i="398"/>
  <c r="A17" i="398"/>
  <c r="A18" i="398"/>
  <c r="A19" i="398"/>
  <c r="A20" i="398"/>
  <c r="A21" i="398"/>
  <c r="A22" i="398"/>
  <c r="A23" i="398"/>
  <c r="A15" i="398"/>
  <c r="G10" i="23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9" i="398"/>
  <c r="G10" i="398"/>
  <c r="G11" i="398"/>
  <c r="G12" i="398"/>
  <c r="G13" i="398"/>
  <c r="G14" i="398"/>
  <c r="G15" i="398"/>
  <c r="G16" i="398"/>
  <c r="G17" i="398" s="1"/>
  <c r="G18" i="398" s="1"/>
  <c r="G19" i="398" s="1"/>
  <c r="G20" i="398" s="1"/>
  <c r="G21" i="398" s="1"/>
  <c r="G22" i="398" s="1"/>
  <c r="G23" i="398" s="1"/>
  <c r="G24" i="398" s="1"/>
  <c r="G25" i="398" s="1"/>
  <c r="G26" i="398" s="1"/>
  <c r="G27" i="398" s="1"/>
  <c r="G28" i="398" s="1"/>
  <c r="G29" i="398" s="1"/>
  <c r="G30" i="398" s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41" i="398" s="1"/>
  <c r="G42" i="398" s="1"/>
  <c r="G39" i="23" l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</calcChain>
</file>

<file path=xl/sharedStrings.xml><?xml version="1.0" encoding="utf-8"?>
<sst xmlns="http://schemas.openxmlformats.org/spreadsheetml/2006/main" count="696" uniqueCount="334">
  <si>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</si>
  <si>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</si>
  <si>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</si>
  <si>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</si>
  <si>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</si>
  <si>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</si>
  <si>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</si>
  <si>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</si>
  <si>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</si>
  <si>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</si>
  <si>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</si>
  <si>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</si>
  <si>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</si>
  <si>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</si>
  <si>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</si>
  <si>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</si>
  <si>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</si>
  <si>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</si>
  <si>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</si>
  <si>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</si>
  <si>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</si>
  <si>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</si>
  <si>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</si>
  <si>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</si>
  <si>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</si>
  <si>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</si>
  <si>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</si>
  <si>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</si>
  <si>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</si>
  <si>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</si>
  <si>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</si>
  <si>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</si>
  <si>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HEILE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</si>
  <si>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</si>
  <si>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</si>
  <si>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</si>
  <si>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</si>
  <si>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</si>
  <si>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</si>
  <si>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</si>
  <si>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</si>
  <si>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</si>
  <si>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</si>
  <si>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</si>
  <si>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</si>
  <si>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</si>
  <si>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</si>
  <si>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</si>
  <si>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</si>
  <si>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</si>
  <si>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</si>
  <si>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</si>
  <si>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</si>
  <si>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</si>
  <si>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</si>
  <si>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</si>
  <si>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</si>
  <si>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</si>
  <si>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</si>
  <si>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</si>
  <si>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</si>
  <si>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</si>
  <si>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</si>
  <si>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</si>
  <si>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</si>
  <si>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</si>
  <si>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</si>
  <si>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</si>
  <si>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</si>
  <si>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</si>
  <si>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</si>
  <si>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</si>
  <si>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</si>
  <si>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</si>
  <si>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</si>
  <si>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</si>
  <si>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</si>
  <si>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</si>
  <si>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R SIZE</t>
  </si>
  <si>
    <t>R TYPE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</si>
  <si>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</si>
  <si>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</si>
  <si>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</si>
  <si>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</si>
  <si>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</si>
  <si>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</si>
  <si>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</si>
  <si>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</si>
  <si>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</si>
  <si>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</si>
  <si>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</si>
  <si>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</si>
  <si>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</si>
  <si>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</si>
  <si>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</si>
  <si>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</si>
  <si>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4.9</t>
  </si>
  <si>
    <t>ATTENDANCE</t>
  </si>
  <si>
    <t>YOUR ATTENDANCE RECORD IS ABOUT TO BECOME FINAL!!!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</si>
  <si>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</si>
  <si>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</si>
  <si>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</si>
  <si>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</si>
  <si>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</si>
  <si>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</si>
  <si>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</si>
  <si>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</si>
  <si>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</si>
  <si>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</si>
  <si>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5.3</t>
  </si>
  <si>
    <t>4,3</t>
  </si>
  <si>
    <t>KUERNER</t>
  </si>
  <si>
    <t>KITAZAWA</t>
  </si>
  <si>
    <t>DT - Discussion Topic         II - Information Item</t>
  </si>
  <si>
    <t>USA</t>
  </si>
  <si>
    <t>Dinner on your own</t>
  </si>
  <si>
    <t>IEEE PATENT POLICY--CALL FOR LOAs</t>
  </si>
  <si>
    <t>ANY OTHER BUSINESS</t>
  </si>
  <si>
    <t>RECESS FOR TASK AND STUDY GROUP MEETINGS</t>
  </si>
  <si>
    <t>LEE</t>
  </si>
  <si>
    <t>802.11 LIAISON REPORT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</si>
  <si>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</si>
  <si>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</si>
  <si>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</si>
  <si>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</si>
  <si>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</si>
  <si>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</si>
  <si>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</si>
  <si>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</si>
  <si>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</si>
  <si>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TG8 PAC</t>
  </si>
  <si>
    <t>JANG</t>
  </si>
  <si>
    <t>Tech Editors</t>
  </si>
  <si>
    <t>SC-M</t>
  </si>
  <si>
    <t>Standing Committee on Maintenance</t>
  </si>
  <si>
    <t>GROUPS AND COMMITTEES</t>
  </si>
  <si>
    <t>POWELL</t>
  </si>
  <si>
    <t>IG DEP</t>
  </si>
  <si>
    <t>802.24 LIAISON REPORT</t>
  </si>
  <si>
    <t>802  EXECUTIVE COMMITTEE</t>
  </si>
  <si>
    <t>802.15 ADVISORY COMMITTEE</t>
  </si>
  <si>
    <t>Task Group 15.4n for China Medical Band</t>
  </si>
  <si>
    <t>WEDNESDAY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</si>
  <si>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</si>
  <si>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</si>
  <si>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</si>
  <si>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</si>
  <si>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</si>
  <si>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</si>
  <si>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STATUS: WNG</t>
  </si>
  <si>
    <t>TG10
L2R</t>
  </si>
  <si>
    <t>TG10 L2R</t>
  </si>
  <si>
    <t>Task Group 15.10 -LAYER 2 ROUTING</t>
  </si>
  <si>
    <t>PROJ</t>
  </si>
  <si>
    <t>IG 6Tisch</t>
  </si>
  <si>
    <t>Interest Group-IETF Liaison</t>
  </si>
  <si>
    <t>4.20</t>
  </si>
  <si>
    <t>4.21</t>
  </si>
  <si>
    <t>4.22</t>
  </si>
  <si>
    <t>CLOSING REPORT: WNG</t>
  </si>
  <si>
    <t>TG3d 100G</t>
  </si>
  <si>
    <t>TG4r DMT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</si>
  <si>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</si>
  <si>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</si>
  <si>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</si>
  <si>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</si>
  <si>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</si>
  <si>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</si>
  <si>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</si>
  <si>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802.19 LIAISON REPORT</t>
  </si>
  <si>
    <t>WNG  ROOM 1</t>
  </si>
  <si>
    <t>WIRELESS CHAIRS MEETING</t>
  </si>
  <si>
    <t>Open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</si>
  <si>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</si>
  <si>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</si>
  <si>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</si>
  <si>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</si>
  <si>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</si>
  <si>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</si>
  <si>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</si>
  <si>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</si>
  <si>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</si>
  <si>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</si>
  <si>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STATUS: 802.18</t>
  </si>
  <si>
    <t>802.18 LIAISON REPORT</t>
  </si>
  <si>
    <t>TG7R1 OCC</t>
  </si>
  <si>
    <t>802.15 WG Midweek-ROOM 1</t>
  </si>
  <si>
    <t>802.15 WG CLOSING
ROOM 1</t>
  </si>
  <si>
    <t>IG HRRC(Jt w/802.16)</t>
  </si>
  <si>
    <t>ESTRADA</t>
  </si>
  <si>
    <t>KIM</t>
  </si>
  <si>
    <t>IG HRRC</t>
  </si>
  <si>
    <t>STATUS: TG8 PAC (PEER AWARE COMMUNICATIONS)</t>
  </si>
  <si>
    <t>TG3e HRCP</t>
  </si>
  <si>
    <t>Slots</t>
  </si>
  <si>
    <t>TG3e-HRCP</t>
  </si>
  <si>
    <t>Rn 2
30 CR</t>
  </si>
  <si>
    <t>Rm 4
16 BR</t>
  </si>
  <si>
    <t>TG3e</t>
  </si>
  <si>
    <t>Task Group-High Rate Close Proximity App Amendment to 15.3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</si>
  <si>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</si>
  <si>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</si>
  <si>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</si>
  <si>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</si>
  <si>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</si>
  <si>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requested</t>
  </si>
  <si>
    <t>assigned</t>
  </si>
  <si>
    <t>ROOM 5</t>
  </si>
  <si>
    <t>IG Guide</t>
  </si>
  <si>
    <t>slots</t>
  </si>
  <si>
    <t>4.23</t>
  </si>
  <si>
    <t xml:space="preserve">STATUS: TG10 L2R (LAYER 2 ROUTING)               </t>
  </si>
  <si>
    <t>Rm 5
12BR</t>
  </si>
  <si>
    <t>TG4t HR</t>
  </si>
  <si>
    <t>TG4u India
IBP</t>
  </si>
  <si>
    <t xml:space="preserve">Social
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</si>
  <si>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</si>
  <si>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</si>
  <si>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</si>
  <si>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</si>
  <si>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</si>
  <si>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</si>
  <si>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</si>
  <si>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</si>
  <si>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</si>
  <si>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</si>
  <si>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</si>
  <si>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TG 3m REVa</t>
  </si>
  <si>
    <t>TG 4t HRP</t>
  </si>
  <si>
    <t>TG 4u IBP</t>
  </si>
  <si>
    <t>TG7m REVa OWC</t>
  </si>
  <si>
    <t xml:space="preserve">SC-M </t>
  </si>
  <si>
    <t>STATUS: TG4s SRU (SPECTRUM RESOURCE UTILIZATION)</t>
  </si>
  <si>
    <t>STATUS: TG7m OWC (OPTICAL WIRELESS COMMS)</t>
  </si>
  <si>
    <t>CLOSING REPORT: TG4s SRU (SPECTRUM RESOURCE UTILIZATION)</t>
  </si>
  <si>
    <t>CLOSING REPORT: TG4t HRP (HIGHER RATE PHY)</t>
  </si>
  <si>
    <t>CLOSING REPORT: TG4u IBP (INDIA 865 BAND PHY)</t>
  </si>
  <si>
    <t>CLOSING REPORT: TG7m OWC (OPTICAL WIRELESS COMMS)</t>
  </si>
  <si>
    <t>CLOSING REPORT: TG8 PAC (PEER AWARE COMMUNICATIONS)</t>
  </si>
  <si>
    <t xml:space="preserve">CLOSING REPORT: TG10 L2R (LAYER 2 ROUTING)               </t>
  </si>
  <si>
    <t>CLOSING REPORT: IG DEP (DEPENDABILITY</t>
  </si>
  <si>
    <t>CLOSING REPORT: IG THZ</t>
  </si>
  <si>
    <t>CLOSING REPORT: TG3e HRCP (HIGH RATE, CLOSE PROXIMITY)</t>
  </si>
  <si>
    <t>HOLCOMB</t>
  </si>
  <si>
    <t>GODFREY/ROLFE</t>
  </si>
  <si>
    <r>
      <t xml:space="preserve">STATUS: TG3e HRCP </t>
    </r>
    <r>
      <rPr>
        <b/>
        <sz val="9"/>
        <rFont val="Times New Roman"/>
        <family val="1"/>
      </rPr>
      <t>(HIGH RATE, CLOSE PROXIMITY COMMS)</t>
    </r>
  </si>
  <si>
    <t>LUNCH</t>
  </si>
  <si>
    <t>STATUS: TG4t HRP (HIGHER RATE PHY)</t>
  </si>
  <si>
    <t>CLOSING REPORT: IG HRRC (HIGH RATE RAIL)</t>
  </si>
  <si>
    <t>STATUS: TG4u ISB (INDIA SUB 1GHz BAND PHY)</t>
  </si>
  <si>
    <t>802.15 AC Meeting</t>
  </si>
  <si>
    <t>TG12
ULI</t>
  </si>
  <si>
    <t>TG4v
EUB</t>
  </si>
  <si>
    <t>TG4v EUB</t>
  </si>
  <si>
    <t>Task Group 15.4v Define PAR for Band Corrections</t>
  </si>
  <si>
    <t>TG12 ULI</t>
  </si>
  <si>
    <t>Task Group- Upper Layer Interface (ULI) for 15.4</t>
  </si>
  <si>
    <t>STATUS: TG4v RSB (REGIONAL SUB GIG BANDS)</t>
  </si>
  <si>
    <t>STATUS: TG15.12 ULI (UPPER LAYER INTERFACE)</t>
  </si>
  <si>
    <t>CLOSING REPORT: TG4v RSB (REGIONAL SUB 1GIG BANDS</t>
  </si>
  <si>
    <t>CLOSING REPORT: TG15.12 ULI (UPPER LAYER INTERFACE)</t>
  </si>
  <si>
    <t>4.24</t>
  </si>
  <si>
    <t>4.25</t>
  </si>
  <si>
    <t>BEECHER</t>
  </si>
  <si>
    <t>GENERAL AND ADMINISTRATIVE</t>
  </si>
  <si>
    <t>TREASURERS REPORT</t>
  </si>
  <si>
    <t>ROLFE</t>
  </si>
  <si>
    <t>2.3</t>
  </si>
  <si>
    <t>FUTURE SESSIONS:</t>
  </si>
  <si>
    <r>
      <t xml:space="preserve">September 11-16, 2016, Marriott Warsaw, Warsaw, Poland, </t>
    </r>
    <r>
      <rPr>
        <i/>
        <sz val="10"/>
        <color rgb="FF000000"/>
        <rFont val="Arial"/>
        <family val="2"/>
      </rPr>
      <t>802 Wireless Interim</t>
    </r>
  </si>
  <si>
    <r>
      <t xml:space="preserve">November 6-11, 2016, Grand Hyatt San Antonio, San Antonio, TX, USA, </t>
    </r>
    <r>
      <rPr>
        <i/>
        <sz val="10"/>
        <color rgb="FF000000"/>
        <rFont val="Arial"/>
        <family val="2"/>
      </rPr>
      <t>802 Plenary</t>
    </r>
  </si>
  <si>
    <r>
      <t xml:space="preserve">January 15-20, 2017, Hyatt Regency Atlanta, Atlanta, GA, USA, </t>
    </r>
    <r>
      <rPr>
        <i/>
        <sz val="10"/>
        <color rgb="FF000000"/>
        <rFont val="Arial"/>
        <family val="2"/>
      </rPr>
      <t>802 Wireless Interim</t>
    </r>
  </si>
  <si>
    <r>
      <t xml:space="preserve">March  12-17, 2017, Hyatt Regency Vancouver, Vacouver BC, CA </t>
    </r>
    <r>
      <rPr>
        <i/>
        <sz val="10"/>
        <color rgb="FF000000"/>
        <rFont val="Arial"/>
        <family val="2"/>
      </rPr>
      <t>802 Plenary</t>
    </r>
  </si>
  <si>
    <t>EC MONDAY OPENING MEETING REPORT</t>
  </si>
  <si>
    <t>OPENING/STATUS REPORT: 802.18</t>
  </si>
  <si>
    <t>OPENING REPORT: TG3d 100G THZ</t>
  </si>
  <si>
    <t>KÜRNER</t>
  </si>
  <si>
    <t>OPENING REPORT: TG3e HRCP (HIGH RATE, CLOSE PROXIMITY)</t>
  </si>
  <si>
    <t>OPENING REPORT: TG3m 15.3 REVISION 1</t>
  </si>
  <si>
    <t>OPENING REPORT: TG4s SRU (SPERCTRUM RESOURCE UTILIZATION)</t>
  </si>
  <si>
    <t>OPENING REPORT: TG4t HRP (HIGH(ER) RATE PHY)</t>
  </si>
  <si>
    <t>OPENING REPORT: TG4u IBP (PHY FOR 865-867 BAND IN INDIA)</t>
  </si>
  <si>
    <t>OPENING REPORT: TG8 PAC (PEER AWARE COMMUNICATIONS</t>
  </si>
  <si>
    <t>OPENING REPORT: TG9 KMP (KEY MANAGEMENT PROTOCOL)</t>
  </si>
  <si>
    <t>OPENING REPORT: TG10 L2R  (LAYER 2 ROUTING)</t>
  </si>
  <si>
    <t>OPENING REPORT: IG HRRC (HIGH RATE RAIL COMMUNICATIONS)</t>
  </si>
  <si>
    <t>OPENING REPORT: IG DEP (DEPENDABILITY)</t>
  </si>
  <si>
    <t>OPENING REPORT: IG THZ</t>
  </si>
  <si>
    <t>OPENING REPORT: WNG</t>
  </si>
  <si>
    <t>103rd IEEE 802.15 WSN MEETING</t>
  </si>
  <si>
    <t>Manchester Grand Hyatt</t>
  </si>
  <si>
    <t>San Diego, California, USA</t>
  </si>
  <si>
    <t>Rm 1
70 CR</t>
  </si>
  <si>
    <t>Rm 3
20 BR or CR</t>
  </si>
  <si>
    <t>802 OPENING EC MTG</t>
  </si>
  <si>
    <t xml:space="preserve">Joint 
15/16 IG HRRC </t>
  </si>
  <si>
    <t>802.15 WG Opening Plenary
ROOM 1</t>
  </si>
  <si>
    <t xml:space="preserve">TG4s SRU 
+ 
TG12 ULI </t>
  </si>
  <si>
    <t>CLOSING 802 EC MEETING</t>
  </si>
  <si>
    <t>TG3d 100G + IG THz</t>
  </si>
  <si>
    <t>SC IETF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</si>
  <si>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</si>
  <si>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802.1 /802.15 jt mtg</t>
  </si>
  <si>
    <t>Tutorial 2</t>
  </si>
  <si>
    <t>Tutorial 3</t>
  </si>
  <si>
    <t>IG IETF</t>
  </si>
  <si>
    <t>REMINDER- Register for Warsaw</t>
  </si>
  <si>
    <t>APPROVE MFM AGENDA (15-16-0419-05)</t>
  </si>
  <si>
    <t>APPROVE THE MINUTES FROM KOA (15-16-0268-00)</t>
  </si>
  <si>
    <t>R5</t>
  </si>
  <si>
    <t>SOCIAL WEDS-Cool Comic-you need to buy tickets</t>
  </si>
  <si>
    <t>September 10-15,  2017, Hilton Waikoloa Village, Kona, HI, USA, 802 Wireless Interim Session.*</t>
  </si>
  <si>
    <t>November 5-10, 2017, Caribe Hotel and Convention Center, Orlando, FL, USA, 802 Plenary Session.</t>
  </si>
  <si>
    <t>July 9-14, 2017, Estrel Hotel, Berlin, Germany, 802 Plenary Session</t>
  </si>
  <si>
    <t>OPENING REPORT: TG4v RSB (REGIONAL SUB 1GHz BANDS)</t>
  </si>
  <si>
    <t>OPENING REPORT: TG7m OWC (OPTICAL WIRELESS COMMS)</t>
  </si>
  <si>
    <t>OPENING REPORT: TG12 ULI (UPPER LAYER INTERFACE)</t>
  </si>
  <si>
    <t>OPENING REPORT: SCs IETF, SC-M, RULES</t>
  </si>
  <si>
    <t>Monday, July 25, 2016</t>
  </si>
  <si>
    <t>Tentative AGENDA  - 103rd IEEE 802.15 WPAN MEETING</t>
  </si>
  <si>
    <t>Thursday, July 28, 2016</t>
  </si>
  <si>
    <t>Wednesday, July 27, 2016</t>
  </si>
  <si>
    <t>STATUS: SCs IETF/SC-M/RULES</t>
  </si>
  <si>
    <t>REGISTER FOR WARSAW</t>
  </si>
  <si>
    <t>BOOK ROOM FOR WARSAW</t>
  </si>
  <si>
    <t>CLOSING REPORT: SCs IETF/SC-M/RULES</t>
  </si>
  <si>
    <t>REVIEW WAW MEETING PLANS</t>
  </si>
  <si>
    <t>CLOSING REPORT: TG3d 100G</t>
  </si>
  <si>
    <t>STATUS: TG3d 100G</t>
  </si>
  <si>
    <t>STATUS: IG HRRC (HIGH RATE RAIL)</t>
  </si>
  <si>
    <t>STATUS: IG DEP (DEPENDABILITY)</t>
  </si>
  <si>
    <t>STATUS: IG THZ</t>
  </si>
  <si>
    <t>SOCIAL-BUY TICKETS AT IEEE REG DESK</t>
  </si>
  <si>
    <t>NETWORK/ATTENDANCE/VOTERS (voters: 92, nearly: 15, aspirant: 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</si>
</sst>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</numFmts>
  <fonts count="104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8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indexed="17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indexed="41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sz val="8"/>
      <color indexed="18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9"/>
      <name val="Times New Roman"/>
      <family val="1"/>
    </font>
    <font>
      <b/>
      <sz val="10"/>
      <color indexed="12"/>
      <name val="Arial"/>
      <family val="2"/>
    </font>
    <font>
      <b/>
      <sz val="10"/>
      <color indexed="54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indexed="10"/>
      <name val="Arial"/>
      <family val="2"/>
    </font>
    <font>
      <b/>
      <sz val="10"/>
      <color indexed="11"/>
      <name val="Arial"/>
      <family val="2"/>
    </font>
    <font>
      <b/>
      <sz val="10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rgb="FFFF000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2060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800080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10"/>
      <color rgb="FF333399"/>
      <name val="Arial"/>
      <family val="2"/>
    </font>
    <font>
      <b/>
      <sz val="10"/>
      <color rgb="FF00B050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u/>
      <sz val="12"/>
      <color theme="10"/>
      <name val="Courier"/>
    </font>
    <font>
      <u/>
      <sz val="10"/>
      <color theme="10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E6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65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  <xf numFmtId="164" fontId="102" fillId="0" borderId="0" applyNumberFormat="0" applyFill="0" applyBorder="0" applyAlignment="0" applyProtection="0"/>
  </cellStyleXfs>
  <cellXfs count="597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3" fillId="0" borderId="0" xfId="0" applyNumberFormat="1" applyFont="1" applyProtection="1"/>
    <xf numFmtId="165" fontId="3" fillId="0" borderId="0" xfId="0" applyNumberFormat="1" applyFont="1" applyProtection="1"/>
    <xf numFmtId="164" fontId="3" fillId="0" borderId="0" xfId="0" applyNumberFormat="1" applyFont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3" fillId="0" borderId="0" xfId="0" quotePrefix="1" applyFont="1"/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2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3" fillId="0" borderId="0" xfId="0" applyNumberFormat="1" applyFont="1" applyAlignment="1" applyProtection="1">
      <alignment horizontal="left" indent="1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7" fillId="2" borderId="0" xfId="0" applyFont="1" applyFill="1" applyBorder="1" applyAlignment="1"/>
    <xf numFmtId="164" fontId="18" fillId="2" borderId="0" xfId="0" quotePrefix="1" applyNumberFormat="1" applyFont="1" applyFill="1" applyBorder="1" applyAlignment="1" applyProtection="1">
      <alignment horizontal="center"/>
    </xf>
    <xf numFmtId="164" fontId="14" fillId="2" borderId="1" xfId="0" applyFont="1" applyFill="1" applyBorder="1" applyAlignment="1"/>
    <xf numFmtId="164" fontId="15" fillId="2" borderId="1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7" fillId="2" borderId="3" xfId="0" applyFont="1" applyFill="1" applyBorder="1" applyAlignment="1"/>
    <xf numFmtId="164" fontId="17" fillId="2" borderId="4" xfId="0" applyFont="1" applyFill="1" applyBorder="1" applyAlignment="1"/>
    <xf numFmtId="164" fontId="17" fillId="2" borderId="4" xfId="0" applyFont="1" applyFill="1" applyBorder="1" applyAlignment="1">
      <alignment horizontal="center"/>
    </xf>
    <xf numFmtId="164" fontId="17" fillId="2" borderId="5" xfId="0" applyFont="1" applyFill="1" applyBorder="1" applyAlignment="1"/>
    <xf numFmtId="164" fontId="3" fillId="3" borderId="0" xfId="0" applyFont="1" applyFill="1"/>
    <xf numFmtId="164" fontId="3" fillId="3" borderId="0" xfId="0" applyFont="1" applyFill="1" applyAlignment="1">
      <alignment horizontal="left" indent="2"/>
    </xf>
    <xf numFmtId="164" fontId="3" fillId="3" borderId="0" xfId="0" quotePrefix="1" applyFont="1" applyFill="1"/>
    <xf numFmtId="164" fontId="2" fillId="3" borderId="0" xfId="0" applyFont="1" applyFill="1"/>
    <xf numFmtId="164" fontId="7" fillId="0" borderId="0" xfId="0" applyFont="1"/>
    <xf numFmtId="164" fontId="40" fillId="0" borderId="0" xfId="0" applyFont="1"/>
    <xf numFmtId="10" fontId="44" fillId="4" borderId="0" xfId="0" applyNumberFormat="1" applyFont="1" applyFill="1" applyBorder="1" applyAlignment="1" applyProtection="1">
      <alignment horizontal="right" vertical="center"/>
    </xf>
    <xf numFmtId="10" fontId="46" fillId="4" borderId="0" xfId="0" applyNumberFormat="1" applyFont="1" applyFill="1" applyBorder="1" applyAlignment="1" applyProtection="1">
      <alignment horizontal="right" vertical="center"/>
    </xf>
    <xf numFmtId="10" fontId="49" fillId="4" borderId="0" xfId="0" applyNumberFormat="1" applyFont="1" applyFill="1" applyBorder="1" applyAlignment="1" applyProtection="1">
      <alignment horizontal="right" vertical="center"/>
    </xf>
    <xf numFmtId="10" fontId="50" fillId="4" borderId="0" xfId="0" applyNumberFormat="1" applyFont="1" applyFill="1" applyBorder="1" applyAlignment="1" applyProtection="1">
      <alignment horizontal="right" vertical="center"/>
    </xf>
    <xf numFmtId="10" fontId="45" fillId="4" borderId="0" xfId="0" applyNumberFormat="1" applyFont="1" applyFill="1" applyBorder="1" applyAlignment="1" applyProtection="1">
      <alignment horizontal="right" vertical="center"/>
    </xf>
    <xf numFmtId="10" fontId="47" fillId="4" borderId="0" xfId="0" applyNumberFormat="1" applyFont="1" applyFill="1" applyBorder="1" applyAlignment="1" applyProtection="1">
      <alignment horizontal="right" vertical="center"/>
    </xf>
    <xf numFmtId="164" fontId="54" fillId="0" borderId="0" xfId="0" applyFont="1"/>
    <xf numFmtId="166" fontId="40" fillId="5" borderId="0" xfId="0" applyNumberFormat="1" applyFont="1" applyFill="1" applyBorder="1" applyAlignment="1">
      <alignment vertical="center"/>
    </xf>
    <xf numFmtId="166" fontId="40" fillId="5" borderId="0" xfId="0" applyNumberFormat="1" applyFont="1" applyFill="1" applyBorder="1" applyAlignment="1">
      <alignment horizontal="center" vertical="center"/>
    </xf>
    <xf numFmtId="164" fontId="7" fillId="0" borderId="0" xfId="0" applyFont="1" applyFill="1" applyBorder="1"/>
    <xf numFmtId="164" fontId="64" fillId="0" borderId="0" xfId="0" applyFont="1" applyAlignment="1">
      <alignment horizontal="left" indent="2"/>
    </xf>
    <xf numFmtId="164" fontId="64" fillId="0" borderId="6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2" applyNumberFormat="1" applyFont="1" applyFill="1" applyBorder="1" applyAlignment="1" applyProtection="1">
      <alignment horizontal="left" vertical="center"/>
    </xf>
    <xf numFmtId="0" fontId="2" fillId="0" borderId="0" xfId="2" quotePrefix="1" applyNumberFormat="1" applyFont="1" applyFill="1" applyBorder="1" applyAlignment="1" applyProtection="1">
      <alignment horizontal="left" vertical="center"/>
    </xf>
    <xf numFmtId="0" fontId="2" fillId="0" borderId="0" xfId="2" applyNumberFormat="1" applyFont="1" applyFill="1" applyBorder="1" applyAlignment="1" applyProtection="1">
      <alignment horizontal="left" vertical="center"/>
    </xf>
    <xf numFmtId="0" fontId="2" fillId="0" borderId="0" xfId="3" applyNumberFormat="1" applyFont="1" applyFill="1" applyBorder="1" applyAlignment="1" applyProtection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 wrapText="1"/>
    </xf>
    <xf numFmtId="164" fontId="19" fillId="0" borderId="0" xfId="3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164" fontId="2" fillId="0" borderId="0" xfId="3" applyFont="1" applyFill="1" applyBorder="1" applyAlignment="1">
      <alignment horizontal="left" vertical="center" wrapText="1"/>
    </xf>
    <xf numFmtId="164" fontId="2" fillId="0" borderId="0" xfId="3" applyFont="1" applyFill="1" applyBorder="1" applyAlignment="1">
      <alignment horizontal="lef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164" fontId="3" fillId="0" borderId="0" xfId="0" applyFont="1" applyFill="1" applyAlignment="1">
      <alignment horizontal="left" vertical="top" wrapText="1"/>
    </xf>
    <xf numFmtId="0" fontId="7" fillId="2" borderId="7" xfId="0" applyNumberFormat="1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left" vertical="center" indent="2"/>
    </xf>
    <xf numFmtId="0" fontId="20" fillId="2" borderId="0" xfId="0" applyNumberFormat="1" applyFont="1" applyFill="1" applyBorder="1" applyAlignment="1">
      <alignment horizontal="left" vertical="center" indent="2"/>
    </xf>
    <xf numFmtId="10" fontId="53" fillId="16" borderId="0" xfId="0" applyNumberFormat="1" applyFont="1" applyFill="1" applyBorder="1" applyAlignment="1" applyProtection="1">
      <alignment horizontal="right" vertical="center"/>
    </xf>
    <xf numFmtId="164" fontId="7" fillId="6" borderId="0" xfId="0" applyFont="1" applyFill="1" applyBorder="1"/>
    <xf numFmtId="164" fontId="7" fillId="6" borderId="7" xfId="0" applyFont="1" applyFill="1" applyBorder="1" applyAlignment="1">
      <alignment horizontal="left" vertical="center"/>
    </xf>
    <xf numFmtId="164" fontId="62" fillId="2" borderId="8" xfId="0" applyFont="1" applyFill="1" applyBorder="1" applyAlignment="1">
      <alignment horizontal="left" vertical="center" indent="2"/>
    </xf>
    <xf numFmtId="164" fontId="7" fillId="2" borderId="7" xfId="0" applyFont="1" applyFill="1" applyBorder="1" applyAlignment="1">
      <alignment horizontal="left" vertical="center"/>
    </xf>
    <xf numFmtId="164" fontId="7" fillId="2" borderId="7" xfId="0" applyFont="1" applyFill="1" applyBorder="1" applyAlignment="1">
      <alignment vertical="center"/>
    </xf>
    <xf numFmtId="164" fontId="7" fillId="2" borderId="7" xfId="0" applyFont="1" applyFill="1" applyBorder="1" applyAlignment="1">
      <alignment horizontal="center" vertical="center"/>
    </xf>
    <xf numFmtId="164" fontId="7" fillId="2" borderId="9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62" fillId="2" borderId="10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3" xfId="0" applyFont="1" applyFill="1" applyBorder="1" applyAlignment="1"/>
    <xf numFmtId="164" fontId="1" fillId="0" borderId="0" xfId="0" applyFont="1" applyAlignment="1"/>
    <xf numFmtId="164" fontId="1" fillId="0" borderId="6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63" fillId="2" borderId="11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64" fillId="2" borderId="0" xfId="0" applyFont="1" applyFill="1" applyAlignment="1">
      <alignment horizontal="left" indent="2"/>
    </xf>
    <xf numFmtId="164" fontId="64" fillId="2" borderId="3" xfId="0" applyFont="1" applyFill="1" applyBorder="1" applyAlignment="1">
      <alignment horizontal="left" indent="2"/>
    </xf>
    <xf numFmtId="164" fontId="7" fillId="6" borderId="8" xfId="0" applyFont="1" applyFill="1" applyBorder="1" applyAlignment="1">
      <alignment horizontal="center" vertical="center"/>
    </xf>
    <xf numFmtId="164" fontId="7" fillId="3" borderId="12" xfId="0" applyFont="1" applyFill="1" applyBorder="1" applyAlignment="1">
      <alignment horizontal="center" vertical="center"/>
    </xf>
    <xf numFmtId="164" fontId="7" fillId="6" borderId="7" xfId="0" applyFont="1" applyFill="1" applyBorder="1" applyAlignment="1">
      <alignment horizontal="center" vertical="center"/>
    </xf>
    <xf numFmtId="164" fontId="20" fillId="7" borderId="13" xfId="0" applyFont="1" applyFill="1" applyBorder="1" applyAlignment="1">
      <alignment horizontal="center" vertical="center"/>
    </xf>
    <xf numFmtId="164" fontId="7" fillId="8" borderId="7" xfId="0" applyFont="1" applyFill="1" applyBorder="1" applyAlignment="1">
      <alignment horizontal="center" vertical="center" wrapText="1"/>
    </xf>
    <xf numFmtId="164" fontId="7" fillId="8" borderId="8" xfId="0" applyFont="1" applyFill="1" applyBorder="1" applyAlignment="1">
      <alignment horizontal="center" vertical="center" wrapText="1"/>
    </xf>
    <xf numFmtId="164" fontId="7" fillId="8" borderId="8" xfId="0" applyFont="1" applyFill="1" applyBorder="1" applyAlignment="1">
      <alignment horizontal="center" vertical="center"/>
    </xf>
    <xf numFmtId="164" fontId="7" fillId="8" borderId="7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7" fillId="8" borderId="0" xfId="0" applyFont="1" applyFill="1" applyBorder="1" applyAlignment="1">
      <alignment horizontal="center" vertical="center" wrapText="1"/>
    </xf>
    <xf numFmtId="164" fontId="7" fillId="8" borderId="6" xfId="0" applyFont="1" applyFill="1" applyBorder="1" applyAlignment="1">
      <alignment horizontal="center" vertical="center" wrapText="1"/>
    </xf>
    <xf numFmtId="164" fontId="7" fillId="8" borderId="13" xfId="0" applyFont="1" applyFill="1" applyBorder="1" applyAlignment="1">
      <alignment horizontal="center" vertical="center" wrapText="1"/>
    </xf>
    <xf numFmtId="164" fontId="7" fillId="8" borderId="13" xfId="0" applyFont="1" applyFill="1" applyBorder="1" applyAlignment="1">
      <alignment horizontal="center" vertical="center"/>
    </xf>
    <xf numFmtId="164" fontId="7" fillId="8" borderId="4" xfId="0" applyFont="1" applyFill="1" applyBorder="1" applyAlignment="1">
      <alignment horizontal="center" vertical="center"/>
    </xf>
    <xf numFmtId="164" fontId="24" fillId="8" borderId="11" xfId="0" applyFont="1" applyFill="1" applyBorder="1" applyAlignment="1">
      <alignment horizontal="center" vertical="center" wrapText="1"/>
    </xf>
    <xf numFmtId="164" fontId="24" fillId="8" borderId="0" xfId="0" applyFont="1" applyFill="1" applyBorder="1" applyAlignment="1">
      <alignment horizontal="center" vertical="center" wrapText="1"/>
    </xf>
    <xf numFmtId="164" fontId="24" fillId="8" borderId="6" xfId="0" applyFont="1" applyFill="1" applyBorder="1" applyAlignment="1">
      <alignment horizontal="center" vertical="center" wrapText="1"/>
    </xf>
    <xf numFmtId="164" fontId="7" fillId="6" borderId="11" xfId="0" applyFont="1" applyFill="1" applyBorder="1" applyAlignment="1">
      <alignment horizontal="center" vertical="center"/>
    </xf>
    <xf numFmtId="164" fontId="22" fillId="9" borderId="13" xfId="0" quotePrefix="1" applyFont="1" applyFill="1" applyBorder="1" applyAlignment="1">
      <alignment horizontal="center" vertical="center" wrapText="1"/>
    </xf>
    <xf numFmtId="164" fontId="40" fillId="6" borderId="11" xfId="0" applyFont="1" applyFill="1" applyBorder="1" applyAlignment="1">
      <alignment horizontal="center" vertical="center"/>
    </xf>
    <xf numFmtId="164" fontId="22" fillId="9" borderId="13" xfId="0" applyFont="1" applyFill="1" applyBorder="1" applyAlignment="1">
      <alignment horizontal="center" vertical="center" wrapText="1"/>
    </xf>
    <xf numFmtId="164" fontId="20" fillId="3" borderId="13" xfId="0" applyFont="1" applyFill="1" applyBorder="1" applyAlignment="1">
      <alignment horizontal="center" vertical="center" wrapText="1"/>
    </xf>
    <xf numFmtId="164" fontId="40" fillId="6" borderId="0" xfId="0" applyFont="1" applyFill="1" applyBorder="1" applyAlignment="1">
      <alignment horizontal="center" vertical="center"/>
    </xf>
    <xf numFmtId="164" fontId="24" fillId="6" borderId="11" xfId="0" applyFont="1" applyFill="1" applyBorder="1" applyAlignment="1">
      <alignment horizontal="center" vertical="center" wrapText="1"/>
    </xf>
    <xf numFmtId="164" fontId="58" fillId="6" borderId="11" xfId="0" applyFont="1" applyFill="1" applyBorder="1" applyAlignment="1">
      <alignment horizontal="center" vertical="center" wrapText="1"/>
    </xf>
    <xf numFmtId="164" fontId="7" fillId="10" borderId="13" xfId="0" applyFont="1" applyFill="1" applyBorder="1" applyAlignment="1">
      <alignment horizontal="center" vertical="center" wrapText="1"/>
    </xf>
    <xf numFmtId="164" fontId="22" fillId="6" borderId="11" xfId="0" applyFont="1" applyFill="1" applyBorder="1" applyAlignment="1">
      <alignment horizontal="center" vertical="center" wrapText="1"/>
    </xf>
    <xf numFmtId="164" fontId="28" fillId="6" borderId="11" xfId="0" applyFont="1" applyFill="1" applyBorder="1" applyAlignment="1">
      <alignment horizontal="center" vertical="center" wrapText="1"/>
    </xf>
    <xf numFmtId="164" fontId="28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2" xfId="0" applyFont="1" applyFill="1" applyBorder="1" applyAlignment="1">
      <alignment horizontal="center" vertical="center" wrapText="1"/>
    </xf>
    <xf numFmtId="164" fontId="20" fillId="6" borderId="14" xfId="0" applyFont="1" applyFill="1" applyBorder="1" applyAlignment="1">
      <alignment horizontal="center" vertical="center" wrapText="1"/>
    </xf>
    <xf numFmtId="164" fontId="49" fillId="6" borderId="12" xfId="0" applyFont="1" applyFill="1" applyBorder="1" applyAlignment="1">
      <alignment horizontal="center" vertical="center" wrapText="1"/>
    </xf>
    <xf numFmtId="164" fontId="49" fillId="6" borderId="7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22" fillId="9" borderId="11" xfId="0" applyFont="1" applyFill="1" applyBorder="1" applyAlignment="1">
      <alignment horizontal="center" vertical="center" wrapText="1"/>
    </xf>
    <xf numFmtId="164" fontId="20" fillId="6" borderId="6" xfId="0" applyFont="1" applyFill="1" applyBorder="1" applyAlignment="1">
      <alignment horizontal="center" vertical="center" wrapText="1"/>
    </xf>
    <xf numFmtId="164" fontId="49" fillId="6" borderId="15" xfId="0" applyFont="1" applyFill="1" applyBorder="1" applyAlignment="1">
      <alignment horizontal="center" vertical="center" wrapText="1"/>
    </xf>
    <xf numFmtId="164" fontId="49" fillId="6" borderId="0" xfId="0" applyFont="1" applyFill="1" applyBorder="1" applyAlignment="1">
      <alignment horizontal="center" vertical="center" wrapText="1"/>
    </xf>
    <xf numFmtId="164" fontId="24" fillId="11" borderId="11" xfId="0" applyFont="1" applyFill="1" applyBorder="1" applyAlignment="1">
      <alignment horizontal="center" vertical="center" wrapText="1"/>
    </xf>
    <xf numFmtId="164" fontId="49" fillId="6" borderId="6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60" fillId="3" borderId="10" xfId="0" applyFont="1" applyFill="1" applyBorder="1" applyAlignment="1">
      <alignment horizontal="center" vertical="center"/>
    </xf>
    <xf numFmtId="164" fontId="7" fillId="3" borderId="7" xfId="0" applyFont="1" applyFill="1" applyBorder="1" applyAlignment="1">
      <alignment vertical="center"/>
    </xf>
    <xf numFmtId="164" fontId="7" fillId="3" borderId="7" xfId="0" applyFont="1" applyFill="1" applyBorder="1" applyAlignment="1">
      <alignment horizontal="center" vertical="center"/>
    </xf>
    <xf numFmtId="164" fontId="7" fillId="6" borderId="0" xfId="0" applyFont="1" applyFill="1"/>
    <xf numFmtId="164" fontId="7" fillId="3" borderId="11" xfId="0" applyFont="1" applyFill="1" applyBorder="1" applyAlignment="1">
      <alignment vertical="center"/>
    </xf>
    <xf numFmtId="164" fontId="60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7" fillId="3" borderId="11" xfId="0" applyFont="1" applyFill="1" applyBorder="1" applyAlignment="1">
      <alignment horizontal="center" vertical="center"/>
    </xf>
    <xf numFmtId="164" fontId="32" fillId="12" borderId="7" xfId="0" applyFont="1" applyFill="1" applyBorder="1" applyAlignment="1">
      <alignment horizontal="left" vertical="center"/>
    </xf>
    <xf numFmtId="164" fontId="32" fillId="12" borderId="14" xfId="0" applyFont="1" applyFill="1" applyBorder="1" applyAlignment="1">
      <alignment horizontal="left" vertical="center"/>
    </xf>
    <xf numFmtId="164" fontId="21" fillId="12" borderId="7" xfId="0" applyFont="1" applyFill="1" applyBorder="1" applyAlignment="1">
      <alignment vertical="center"/>
    </xf>
    <xf numFmtId="164" fontId="21" fillId="12" borderId="14" xfId="0" applyFont="1" applyFill="1" applyBorder="1" applyAlignment="1">
      <alignment vertical="center"/>
    </xf>
    <xf numFmtId="164" fontId="20" fillId="3" borderId="11" xfId="0" applyFont="1" applyFill="1" applyBorder="1" applyAlignment="1">
      <alignment horizontal="center" vertical="center"/>
    </xf>
    <xf numFmtId="164" fontId="61" fillId="3" borderId="0" xfId="0" applyFont="1" applyFill="1" applyBorder="1" applyAlignment="1">
      <alignment horizontal="center" vertical="center"/>
    </xf>
    <xf numFmtId="164" fontId="20" fillId="3" borderId="0" xfId="0" applyFont="1" applyFill="1" applyBorder="1" applyAlignment="1">
      <alignment horizontal="center" vertical="center"/>
    </xf>
    <xf numFmtId="164" fontId="35" fillId="12" borderId="0" xfId="0" applyFont="1" applyFill="1" applyBorder="1" applyAlignment="1">
      <alignment horizontal="left" vertical="center"/>
    </xf>
    <xf numFmtId="164" fontId="35" fillId="12" borderId="6" xfId="0" applyFont="1" applyFill="1" applyBorder="1" applyAlignment="1">
      <alignment horizontal="left" vertical="center"/>
    </xf>
    <xf numFmtId="164" fontId="21" fillId="3" borderId="0" xfId="0" applyFont="1" applyFill="1" applyBorder="1" applyAlignment="1">
      <alignment horizontal="left" vertical="center"/>
    </xf>
    <xf numFmtId="164" fontId="31" fillId="12" borderId="0" xfId="0" applyFont="1" applyFill="1" applyBorder="1" applyAlignment="1">
      <alignment vertical="center"/>
    </xf>
    <xf numFmtId="164" fontId="31" fillId="12" borderId="6" xfId="0" applyFont="1" applyFill="1" applyBorder="1" applyAlignment="1">
      <alignment vertical="center"/>
    </xf>
    <xf numFmtId="164" fontId="38" fillId="3" borderId="11" xfId="0" applyFont="1" applyFill="1" applyBorder="1" applyAlignment="1">
      <alignment horizontal="center" vertical="center"/>
    </xf>
    <xf numFmtId="164" fontId="25" fillId="3" borderId="0" xfId="0" applyFont="1" applyFill="1" applyBorder="1" applyAlignment="1">
      <alignment horizontal="center" vertical="center"/>
    </xf>
    <xf numFmtId="164" fontId="33" fillId="12" borderId="0" xfId="0" applyFont="1" applyFill="1" applyBorder="1" applyAlignment="1">
      <alignment horizontal="left" vertical="center"/>
    </xf>
    <xf numFmtId="164" fontId="33" fillId="12" borderId="6" xfId="0" applyFont="1" applyFill="1" applyBorder="1" applyAlignment="1">
      <alignment horizontal="left" vertical="center"/>
    </xf>
    <xf numFmtId="164" fontId="31" fillId="3" borderId="0" xfId="0" applyFont="1" applyFill="1" applyBorder="1" applyAlignment="1">
      <alignment horizontal="left" vertical="center"/>
    </xf>
    <xf numFmtId="164" fontId="32" fillId="12" borderId="0" xfId="0" applyFont="1" applyFill="1" applyBorder="1" applyAlignment="1">
      <alignment vertical="center"/>
    </xf>
    <xf numFmtId="164" fontId="32" fillId="12" borderId="6" xfId="0" applyFont="1" applyFill="1" applyBorder="1" applyAlignment="1">
      <alignment vertical="center"/>
    </xf>
    <xf numFmtId="164" fontId="78" fillId="3" borderId="0" xfId="0" applyFont="1" applyFill="1" applyBorder="1" applyAlignment="1">
      <alignment horizontal="center" vertical="center"/>
    </xf>
    <xf numFmtId="164" fontId="32" fillId="3" borderId="0" xfId="0" applyFont="1" applyFill="1" applyBorder="1" applyAlignment="1">
      <alignment horizontal="left" vertical="center"/>
    </xf>
    <xf numFmtId="164" fontId="79" fillId="3" borderId="0" xfId="0" applyFont="1" applyFill="1" applyBorder="1" applyAlignment="1">
      <alignment horizontal="center" vertical="center"/>
    </xf>
    <xf numFmtId="164" fontId="36" fillId="3" borderId="0" xfId="0" applyFont="1" applyFill="1" applyBorder="1" applyAlignment="1">
      <alignment horizontal="center" vertical="center"/>
    </xf>
    <xf numFmtId="164" fontId="29" fillId="0" borderId="0" xfId="0" applyFont="1" applyFill="1" applyBorder="1" applyAlignment="1">
      <alignment horizontal="left" vertical="center"/>
    </xf>
    <xf numFmtId="164" fontId="25" fillId="3" borderId="11" xfId="0" applyFont="1" applyFill="1" applyBorder="1" applyAlignment="1">
      <alignment horizontal="center" vertical="center"/>
    </xf>
    <xf numFmtId="164" fontId="23" fillId="3" borderId="0" xfId="0" applyFont="1" applyFill="1" applyBorder="1" applyAlignment="1">
      <alignment horizontal="center" vertical="center"/>
    </xf>
    <xf numFmtId="164" fontId="23" fillId="3" borderId="0" xfId="0" applyFont="1" applyFill="1" applyBorder="1" applyAlignment="1">
      <alignment horizontal="left" vertical="center"/>
    </xf>
    <xf numFmtId="164" fontId="39" fillId="12" borderId="0" xfId="0" applyFont="1" applyFill="1" applyBorder="1" applyAlignment="1">
      <alignment vertical="center"/>
    </xf>
    <xf numFmtId="164" fontId="39" fillId="12" borderId="6" xfId="0" applyFont="1" applyFill="1" applyBorder="1" applyAlignment="1">
      <alignment vertical="center"/>
    </xf>
    <xf numFmtId="164" fontId="39" fillId="12" borderId="0" xfId="0" applyFont="1" applyFill="1" applyBorder="1" applyAlignment="1">
      <alignment horizontal="left" vertical="center" indent="1"/>
    </xf>
    <xf numFmtId="164" fontId="39" fillId="12" borderId="6" xfId="0" applyFont="1" applyFill="1" applyBorder="1" applyAlignment="1">
      <alignment horizontal="left" vertical="center" indent="1"/>
    </xf>
    <xf numFmtId="164" fontId="20" fillId="3" borderId="0" xfId="0" applyFont="1" applyFill="1" applyBorder="1" applyAlignment="1">
      <alignment horizontal="left" vertical="center"/>
    </xf>
    <xf numFmtId="164" fontId="79" fillId="3" borderId="0" xfId="0" applyFont="1" applyFill="1" applyBorder="1" applyAlignment="1">
      <alignment horizontal="left" vertical="center"/>
    </xf>
    <xf numFmtId="164" fontId="61" fillId="3" borderId="0" xfId="0" applyFont="1" applyFill="1" applyBorder="1" applyAlignment="1">
      <alignment horizontal="left" vertical="center"/>
    </xf>
    <xf numFmtId="164" fontId="25" fillId="3" borderId="11" xfId="0" applyFont="1" applyFill="1" applyBorder="1" applyAlignment="1">
      <alignment vertical="center"/>
    </xf>
    <xf numFmtId="164" fontId="26" fillId="3" borderId="11" xfId="0" applyFont="1" applyFill="1" applyBorder="1" applyAlignment="1">
      <alignment horizontal="center" vertical="center"/>
    </xf>
    <xf numFmtId="164" fontId="37" fillId="3" borderId="0" xfId="0" applyFont="1" applyFill="1" applyBorder="1" applyAlignment="1">
      <alignment horizontal="left" vertical="center"/>
    </xf>
    <xf numFmtId="164" fontId="37" fillId="3" borderId="0" xfId="0" applyFont="1" applyFill="1" applyBorder="1" applyAlignment="1">
      <alignment vertical="center"/>
    </xf>
    <xf numFmtId="164" fontId="7" fillId="17" borderId="0" xfId="0" applyFont="1" applyFill="1"/>
    <xf numFmtId="164" fontId="23" fillId="17" borderId="0" xfId="0" applyFont="1" applyFill="1" applyBorder="1"/>
    <xf numFmtId="164" fontId="40" fillId="17" borderId="7" xfId="0" applyFont="1" applyFill="1" applyBorder="1" applyAlignment="1">
      <alignment vertical="center"/>
    </xf>
    <xf numFmtId="164" fontId="40" fillId="5" borderId="16" xfId="0" applyFont="1" applyFill="1" applyBorder="1" applyAlignment="1">
      <alignment vertical="center"/>
    </xf>
    <xf numFmtId="164" fontId="40" fillId="5" borderId="7" xfId="0" applyFont="1" applyFill="1" applyBorder="1" applyAlignment="1">
      <alignment vertical="center"/>
    </xf>
    <xf numFmtId="164" fontId="41" fillId="4" borderId="7" xfId="0" applyFont="1" applyFill="1" applyBorder="1" applyAlignment="1">
      <alignment horizontal="left" vertical="center"/>
    </xf>
    <xf numFmtId="164" fontId="41" fillId="4" borderId="7" xfId="0" applyFont="1" applyFill="1" applyBorder="1" applyAlignment="1">
      <alignment horizontal="center" vertical="center"/>
    </xf>
    <xf numFmtId="164" fontId="40" fillId="4" borderId="7" xfId="0" applyFont="1" applyFill="1" applyBorder="1" applyAlignment="1">
      <alignment vertical="center"/>
    </xf>
    <xf numFmtId="164" fontId="40" fillId="17" borderId="0" xfId="0" applyFont="1" applyFill="1"/>
    <xf numFmtId="164" fontId="40" fillId="5" borderId="10" xfId="0" applyFont="1" applyFill="1" applyBorder="1" applyAlignment="1">
      <alignment horizontal="left" vertical="center"/>
    </xf>
    <xf numFmtId="164" fontId="40" fillId="5" borderId="0" xfId="0" applyFont="1" applyFill="1" applyBorder="1" applyAlignment="1">
      <alignment horizontal="center" vertical="center"/>
    </xf>
    <xf numFmtId="164" fontId="41" fillId="17" borderId="0" xfId="0" applyFont="1" applyFill="1" applyBorder="1" applyAlignment="1">
      <alignment horizontal="left" vertical="center"/>
    </xf>
    <xf numFmtId="164" fontId="41" fillId="5" borderId="10" xfId="0" applyFont="1" applyFill="1" applyBorder="1" applyAlignment="1">
      <alignment horizontal="left" vertical="center"/>
    </xf>
    <xf numFmtId="164" fontId="41" fillId="5" borderId="0" xfId="0" applyFont="1" applyFill="1" applyBorder="1" applyAlignment="1">
      <alignment horizontal="left" vertical="center"/>
    </xf>
    <xf numFmtId="164" fontId="41" fillId="4" borderId="0" xfId="0" applyFont="1" applyFill="1" applyBorder="1" applyAlignment="1">
      <alignment horizontal="left" vertical="center"/>
    </xf>
    <xf numFmtId="164" fontId="41" fillId="4" borderId="0" xfId="0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center" vertical="center"/>
    </xf>
    <xf numFmtId="164" fontId="43" fillId="17" borderId="0" xfId="0" applyFont="1" applyFill="1" applyBorder="1" applyAlignment="1">
      <alignment vertical="center"/>
    </xf>
    <xf numFmtId="164" fontId="43" fillId="5" borderId="10" xfId="0" applyFont="1" applyFill="1" applyBorder="1" applyAlignment="1">
      <alignment vertical="center"/>
    </xf>
    <xf numFmtId="164" fontId="43" fillId="5" borderId="0" xfId="0" applyFont="1" applyFill="1" applyBorder="1" applyAlignment="1">
      <alignment vertical="center"/>
    </xf>
    <xf numFmtId="164" fontId="40" fillId="4" borderId="0" xfId="0" applyFont="1" applyFill="1" applyBorder="1" applyAlignment="1">
      <alignment vertical="center"/>
    </xf>
    <xf numFmtId="164" fontId="40" fillId="4" borderId="0" xfId="0" applyFont="1" applyFill="1" applyBorder="1" applyAlignment="1">
      <alignment horizontal="right" vertical="center"/>
    </xf>
    <xf numFmtId="164" fontId="43" fillId="4" borderId="0" xfId="0" applyFont="1" applyFill="1" applyBorder="1" applyAlignment="1">
      <alignment vertical="center"/>
    </xf>
    <xf numFmtId="164" fontId="40" fillId="5" borderId="10" xfId="0" applyFont="1" applyFill="1" applyBorder="1"/>
    <xf numFmtId="164" fontId="40" fillId="5" borderId="0" xfId="0" applyFont="1" applyFill="1"/>
    <xf numFmtId="164" fontId="44" fillId="5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0" fillId="12" borderId="12" xfId="0" applyFont="1" applyFill="1" applyBorder="1" applyAlignment="1">
      <alignment horizontal="center" vertical="center"/>
    </xf>
    <xf numFmtId="164" fontId="40" fillId="12" borderId="15" xfId="0" applyFont="1" applyFill="1" applyBorder="1" applyAlignment="1">
      <alignment horizontal="center" vertical="center"/>
    </xf>
    <xf numFmtId="164" fontId="40" fillId="12" borderId="0" xfId="0" applyFont="1" applyFill="1" applyBorder="1" applyAlignment="1">
      <alignment horizontal="center" vertical="center"/>
    </xf>
    <xf numFmtId="164" fontId="45" fillId="5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47" fillId="5" borderId="0" xfId="0" applyFont="1" applyFill="1" applyBorder="1" applyAlignment="1">
      <alignment horizontal="right" vertical="center"/>
    </xf>
    <xf numFmtId="164" fontId="47" fillId="4" borderId="0" xfId="0" applyFont="1" applyFill="1" applyBorder="1" applyAlignment="1">
      <alignment horizontal="right" vertical="center"/>
    </xf>
    <xf numFmtId="164" fontId="40" fillId="12" borderId="15" xfId="0" quotePrefix="1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right" vertical="center"/>
    </xf>
    <xf numFmtId="164" fontId="50" fillId="4" borderId="0" xfId="0" applyFont="1" applyFill="1" applyBorder="1" applyAlignment="1">
      <alignment horizontal="right" vertical="center"/>
    </xf>
    <xf numFmtId="164" fontId="78" fillId="16" borderId="0" xfId="0" applyFont="1" applyFill="1" applyBorder="1" applyAlignment="1">
      <alignment horizontal="right" vertical="center"/>
    </xf>
    <xf numFmtId="164" fontId="52" fillId="4" borderId="0" xfId="0" applyFont="1" applyFill="1" applyBorder="1" applyAlignment="1">
      <alignment horizontal="right" vertical="center"/>
    </xf>
    <xf numFmtId="164" fontId="23" fillId="18" borderId="0" xfId="0" applyFont="1" applyFill="1" applyBorder="1" applyAlignment="1">
      <alignment horizontal="right" vertical="center"/>
    </xf>
    <xf numFmtId="164" fontId="51" fillId="4" borderId="0" xfId="0" applyFont="1" applyFill="1" applyBorder="1" applyAlignment="1">
      <alignment horizontal="right" vertical="center"/>
    </xf>
    <xf numFmtId="164" fontId="23" fillId="16" borderId="0" xfId="0" applyFont="1" applyFill="1" applyBorder="1" applyAlignment="1">
      <alignment horizontal="right" vertical="center"/>
    </xf>
    <xf numFmtId="164" fontId="40" fillId="12" borderId="0" xfId="0" quotePrefix="1" applyFont="1" applyFill="1" applyBorder="1" applyAlignment="1">
      <alignment horizontal="center" vertical="center"/>
    </xf>
    <xf numFmtId="164" fontId="61" fillId="18" borderId="0" xfId="0" applyFont="1" applyFill="1" applyBorder="1" applyAlignment="1">
      <alignment horizontal="right" vertical="center"/>
    </xf>
    <xf numFmtId="164" fontId="61" fillId="16" borderId="0" xfId="0" applyFont="1" applyFill="1" applyBorder="1" applyAlignment="1">
      <alignment horizontal="right" vertical="center"/>
    </xf>
    <xf numFmtId="164" fontId="49" fillId="4" borderId="0" xfId="0" applyFont="1" applyFill="1" applyBorder="1" applyAlignment="1">
      <alignment horizontal="right" vertical="center"/>
    </xf>
    <xf numFmtId="164" fontId="80" fillId="18" borderId="0" xfId="0" applyFont="1" applyFill="1" applyBorder="1" applyAlignment="1">
      <alignment horizontal="left"/>
    </xf>
    <xf numFmtId="164" fontId="81" fillId="18" borderId="0" xfId="0" applyFont="1" applyFill="1" applyBorder="1" applyAlignment="1">
      <alignment horizontal="left"/>
    </xf>
    <xf numFmtId="164" fontId="81" fillId="18" borderId="0" xfId="0" applyFont="1" applyFill="1" applyBorder="1" applyAlignment="1">
      <alignment horizontal="right"/>
    </xf>
    <xf numFmtId="164" fontId="59" fillId="5" borderId="0" xfId="0" applyFont="1" applyFill="1"/>
    <xf numFmtId="164" fontId="49" fillId="5" borderId="0" xfId="0" applyFont="1" applyFill="1" applyBorder="1" applyAlignment="1">
      <alignment horizontal="right" vertical="center"/>
    </xf>
    <xf numFmtId="164" fontId="49" fillId="16" borderId="0" xfId="0" applyFont="1" applyFill="1" applyBorder="1" applyAlignment="1">
      <alignment horizontal="right" vertical="center"/>
    </xf>
    <xf numFmtId="164" fontId="65" fillId="5" borderId="0" xfId="0" applyFont="1" applyFill="1" applyBorder="1" applyAlignment="1">
      <alignment horizontal="right" vertical="center"/>
    </xf>
    <xf numFmtId="164" fontId="52" fillId="17" borderId="0" xfId="0" applyFont="1" applyFill="1" applyBorder="1" applyAlignment="1">
      <alignment horizontal="center" vertical="center"/>
    </xf>
    <xf numFmtId="164" fontId="52" fillId="5" borderId="10" xfId="0" applyFont="1" applyFill="1" applyBorder="1" applyAlignment="1">
      <alignment horizontal="center" vertical="center"/>
    </xf>
    <xf numFmtId="164" fontId="52" fillId="5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vertical="center"/>
    </xf>
    <xf numFmtId="164" fontId="52" fillId="4" borderId="0" xfId="0" applyFont="1" applyFill="1" applyBorder="1" applyAlignment="1">
      <alignment horizontal="center" vertical="center"/>
    </xf>
    <xf numFmtId="164" fontId="56" fillId="4" borderId="0" xfId="0" applyFont="1" applyFill="1" applyBorder="1" applyAlignment="1">
      <alignment horizontal="center" vertical="center"/>
    </xf>
    <xf numFmtId="164" fontId="40" fillId="17" borderId="0" xfId="0" applyFont="1" applyFill="1" applyBorder="1" applyAlignment="1">
      <alignment vertical="center"/>
    </xf>
    <xf numFmtId="164" fontId="40" fillId="5" borderId="0" xfId="0" applyFont="1" applyFill="1" applyBorder="1" applyAlignment="1">
      <alignment horizontal="right" vertical="center"/>
    </xf>
    <xf numFmtId="164" fontId="55" fillId="17" borderId="0" xfId="0" applyFont="1" applyFill="1" applyBorder="1" applyAlignment="1">
      <alignment horizontal="right" vertical="center"/>
    </xf>
    <xf numFmtId="164" fontId="55" fillId="5" borderId="0" xfId="0" applyFont="1" applyFill="1" applyBorder="1" applyAlignment="1">
      <alignment horizontal="right" vertical="center"/>
    </xf>
    <xf numFmtId="164" fontId="55" fillId="4" borderId="0" xfId="0" applyFont="1" applyFill="1" applyBorder="1" applyAlignment="1">
      <alignment horizontal="right" vertical="center"/>
    </xf>
    <xf numFmtId="164" fontId="54" fillId="0" borderId="0" xfId="0" applyFont="1" applyFill="1" applyBorder="1"/>
    <xf numFmtId="164" fontId="40" fillId="5" borderId="10" xfId="0" applyFont="1" applyFill="1" applyBorder="1" applyAlignment="1">
      <alignment horizontal="right" vertical="center"/>
    </xf>
    <xf numFmtId="164" fontId="40" fillId="0" borderId="0" xfId="0" applyFont="1" applyFill="1" applyBorder="1"/>
    <xf numFmtId="164" fontId="40" fillId="17" borderId="0" xfId="0" applyFont="1" applyFill="1" applyBorder="1" applyAlignment="1">
      <alignment horizontal="right" vertical="center"/>
    </xf>
    <xf numFmtId="164" fontId="7" fillId="17" borderId="0" xfId="0" applyFont="1" applyFill="1" applyBorder="1"/>
    <xf numFmtId="164" fontId="40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80" fillId="3" borderId="0" xfId="0" applyFont="1" applyFill="1" applyBorder="1" applyAlignment="1">
      <alignment horizontal="center" vertical="center"/>
    </xf>
    <xf numFmtId="164" fontId="82" fillId="5" borderId="0" xfId="0" applyFont="1" applyFill="1" applyBorder="1" applyAlignment="1">
      <alignment horizontal="right" vertical="center"/>
    </xf>
    <xf numFmtId="164" fontId="83" fillId="5" borderId="0" xfId="0" applyFont="1" applyFill="1" applyBorder="1" applyAlignment="1">
      <alignment horizontal="right" vertical="center"/>
    </xf>
    <xf numFmtId="164" fontId="84" fillId="3" borderId="0" xfId="0" applyFont="1" applyFill="1" applyBorder="1" applyAlignment="1">
      <alignment horizontal="center" vertical="center"/>
    </xf>
    <xf numFmtId="164" fontId="7" fillId="6" borderId="17" xfId="0" applyFont="1" applyFill="1" applyBorder="1" applyAlignment="1">
      <alignment horizontal="left" vertical="center" indent="2"/>
    </xf>
    <xf numFmtId="164" fontId="7" fillId="2" borderId="18" xfId="0" applyFont="1" applyFill="1" applyBorder="1" applyAlignment="1">
      <alignment vertical="center"/>
    </xf>
    <xf numFmtId="164" fontId="7" fillId="2" borderId="17" xfId="0" applyFont="1" applyFill="1" applyBorder="1" applyAlignment="1">
      <alignment vertical="center"/>
    </xf>
    <xf numFmtId="164" fontId="7" fillId="2" borderId="17" xfId="0" applyFont="1" applyFill="1" applyBorder="1" applyAlignment="1">
      <alignment horizontal="left" vertical="center" indent="2"/>
    </xf>
    <xf numFmtId="164" fontId="7" fillId="2" borderId="17" xfId="0" applyFont="1" applyFill="1" applyBorder="1" applyAlignment="1">
      <alignment horizontal="center" vertical="center"/>
    </xf>
    <xf numFmtId="164" fontId="22" fillId="6" borderId="18" xfId="0" applyFont="1" applyFill="1" applyBorder="1" applyAlignment="1">
      <alignment horizontal="center" vertical="center" wrapText="1"/>
    </xf>
    <xf numFmtId="164" fontId="28" fillId="6" borderId="18" xfId="0" applyFont="1" applyFill="1" applyBorder="1" applyAlignment="1">
      <alignment horizontal="center" vertical="center" wrapText="1"/>
    </xf>
    <xf numFmtId="164" fontId="28" fillId="6" borderId="17" xfId="0" applyFont="1" applyFill="1" applyBorder="1" applyAlignment="1">
      <alignment horizontal="center" vertical="center" wrapText="1"/>
    </xf>
    <xf numFmtId="164" fontId="22" fillId="6" borderId="17" xfId="0" applyFont="1" applyFill="1" applyBorder="1" applyAlignment="1">
      <alignment horizontal="center" vertical="center" wrapText="1"/>
    </xf>
    <xf numFmtId="164" fontId="22" fillId="9" borderId="19" xfId="0" applyFont="1" applyFill="1" applyBorder="1" applyAlignment="1">
      <alignment horizontal="center" vertical="center" wrapText="1"/>
    </xf>
    <xf numFmtId="164" fontId="22" fillId="9" borderId="18" xfId="0" applyFont="1" applyFill="1" applyBorder="1" applyAlignment="1">
      <alignment horizontal="center" vertical="center" wrapText="1"/>
    </xf>
    <xf numFmtId="164" fontId="22" fillId="13" borderId="19" xfId="0" applyFont="1" applyFill="1" applyBorder="1" applyAlignment="1">
      <alignment horizontal="center" vertical="center" wrapText="1"/>
    </xf>
    <xf numFmtId="164" fontId="20" fillId="6" borderId="18" xfId="0" applyFont="1" applyFill="1" applyBorder="1" applyAlignment="1">
      <alignment horizontal="center" vertical="center" wrapText="1"/>
    </xf>
    <xf numFmtId="164" fontId="22" fillId="13" borderId="18" xfId="0" applyFont="1" applyFill="1" applyBorder="1" applyAlignment="1">
      <alignment horizontal="center" vertical="center" wrapText="1"/>
    </xf>
    <xf numFmtId="164" fontId="58" fillId="8" borderId="17" xfId="0" applyFont="1" applyFill="1" applyBorder="1" applyAlignment="1">
      <alignment horizontal="center" vertical="center" wrapText="1"/>
    </xf>
    <xf numFmtId="164" fontId="20" fillId="6" borderId="17" xfId="0" applyFont="1" applyFill="1" applyBorder="1" applyAlignment="1">
      <alignment horizontal="center" vertical="center" wrapText="1"/>
    </xf>
    <xf numFmtId="164" fontId="58" fillId="8" borderId="18" xfId="0" applyFont="1" applyFill="1" applyBorder="1" applyAlignment="1">
      <alignment horizontal="center" vertical="center" wrapText="1"/>
    </xf>
    <xf numFmtId="164" fontId="49" fillId="6" borderId="17" xfId="0" applyFont="1" applyFill="1" applyBorder="1" applyAlignment="1">
      <alignment horizontal="center" vertical="center" wrapText="1"/>
    </xf>
    <xf numFmtId="164" fontId="49" fillId="8" borderId="18" xfId="0" applyFont="1" applyFill="1" applyBorder="1" applyAlignment="1">
      <alignment horizontal="center" vertical="center" wrapText="1"/>
    </xf>
    <xf numFmtId="164" fontId="49" fillId="8" borderId="17" xfId="0" applyFont="1" applyFill="1" applyBorder="1" applyAlignment="1">
      <alignment horizontal="center" vertical="center" wrapText="1"/>
    </xf>
    <xf numFmtId="164" fontId="24" fillId="8" borderId="18" xfId="0" applyFont="1" applyFill="1" applyBorder="1" applyAlignment="1">
      <alignment horizontal="center" vertical="center" wrapText="1"/>
    </xf>
    <xf numFmtId="164" fontId="24" fillId="8" borderId="17" xfId="0" applyFont="1" applyFill="1" applyBorder="1" applyAlignment="1">
      <alignment horizontal="center" vertical="center" wrapText="1"/>
    </xf>
    <xf numFmtId="164" fontId="7" fillId="3" borderId="1" xfId="0" applyFont="1" applyFill="1" applyBorder="1" applyAlignment="1">
      <alignment vertical="center"/>
    </xf>
    <xf numFmtId="164" fontId="33" fillId="12" borderId="17" xfId="0" applyFont="1" applyFill="1" applyBorder="1" applyAlignment="1">
      <alignment horizontal="left" vertical="center"/>
    </xf>
    <xf numFmtId="164" fontId="33" fillId="12" borderId="20" xfId="0" applyFont="1" applyFill="1" applyBorder="1" applyAlignment="1">
      <alignment horizontal="left" vertical="center"/>
    </xf>
    <xf numFmtId="164" fontId="34" fillId="12" borderId="17" xfId="0" applyFont="1" applyFill="1" applyBorder="1" applyAlignment="1">
      <alignment vertical="center"/>
    </xf>
    <xf numFmtId="164" fontId="34" fillId="12" borderId="20" xfId="0" applyFont="1" applyFill="1" applyBorder="1" applyAlignment="1">
      <alignment vertical="center"/>
    </xf>
    <xf numFmtId="164" fontId="26" fillId="3" borderId="18" xfId="0" applyFont="1" applyFill="1" applyBorder="1" applyAlignment="1">
      <alignment horizontal="center" vertical="center"/>
    </xf>
    <xf numFmtId="164" fontId="26" fillId="3" borderId="17" xfId="0" applyFont="1" applyFill="1" applyBorder="1" applyAlignment="1">
      <alignment horizontal="center" vertical="center"/>
    </xf>
    <xf numFmtId="164" fontId="20" fillId="3" borderId="17" xfId="0" applyFont="1" applyFill="1" applyBorder="1" applyAlignment="1">
      <alignment horizontal="center" vertical="center"/>
    </xf>
    <xf numFmtId="164" fontId="7" fillId="3" borderId="17" xfId="0" applyFont="1" applyFill="1" applyBorder="1" applyAlignment="1">
      <alignment vertical="center"/>
    </xf>
    <xf numFmtId="164" fontId="40" fillId="5" borderId="21" xfId="0" applyFont="1" applyFill="1" applyBorder="1" applyAlignment="1">
      <alignment vertical="center"/>
    </xf>
    <xf numFmtId="164" fontId="40" fillId="5" borderId="21" xfId="0" applyFont="1" applyFill="1" applyBorder="1" applyAlignment="1">
      <alignment horizontal="center" vertical="center"/>
    </xf>
    <xf numFmtId="164" fontId="40" fillId="5" borderId="1" xfId="0" applyFont="1" applyFill="1" applyBorder="1" applyAlignment="1">
      <alignment horizontal="center" vertical="center"/>
    </xf>
    <xf numFmtId="164" fontId="40" fillId="5" borderId="22" xfId="0" applyFont="1" applyFill="1" applyBorder="1" applyAlignment="1">
      <alignment horizontal="center" vertical="center"/>
    </xf>
    <xf numFmtId="164" fontId="40" fillId="12" borderId="1" xfId="0" applyFont="1" applyFill="1" applyBorder="1" applyAlignment="1">
      <alignment horizontal="center" vertical="center"/>
    </xf>
    <xf numFmtId="164" fontId="40" fillId="12" borderId="23" xfId="0" quotePrefix="1" applyFont="1" applyFill="1" applyBorder="1" applyAlignment="1">
      <alignment horizontal="center" vertical="center"/>
    </xf>
    <xf numFmtId="164" fontId="40" fillId="12" borderId="23" xfId="0" applyFont="1" applyFill="1" applyBorder="1" applyAlignment="1">
      <alignment horizontal="center" vertical="center"/>
    </xf>
    <xf numFmtId="164" fontId="40" fillId="4" borderId="24" xfId="0" applyFont="1" applyFill="1" applyBorder="1" applyAlignment="1">
      <alignment horizontal="center" vertical="center"/>
    </xf>
    <xf numFmtId="1" fontId="40" fillId="12" borderId="24" xfId="0" applyNumberFormat="1" applyFont="1" applyFill="1" applyBorder="1" applyAlignment="1">
      <alignment horizontal="center" vertical="center"/>
    </xf>
    <xf numFmtId="164" fontId="40" fillId="17" borderId="17" xfId="0" applyFont="1" applyFill="1" applyBorder="1" applyAlignment="1">
      <alignment vertical="center"/>
    </xf>
    <xf numFmtId="164" fontId="40" fillId="5" borderId="25" xfId="0" applyFont="1" applyFill="1" applyBorder="1" applyAlignment="1">
      <alignment vertical="center"/>
    </xf>
    <xf numFmtId="164" fontId="40" fillId="5" borderId="17" xfId="0" applyFont="1" applyFill="1" applyBorder="1" applyAlignment="1">
      <alignment vertical="center"/>
    </xf>
    <xf numFmtId="164" fontId="40" fillId="4" borderId="17" xfId="0" applyFont="1" applyFill="1" applyBorder="1" applyAlignment="1">
      <alignment vertical="center"/>
    </xf>
    <xf numFmtId="164" fontId="49" fillId="8" borderId="20" xfId="0" applyFont="1" applyFill="1" applyBorder="1" applyAlignment="1">
      <alignment horizontal="center" vertical="center" wrapText="1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40" fillId="5" borderId="26" xfId="0" applyFont="1" applyFill="1" applyBorder="1" applyAlignment="1">
      <alignment horizontal="center" vertical="center"/>
    </xf>
    <xf numFmtId="164" fontId="85" fillId="18" borderId="0" xfId="0" applyFont="1" applyFill="1" applyBorder="1" applyAlignment="1">
      <alignment horizontal="right"/>
    </xf>
    <xf numFmtId="164" fontId="30" fillId="3" borderId="0" xfId="0" applyFont="1" applyFill="1" applyBorder="1" applyAlignment="1">
      <alignment horizontal="center" vertical="center"/>
    </xf>
    <xf numFmtId="164" fontId="86" fillId="3" borderId="0" xfId="0" applyFont="1" applyFill="1" applyBorder="1" applyAlignment="1">
      <alignment horizontal="center" vertical="center"/>
    </xf>
    <xf numFmtId="164" fontId="37" fillId="3" borderId="0" xfId="0" applyFont="1" applyFill="1" applyBorder="1" applyAlignment="1">
      <alignment horizontal="center" vertical="center"/>
    </xf>
    <xf numFmtId="164" fontId="32" fillId="12" borderId="17" xfId="0" applyFont="1" applyFill="1" applyBorder="1" applyAlignment="1">
      <alignment vertical="center"/>
    </xf>
    <xf numFmtId="10" fontId="44" fillId="16" borderId="0" xfId="0" applyNumberFormat="1" applyFont="1" applyFill="1" applyBorder="1" applyAlignment="1" applyProtection="1">
      <alignment horizontal="right" vertical="center"/>
    </xf>
    <xf numFmtId="164" fontId="87" fillId="5" borderId="0" xfId="0" applyFont="1" applyFill="1" applyBorder="1" applyAlignment="1">
      <alignment horizontal="right" vertical="center"/>
    </xf>
    <xf numFmtId="164" fontId="87" fillId="16" borderId="0" xfId="0" applyFont="1" applyFill="1" applyBorder="1" applyAlignment="1">
      <alignment horizontal="right" vertical="center"/>
    </xf>
    <xf numFmtId="164" fontId="80" fillId="16" borderId="0" xfId="0" applyFont="1" applyFill="1" applyBorder="1" applyAlignment="1">
      <alignment horizontal="right"/>
    </xf>
    <xf numFmtId="164" fontId="85" fillId="16" borderId="0" xfId="0" applyFont="1" applyFill="1" applyBorder="1" applyAlignment="1">
      <alignment horizontal="right"/>
    </xf>
    <xf numFmtId="164" fontId="82" fillId="16" borderId="0" xfId="0" applyFont="1" applyFill="1" applyBorder="1" applyAlignment="1">
      <alignment horizontal="right" vertical="center"/>
    </xf>
    <xf numFmtId="164" fontId="81" fillId="16" borderId="0" xfId="0" applyFont="1" applyFill="1" applyBorder="1" applyAlignment="1">
      <alignment horizontal="right"/>
    </xf>
    <xf numFmtId="164" fontId="65" fillId="16" borderId="0" xfId="0" applyFont="1" applyFill="1" applyBorder="1" applyAlignment="1">
      <alignment horizontal="right" vertical="center"/>
    </xf>
    <xf numFmtId="164" fontId="83" fillId="16" borderId="0" xfId="0" applyFont="1" applyFill="1" applyBorder="1" applyAlignment="1">
      <alignment horizontal="right" vertical="center"/>
    </xf>
    <xf numFmtId="164" fontId="88" fillId="5" borderId="0" xfId="0" applyFont="1" applyFill="1" applyBorder="1" applyAlignment="1">
      <alignment horizontal="right" vertical="center"/>
    </xf>
    <xf numFmtId="164" fontId="88" fillId="4" borderId="0" xfId="0" applyFont="1" applyFill="1" applyBorder="1" applyAlignment="1">
      <alignment horizontal="right" vertical="center"/>
    </xf>
    <xf numFmtId="164" fontId="40" fillId="19" borderId="15" xfId="0" applyFont="1" applyFill="1" applyBorder="1" applyAlignment="1">
      <alignment horizontal="center" vertical="center"/>
    </xf>
    <xf numFmtId="164" fontId="40" fillId="19" borderId="0" xfId="0" applyFont="1" applyFill="1" applyBorder="1" applyAlignment="1">
      <alignment horizontal="center" vertical="center"/>
    </xf>
    <xf numFmtId="164" fontId="40" fillId="19" borderId="15" xfId="0" quotePrefix="1" applyFont="1" applyFill="1" applyBorder="1" applyAlignment="1">
      <alignment horizontal="center" vertical="center"/>
    </xf>
    <xf numFmtId="164" fontId="40" fillId="19" borderId="0" xfId="0" quotePrefix="1" applyFont="1" applyFill="1" applyBorder="1" applyAlignment="1">
      <alignment horizontal="center" vertical="center"/>
    </xf>
    <xf numFmtId="164" fontId="62" fillId="2" borderId="7" xfId="0" applyFont="1" applyFill="1" applyBorder="1" applyAlignment="1">
      <alignment horizontal="left" vertical="center" indent="2"/>
    </xf>
    <xf numFmtId="164" fontId="62" fillId="2" borderId="0" xfId="0" applyFont="1" applyFill="1" applyBorder="1" applyAlignment="1">
      <alignment horizontal="left" indent="2"/>
    </xf>
    <xf numFmtId="164" fontId="63" fillId="2" borderId="0" xfId="0" applyFont="1" applyFill="1" applyBorder="1" applyAlignment="1">
      <alignment horizontal="left" vertical="center" indent="2"/>
    </xf>
    <xf numFmtId="164" fontId="7" fillId="17" borderId="17" xfId="0" applyFont="1" applyFill="1" applyBorder="1" applyAlignment="1">
      <alignment horizontal="left" vertical="center" indent="2"/>
    </xf>
    <xf numFmtId="164" fontId="7" fillId="17" borderId="7" xfId="0" applyFont="1" applyFill="1" applyBorder="1" applyAlignment="1">
      <alignment horizontal="center" vertical="center"/>
    </xf>
    <xf numFmtId="164" fontId="7" fillId="3" borderId="23" xfId="0" applyFont="1" applyFill="1" applyBorder="1" applyAlignment="1">
      <alignment horizontal="center" vertical="center"/>
    </xf>
    <xf numFmtId="168" fontId="7" fillId="6" borderId="8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7" borderId="0" xfId="0" applyFont="1" applyFill="1" applyBorder="1" applyAlignment="1">
      <alignment horizontal="center" vertical="center"/>
    </xf>
    <xf numFmtId="164" fontId="7" fillId="20" borderId="0" xfId="0" applyFont="1" applyFill="1" applyBorder="1"/>
    <xf numFmtId="164" fontId="40" fillId="21" borderId="26" xfId="0" applyFont="1" applyFill="1" applyBorder="1" applyAlignment="1">
      <alignment horizontal="center" vertical="center" wrapText="1"/>
    </xf>
    <xf numFmtId="164" fontId="24" fillId="8" borderId="27" xfId="0" applyFont="1" applyFill="1" applyBorder="1" applyAlignment="1">
      <alignment horizontal="center" vertical="center" wrapText="1"/>
    </xf>
    <xf numFmtId="164" fontId="20" fillId="6" borderId="8" xfId="0" applyFont="1" applyFill="1" applyBorder="1" applyAlignment="1">
      <alignment horizontal="center" vertical="center" wrapText="1"/>
    </xf>
    <xf numFmtId="164" fontId="30" fillId="3" borderId="0" xfId="0" applyFont="1" applyFill="1" applyBorder="1" applyAlignment="1">
      <alignment horizontal="right" vertical="center"/>
    </xf>
    <xf numFmtId="164" fontId="86" fillId="3" borderId="0" xfId="0" applyFont="1" applyFill="1" applyBorder="1" applyAlignment="1">
      <alignment horizontal="right" vertical="center"/>
    </xf>
    <xf numFmtId="164" fontId="37" fillId="3" borderId="0" xfId="0" applyFont="1" applyFill="1" applyBorder="1" applyAlignment="1">
      <alignment horizontal="right" vertical="center"/>
    </xf>
    <xf numFmtId="164" fontId="78" fillId="3" borderId="0" xfId="0" applyFont="1" applyFill="1" applyBorder="1" applyAlignment="1">
      <alignment horizontal="right" vertical="center"/>
    </xf>
    <xf numFmtId="164" fontId="80" fillId="3" borderId="0" xfId="0" applyFont="1" applyFill="1" applyBorder="1" applyAlignment="1">
      <alignment horizontal="right" vertical="center"/>
    </xf>
    <xf numFmtId="164" fontId="89" fillId="3" borderId="0" xfId="0" applyFont="1" applyFill="1" applyBorder="1" applyAlignment="1">
      <alignment horizontal="right" vertical="center"/>
    </xf>
    <xf numFmtId="164" fontId="23" fillId="3" borderId="0" xfId="0" applyFont="1" applyFill="1" applyBorder="1" applyAlignment="1">
      <alignment horizontal="right" vertical="center"/>
    </xf>
    <xf numFmtId="164" fontId="61" fillId="3" borderId="0" xfId="0" applyFont="1" applyFill="1" applyBorder="1" applyAlignment="1">
      <alignment horizontal="right" vertical="center"/>
    </xf>
    <xf numFmtId="164" fontId="84" fillId="3" borderId="0" xfId="0" applyFont="1" applyFill="1" applyBorder="1" applyAlignment="1">
      <alignment horizontal="right" vertical="center"/>
    </xf>
    <xf numFmtId="164" fontId="90" fillId="5" borderId="0" xfId="0" applyFont="1" applyFill="1" applyBorder="1" applyAlignment="1">
      <alignment horizontal="right" vertical="center"/>
    </xf>
    <xf numFmtId="164" fontId="90" fillId="16" borderId="0" xfId="0" applyFont="1" applyFill="1" applyBorder="1" applyAlignment="1">
      <alignment horizontal="right"/>
    </xf>
    <xf numFmtId="164" fontId="52" fillId="5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34" fillId="12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20" fillId="8" borderId="18" xfId="0" applyFont="1" applyFill="1" applyBorder="1" applyAlignment="1">
      <alignment horizontal="center" vertical="center" wrapText="1"/>
    </xf>
    <xf numFmtId="164" fontId="71" fillId="3" borderId="0" xfId="0" applyFont="1" applyFill="1" applyBorder="1" applyAlignment="1">
      <alignment horizontal="left" vertical="center"/>
    </xf>
    <xf numFmtId="164" fontId="92" fillId="12" borderId="8" xfId="0" applyFont="1" applyFill="1" applyBorder="1" applyAlignment="1">
      <alignment vertical="center"/>
    </xf>
    <xf numFmtId="164" fontId="36" fillId="12" borderId="7" xfId="0" applyFont="1" applyFill="1" applyBorder="1" applyAlignment="1">
      <alignment horizontal="left" vertical="center"/>
    </xf>
    <xf numFmtId="164" fontId="70" fillId="3" borderId="0" xfId="0" applyFont="1" applyFill="1" applyBorder="1" applyAlignment="1">
      <alignment horizontal="right" vertical="center"/>
    </xf>
    <xf numFmtId="164" fontId="70" fillId="12" borderId="8" xfId="0" applyFont="1" applyFill="1" applyBorder="1" applyAlignment="1">
      <alignment vertical="center"/>
    </xf>
    <xf numFmtId="164" fontId="20" fillId="12" borderId="7" xfId="0" applyFont="1" applyFill="1" applyBorder="1" applyAlignment="1">
      <alignment vertical="center"/>
    </xf>
    <xf numFmtId="164" fontId="93" fillId="3" borderId="0" xfId="0" applyFont="1" applyFill="1" applyBorder="1" applyAlignment="1">
      <alignment horizontal="right" vertical="center"/>
    </xf>
    <xf numFmtId="164" fontId="72" fillId="3" borderId="0" xfId="0" applyFont="1" applyFill="1" applyBorder="1" applyAlignment="1">
      <alignment horizontal="left" vertical="center"/>
    </xf>
    <xf numFmtId="164" fontId="93" fillId="12" borderId="11" xfId="0" applyFont="1" applyFill="1" applyBorder="1" applyAlignment="1">
      <alignment vertical="center"/>
    </xf>
    <xf numFmtId="164" fontId="73" fillId="12" borderId="0" xfId="0" applyFont="1" applyFill="1" applyBorder="1" applyAlignment="1">
      <alignment horizontal="left" vertical="center"/>
    </xf>
    <xf numFmtId="164" fontId="36" fillId="3" borderId="0" xfId="0" applyFont="1" applyFill="1" applyBorder="1" applyAlignment="1">
      <alignment horizontal="right" vertical="center"/>
    </xf>
    <xf numFmtId="164" fontId="36" fillId="12" borderId="11" xfId="0" applyFont="1" applyFill="1" applyBorder="1" applyAlignment="1">
      <alignment vertical="center"/>
    </xf>
    <xf numFmtId="164" fontId="70" fillId="12" borderId="0" xfId="0" applyFont="1" applyFill="1" applyBorder="1" applyAlignment="1">
      <alignment vertical="center"/>
    </xf>
    <xf numFmtId="164" fontId="94" fillId="12" borderId="11" xfId="0" applyFont="1" applyFill="1" applyBorder="1" applyAlignment="1">
      <alignment horizontal="left" vertical="center"/>
    </xf>
    <xf numFmtId="164" fontId="75" fillId="12" borderId="0" xfId="0" applyFont="1" applyFill="1" applyBorder="1" applyAlignment="1">
      <alignment vertical="center"/>
    </xf>
    <xf numFmtId="164" fontId="95" fillId="3" borderId="0" xfId="0" applyFont="1" applyFill="1" applyBorder="1" applyAlignment="1">
      <alignment horizontal="right" vertical="center"/>
    </xf>
    <xf numFmtId="164" fontId="95" fillId="12" borderId="11" xfId="0" applyFont="1" applyFill="1" applyBorder="1" applyAlignment="1">
      <alignment vertical="center"/>
    </xf>
    <xf numFmtId="164" fontId="36" fillId="12" borderId="0" xfId="0" applyFont="1" applyFill="1" applyBorder="1" applyAlignment="1">
      <alignment vertical="center"/>
    </xf>
    <xf numFmtId="164" fontId="25" fillId="12" borderId="0" xfId="0" applyFont="1" applyFill="1" applyBorder="1" applyAlignment="1">
      <alignment horizontal="left" vertical="center"/>
    </xf>
    <xf numFmtId="164" fontId="71" fillId="3" borderId="0" xfId="0" applyFont="1" applyFill="1" applyBorder="1" applyAlignment="1">
      <alignment horizontal="right" vertical="center"/>
    </xf>
    <xf numFmtId="164" fontId="71" fillId="12" borderId="11" xfId="0" applyFont="1" applyFill="1" applyBorder="1" applyAlignment="1">
      <alignment vertical="center"/>
    </xf>
    <xf numFmtId="164" fontId="92" fillId="12" borderId="11" xfId="0" applyFont="1" applyFill="1" applyBorder="1" applyAlignment="1">
      <alignment vertical="center"/>
    </xf>
    <xf numFmtId="164" fontId="96" fillId="3" borderId="0" xfId="0" applyFont="1" applyFill="1" applyBorder="1" applyAlignment="1">
      <alignment horizontal="right" vertical="center"/>
    </xf>
    <xf numFmtId="164" fontId="97" fillId="3" borderId="0" xfId="0" applyFont="1" applyFill="1" applyBorder="1" applyAlignment="1">
      <alignment horizontal="right" vertical="center"/>
    </xf>
    <xf numFmtId="164" fontId="7" fillId="3" borderId="0" xfId="0" applyFont="1" applyFill="1" applyBorder="1" applyAlignment="1">
      <alignment horizontal="right" vertical="center"/>
    </xf>
    <xf numFmtId="164" fontId="7" fillId="12" borderId="11" xfId="0" applyFont="1" applyFill="1" applyBorder="1" applyAlignment="1">
      <alignment vertical="center"/>
    </xf>
    <xf numFmtId="164" fontId="77" fillId="12" borderId="0" xfId="0" applyFont="1" applyFill="1" applyBorder="1" applyAlignment="1">
      <alignment horizontal="left" vertical="center" indent="1"/>
    </xf>
    <xf numFmtId="164" fontId="7" fillId="12" borderId="11" xfId="0" applyFont="1" applyFill="1" applyBorder="1" applyAlignment="1">
      <alignment horizontal="left" vertical="center"/>
    </xf>
    <xf numFmtId="164" fontId="75" fillId="12" borderId="0" xfId="0" applyFont="1" applyFill="1" applyBorder="1" applyAlignment="1">
      <alignment horizontal="left" vertical="center" indent="1"/>
    </xf>
    <xf numFmtId="164" fontId="96" fillId="12" borderId="11" xfId="0" applyFont="1" applyFill="1" applyBorder="1" applyAlignment="1">
      <alignment vertical="center"/>
    </xf>
    <xf numFmtId="164" fontId="37" fillId="12" borderId="0" xfId="0" applyFont="1" applyFill="1" applyBorder="1" applyAlignment="1">
      <alignment vertical="center"/>
    </xf>
    <xf numFmtId="164" fontId="23" fillId="12" borderId="18" xfId="0" applyFont="1" applyFill="1" applyBorder="1" applyAlignment="1">
      <alignment vertical="center"/>
    </xf>
    <xf numFmtId="164" fontId="7" fillId="12" borderId="18" xfId="0" applyFont="1" applyFill="1" applyBorder="1" applyAlignment="1">
      <alignment vertical="center"/>
    </xf>
    <xf numFmtId="164" fontId="37" fillId="12" borderId="17" xfId="0" applyFont="1" applyFill="1" applyBorder="1" applyAlignment="1">
      <alignment vertical="center"/>
    </xf>
    <xf numFmtId="164" fontId="14" fillId="2" borderId="1" xfId="0" applyFont="1" applyFill="1" applyBorder="1" applyAlignment="1">
      <alignment horizontal="center"/>
    </xf>
    <xf numFmtId="164" fontId="17" fillId="2" borderId="0" xfId="0" applyFont="1" applyFill="1" applyBorder="1" applyAlignment="1">
      <alignment horizontal="center"/>
    </xf>
    <xf numFmtId="164" fontId="2" fillId="0" borderId="0" xfId="0" applyFont="1" applyFill="1" applyAlignment="1">
      <alignment horizontal="center"/>
    </xf>
    <xf numFmtId="164" fontId="10" fillId="0" borderId="0" xfId="0" applyFont="1" applyFill="1" applyAlignment="1">
      <alignment horizontal="center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2" fillId="0" borderId="0" xfId="2" applyNumberFormat="1" applyFont="1" applyFill="1" applyBorder="1" applyAlignment="1" applyProtection="1">
      <alignment horizontal="center" vertical="top"/>
    </xf>
    <xf numFmtId="164" fontId="12" fillId="0" borderId="0" xfId="0" applyFont="1" applyFill="1" applyAlignment="1">
      <alignment horizontal="center"/>
    </xf>
    <xf numFmtId="164" fontId="9" fillId="0" borderId="0" xfId="0" applyFont="1" applyFill="1" applyAlignment="1">
      <alignment horizontal="center"/>
    </xf>
    <xf numFmtId="164" fontId="74" fillId="0" borderId="0" xfId="0" applyFont="1" applyFill="1" applyBorder="1" applyAlignment="1">
      <alignment horizontal="left" vertical="center"/>
    </xf>
    <xf numFmtId="164" fontId="76" fillId="3" borderId="0" xfId="0" applyFont="1" applyFill="1" applyBorder="1" applyAlignment="1">
      <alignment horizontal="right" vertical="center"/>
    </xf>
    <xf numFmtId="164" fontId="76" fillId="12" borderId="11" xfId="0" applyFont="1" applyFill="1" applyBorder="1" applyAlignment="1">
      <alignment horizontal="left" vertical="center"/>
    </xf>
    <xf numFmtId="164" fontId="98" fillId="3" borderId="0" xfId="0" applyFont="1" applyFill="1" applyBorder="1" applyAlignment="1">
      <alignment horizontal="right" vertical="center"/>
    </xf>
    <xf numFmtId="164" fontId="98" fillId="12" borderId="11" xfId="0" applyFont="1" applyFill="1" applyBorder="1" applyAlignment="1">
      <alignment vertical="center"/>
    </xf>
    <xf numFmtId="164" fontId="85" fillId="5" borderId="0" xfId="0" applyFont="1" applyFill="1" applyBorder="1" applyAlignment="1">
      <alignment horizontal="right" vertical="center"/>
    </xf>
    <xf numFmtId="164" fontId="3" fillId="3" borderId="0" xfId="0" applyFont="1" applyFill="1" applyAlignment="1">
      <alignment horizontal="left" indent="1"/>
    </xf>
    <xf numFmtId="164" fontId="2" fillId="0" borderId="0" xfId="0" applyFont="1" applyFill="1" applyAlignment="1" applyProtection="1">
      <alignment horizontal="left" wrapText="1" indent="1"/>
    </xf>
    <xf numFmtId="164" fontId="99" fillId="3" borderId="0" xfId="0" applyFont="1" applyFill="1" applyBorder="1" applyAlignment="1">
      <alignment horizontal="right" vertical="center"/>
    </xf>
    <xf numFmtId="164" fontId="99" fillId="12" borderId="11" xfId="0" applyFont="1" applyFill="1" applyBorder="1" applyAlignment="1">
      <alignment vertical="center"/>
    </xf>
    <xf numFmtId="164" fontId="99" fillId="12" borderId="0" xfId="0" applyFont="1" applyFill="1" applyBorder="1" applyAlignment="1">
      <alignment vertical="center"/>
    </xf>
    <xf numFmtId="164" fontId="3" fillId="0" borderId="0" xfId="0" applyFont="1" applyFill="1" applyAlignment="1">
      <alignment horizontal="left" indent="1"/>
    </xf>
    <xf numFmtId="164" fontId="2" fillId="0" borderId="0" xfId="0" applyFont="1" applyFill="1" applyAlignment="1">
      <alignment horizontal="left" indent="2"/>
    </xf>
    <xf numFmtId="164" fontId="40" fillId="4" borderId="0" xfId="0" applyFont="1" applyFill="1" applyBorder="1" applyAlignment="1">
      <alignment horizontal="center" vertical="center"/>
    </xf>
    <xf numFmtId="164" fontId="100" fillId="0" borderId="0" xfId="0" applyFont="1" applyAlignment="1">
      <alignment horizontal="left" vertical="center" indent="1" readingOrder="1"/>
    </xf>
    <xf numFmtId="164" fontId="69" fillId="0" borderId="0" xfId="0" applyFont="1" applyAlignment="1">
      <alignment horizontal="left" indent="1"/>
    </xf>
    <xf numFmtId="164" fontId="3" fillId="0" borderId="0" xfId="0" applyFont="1" applyAlignment="1">
      <alignment horizontal="left" wrapText="1" indent="1"/>
    </xf>
    <xf numFmtId="164" fontId="58" fillId="8" borderId="7" xfId="0" applyFont="1" applyFill="1" applyBorder="1" applyAlignment="1">
      <alignment horizontal="center" vertical="center" wrapText="1"/>
    </xf>
    <xf numFmtId="164" fontId="58" fillId="8" borderId="0" xfId="0" applyFont="1" applyFill="1" applyBorder="1" applyAlignment="1">
      <alignment horizontal="center" vertical="center" wrapText="1"/>
    </xf>
    <xf numFmtId="164" fontId="100" fillId="0" borderId="0" xfId="0" applyFont="1" applyAlignment="1">
      <alignment horizontal="left" vertical="center" wrapText="1" indent="1" readingOrder="1"/>
    </xf>
    <xf numFmtId="164" fontId="3" fillId="40" borderId="0" xfId="0" applyFont="1" applyFill="1" applyAlignment="1">
      <alignment horizontal="left" indent="1"/>
    </xf>
    <xf numFmtId="164" fontId="3" fillId="40" borderId="0" xfId="0" applyFont="1" applyFill="1"/>
    <xf numFmtId="164" fontId="2" fillId="40" borderId="0" xfId="0" applyNumberFormat="1" applyFont="1" applyFill="1" applyProtection="1"/>
    <xf numFmtId="164" fontId="2" fillId="40" borderId="0" xfId="0" quotePrefix="1" applyNumberFormat="1" applyFont="1" applyFill="1" applyAlignment="1" applyProtection="1">
      <alignment horizontal="center"/>
    </xf>
    <xf numFmtId="164" fontId="2" fillId="40" borderId="0" xfId="0" applyNumberFormat="1" applyFont="1" applyFill="1" applyAlignment="1" applyProtection="1">
      <alignment horizontal="left"/>
    </xf>
    <xf numFmtId="164" fontId="2" fillId="40" borderId="0" xfId="0" applyNumberFormat="1" applyFont="1" applyFill="1" applyAlignment="1" applyProtection="1">
      <alignment horizontal="left" indent="1"/>
    </xf>
    <xf numFmtId="164" fontId="103" fillId="0" borderId="0" xfId="4" applyFont="1" applyFill="1" applyAlignment="1" applyProtection="1">
      <alignment horizontal="left" wrapText="1"/>
    </xf>
    <xf numFmtId="164" fontId="40" fillId="10" borderId="31" xfId="0" applyFont="1" applyFill="1" applyBorder="1" applyAlignment="1">
      <alignment horizontal="center" vertical="center" wrapText="1"/>
    </xf>
    <xf numFmtId="164" fontId="40" fillId="10" borderId="32" xfId="0" applyFont="1" applyFill="1" applyBorder="1" applyAlignment="1">
      <alignment horizontal="center" vertical="center" wrapText="1"/>
    </xf>
    <xf numFmtId="2" fontId="52" fillId="5" borderId="29" xfId="0" applyNumberFormat="1" applyFont="1" applyFill="1" applyBorder="1" applyAlignment="1">
      <alignment horizontal="center" vertical="center"/>
    </xf>
    <xf numFmtId="164" fontId="91" fillId="27" borderId="12" xfId="0" applyFont="1" applyFill="1" applyBorder="1" applyAlignment="1">
      <alignment horizontal="center" vertical="center" wrapText="1"/>
    </xf>
    <xf numFmtId="164" fontId="91" fillId="27" borderId="15" xfId="0" applyFont="1" applyFill="1" applyBorder="1" applyAlignment="1">
      <alignment horizontal="center" vertical="center" wrapText="1"/>
    </xf>
    <xf numFmtId="164" fontId="91" fillId="27" borderId="23" xfId="0" applyFont="1" applyFill="1" applyBorder="1" applyAlignment="1">
      <alignment horizontal="center" vertical="center" wrapText="1"/>
    </xf>
    <xf numFmtId="164" fontId="40" fillId="0" borderId="12" xfId="0" applyFont="1" applyFill="1" applyBorder="1" applyAlignment="1">
      <alignment horizontal="center" vertical="center" wrapText="1"/>
    </xf>
    <xf numFmtId="164" fontId="40" fillId="0" borderId="15" xfId="0" applyFont="1" applyFill="1" applyBorder="1" applyAlignment="1">
      <alignment horizontal="center" vertical="center" wrapText="1"/>
    </xf>
    <xf numFmtId="164" fontId="40" fillId="0" borderId="23" xfId="0" applyFont="1" applyFill="1" applyBorder="1" applyAlignment="1">
      <alignment horizontal="center" vertical="center" wrapText="1"/>
    </xf>
    <xf numFmtId="164" fontId="40" fillId="33" borderId="12" xfId="0" applyFont="1" applyFill="1" applyBorder="1" applyAlignment="1">
      <alignment horizontal="center" vertical="center" wrapText="1"/>
    </xf>
    <xf numFmtId="164" fontId="40" fillId="33" borderId="15" xfId="0" applyFont="1" applyFill="1" applyBorder="1" applyAlignment="1">
      <alignment horizontal="center" vertical="center" wrapText="1"/>
    </xf>
    <xf numFmtId="164" fontId="40" fillId="33" borderId="23" xfId="0" applyFont="1" applyFill="1" applyBorder="1" applyAlignment="1">
      <alignment horizontal="center" vertical="center" wrapText="1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" borderId="11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7" fillId="2" borderId="18" xfId="0" applyFont="1" applyFill="1" applyBorder="1" applyAlignment="1">
      <alignment horizontal="center" vertical="center" wrapText="1"/>
    </xf>
    <xf numFmtId="164" fontId="7" fillId="2" borderId="17" xfId="0" applyFont="1" applyFill="1" applyBorder="1" applyAlignment="1">
      <alignment horizontal="center" vertical="center" wrapText="1"/>
    </xf>
    <xf numFmtId="164" fontId="40" fillId="22" borderId="12" xfId="0" applyFont="1" applyFill="1" applyBorder="1" applyAlignment="1">
      <alignment horizontal="center" vertical="center" wrapText="1"/>
    </xf>
    <xf numFmtId="164" fontId="40" fillId="22" borderId="15" xfId="0" applyFont="1" applyFill="1" applyBorder="1" applyAlignment="1">
      <alignment horizontal="center" vertical="center" wrapText="1"/>
    </xf>
    <xf numFmtId="164" fontId="40" fillId="22" borderId="23" xfId="0" applyFont="1" applyFill="1" applyBorder="1" applyAlignment="1">
      <alignment horizontal="center" vertical="center" wrapText="1"/>
    </xf>
    <xf numFmtId="164" fontId="91" fillId="32" borderId="12" xfId="0" applyFont="1" applyFill="1" applyBorder="1" applyAlignment="1">
      <alignment horizontal="center" vertical="center" wrapText="1"/>
    </xf>
    <xf numFmtId="164" fontId="91" fillId="32" borderId="15" xfId="0" applyFont="1" applyFill="1" applyBorder="1" applyAlignment="1">
      <alignment horizontal="center" vertical="center" wrapText="1"/>
    </xf>
    <xf numFmtId="164" fontId="91" fillId="32" borderId="23" xfId="0" applyFont="1" applyFill="1" applyBorder="1" applyAlignment="1">
      <alignment horizontal="center" vertical="center" wrapText="1"/>
    </xf>
    <xf numFmtId="164" fontId="40" fillId="10" borderId="33" xfId="0" applyFont="1" applyFill="1" applyBorder="1" applyAlignment="1">
      <alignment horizontal="center" vertical="center" wrapText="1"/>
    </xf>
    <xf numFmtId="164" fontId="40" fillId="28" borderId="12" xfId="0" applyFont="1" applyFill="1" applyBorder="1" applyAlignment="1">
      <alignment horizontal="center" vertical="center" wrapText="1"/>
    </xf>
    <xf numFmtId="164" fontId="40" fillId="28" borderId="15" xfId="0" applyFont="1" applyFill="1" applyBorder="1" applyAlignment="1">
      <alignment horizontal="center" vertical="center" wrapText="1"/>
    </xf>
    <xf numFmtId="164" fontId="40" fillId="28" borderId="23" xfId="0" applyFont="1" applyFill="1" applyBorder="1" applyAlignment="1">
      <alignment horizontal="center" vertical="center" wrapText="1"/>
    </xf>
    <xf numFmtId="164" fontId="40" fillId="38" borderId="12" xfId="0" applyFont="1" applyFill="1" applyBorder="1" applyAlignment="1">
      <alignment horizontal="center" vertical="center" wrapText="1"/>
    </xf>
    <xf numFmtId="164" fontId="40" fillId="38" borderId="15" xfId="0" applyFont="1" applyFill="1" applyBorder="1" applyAlignment="1">
      <alignment horizontal="center" vertical="center" wrapText="1"/>
    </xf>
    <xf numFmtId="164" fontId="40" fillId="38" borderId="23" xfId="0" applyFont="1" applyFill="1" applyBorder="1" applyAlignment="1">
      <alignment horizontal="center" vertical="center" wrapText="1"/>
    </xf>
    <xf numFmtId="164" fontId="91" fillId="30" borderId="12" xfId="0" applyFont="1" applyFill="1" applyBorder="1" applyAlignment="1">
      <alignment horizontal="center" vertical="center" wrapText="1"/>
    </xf>
    <xf numFmtId="164" fontId="91" fillId="30" borderId="15" xfId="0" applyFont="1" applyFill="1" applyBorder="1" applyAlignment="1">
      <alignment horizontal="center" vertical="center" wrapText="1"/>
    </xf>
    <xf numFmtId="164" fontId="91" fillId="30" borderId="23" xfId="0" applyFont="1" applyFill="1" applyBorder="1" applyAlignment="1">
      <alignment horizontal="center" vertical="center" wrapText="1"/>
    </xf>
    <xf numFmtId="164" fontId="91" fillId="29" borderId="12" xfId="0" applyFont="1" applyFill="1" applyBorder="1" applyAlignment="1">
      <alignment horizontal="center" vertical="center" wrapText="1"/>
    </xf>
    <xf numFmtId="164" fontId="91" fillId="29" borderId="15" xfId="0" applyFont="1" applyFill="1" applyBorder="1" applyAlignment="1">
      <alignment horizontal="center" vertical="center" wrapText="1"/>
    </xf>
    <xf numFmtId="164" fontId="91" fillId="29" borderId="23" xfId="0" applyFont="1" applyFill="1" applyBorder="1" applyAlignment="1">
      <alignment horizontal="center" vertical="center" wrapText="1"/>
    </xf>
    <xf numFmtId="164" fontId="7" fillId="23" borderId="12" xfId="0" applyFont="1" applyFill="1" applyBorder="1" applyAlignment="1">
      <alignment horizontal="center" vertical="center" textRotation="180" wrapText="1"/>
    </xf>
    <xf numFmtId="164" fontId="7" fillId="23" borderId="15" xfId="0" applyFont="1" applyFill="1" applyBorder="1" applyAlignment="1">
      <alignment horizontal="center" vertical="center" textRotation="180" wrapText="1"/>
    </xf>
    <xf numFmtId="164" fontId="7" fillId="23" borderId="23" xfId="0" applyFont="1" applyFill="1" applyBorder="1" applyAlignment="1">
      <alignment horizontal="center" vertical="center" textRotation="180" wrapText="1"/>
    </xf>
    <xf numFmtId="164" fontId="91" fillId="26" borderId="12" xfId="0" applyFont="1" applyFill="1" applyBorder="1" applyAlignment="1">
      <alignment horizontal="center" vertical="center" wrapText="1"/>
    </xf>
    <xf numFmtId="164" fontId="91" fillId="26" borderId="15" xfId="0" applyFont="1" applyFill="1" applyBorder="1" applyAlignment="1">
      <alignment horizontal="center" vertical="center" wrapText="1"/>
    </xf>
    <xf numFmtId="164" fontId="91" fillId="26" borderId="23" xfId="0" applyFont="1" applyFill="1" applyBorder="1" applyAlignment="1">
      <alignment horizontal="center" vertical="center" wrapText="1"/>
    </xf>
    <xf numFmtId="164" fontId="67" fillId="24" borderId="8" xfId="0" applyFont="1" applyFill="1" applyBorder="1" applyAlignment="1">
      <alignment horizontal="center" vertical="center" wrapText="1"/>
    </xf>
    <xf numFmtId="164" fontId="67" fillId="24" borderId="7" xfId="0" applyFont="1" applyFill="1" applyBorder="1" applyAlignment="1">
      <alignment horizontal="center" vertical="center" wrapText="1"/>
    </xf>
    <xf numFmtId="164" fontId="67" fillId="24" borderId="11" xfId="0" applyFont="1" applyFill="1" applyBorder="1" applyAlignment="1">
      <alignment horizontal="center" vertical="center" wrapText="1"/>
    </xf>
    <xf numFmtId="164" fontId="67" fillId="24" borderId="0" xfId="0" applyFont="1" applyFill="1" applyBorder="1" applyAlignment="1">
      <alignment horizontal="center" vertical="center" wrapText="1"/>
    </xf>
    <xf numFmtId="164" fontId="67" fillId="24" borderId="18" xfId="0" applyFont="1" applyFill="1" applyBorder="1" applyAlignment="1">
      <alignment horizontal="center" vertical="center" wrapText="1"/>
    </xf>
    <xf numFmtId="164" fontId="67" fillId="24" borderId="17" xfId="0" applyFont="1" applyFill="1" applyBorder="1" applyAlignment="1">
      <alignment horizontal="center" vertical="center" wrapText="1"/>
    </xf>
    <xf numFmtId="164" fontId="7" fillId="2" borderId="14" xfId="0" applyFont="1" applyFill="1" applyBorder="1" applyAlignment="1">
      <alignment horizontal="center" vertical="center" wrapText="1"/>
    </xf>
    <xf numFmtId="164" fontId="7" fillId="2" borderId="6" xfId="0" applyFont="1" applyFill="1" applyBorder="1" applyAlignment="1">
      <alignment horizontal="center" vertical="center" wrapText="1"/>
    </xf>
    <xf numFmtId="164" fontId="7" fillId="2" borderId="20" xfId="0" applyFont="1" applyFill="1" applyBorder="1" applyAlignment="1">
      <alignment horizontal="center" vertical="center" wrapText="1"/>
    </xf>
    <xf numFmtId="164" fontId="28" fillId="14" borderId="8" xfId="0" applyFont="1" applyFill="1" applyBorder="1" applyAlignment="1">
      <alignment horizontal="center" vertical="center" wrapText="1"/>
    </xf>
    <xf numFmtId="164" fontId="28" fillId="14" borderId="11" xfId="0" applyFont="1" applyFill="1" applyBorder="1" applyAlignment="1">
      <alignment horizontal="center" vertical="center" wrapText="1"/>
    </xf>
    <xf numFmtId="164" fontId="28" fillId="14" borderId="18" xfId="0" applyFont="1" applyFill="1" applyBorder="1" applyAlignment="1">
      <alignment horizontal="center" vertical="center" wrapText="1"/>
    </xf>
    <xf numFmtId="164" fontId="7" fillId="39" borderId="8" xfId="0" applyFont="1" applyFill="1" applyBorder="1" applyAlignment="1">
      <alignment horizontal="center" vertical="center" wrapText="1"/>
    </xf>
    <xf numFmtId="164" fontId="7" fillId="39" borderId="14" xfId="0" applyFont="1" applyFill="1" applyBorder="1" applyAlignment="1">
      <alignment horizontal="center" vertical="center" wrapText="1"/>
    </xf>
    <xf numFmtId="164" fontId="7" fillId="39" borderId="11" xfId="0" applyFont="1" applyFill="1" applyBorder="1" applyAlignment="1">
      <alignment horizontal="center" vertical="center" wrapText="1"/>
    </xf>
    <xf numFmtId="164" fontId="7" fillId="39" borderId="6" xfId="0" applyFont="1" applyFill="1" applyBorder="1" applyAlignment="1">
      <alignment horizontal="center" vertical="center" wrapText="1"/>
    </xf>
    <xf numFmtId="164" fontId="7" fillId="39" borderId="18" xfId="0" applyFont="1" applyFill="1" applyBorder="1" applyAlignment="1">
      <alignment horizontal="center" vertical="center" wrapText="1"/>
    </xf>
    <xf numFmtId="164" fontId="7" fillId="39" borderId="20" xfId="0" applyFont="1" applyFill="1" applyBorder="1" applyAlignment="1">
      <alignment horizontal="center" vertical="center" wrapText="1"/>
    </xf>
    <xf numFmtId="2" fontId="40" fillId="12" borderId="28" xfId="0" applyNumberFormat="1" applyFont="1" applyFill="1" applyBorder="1" applyAlignment="1">
      <alignment horizontal="center" vertical="center"/>
    </xf>
    <xf numFmtId="2" fontId="40" fillId="12" borderId="30" xfId="0" applyNumberFormat="1" applyFont="1" applyFill="1" applyBorder="1" applyAlignment="1">
      <alignment horizontal="center" vertical="center"/>
    </xf>
    <xf numFmtId="164" fontId="40" fillId="4" borderId="0" xfId="0" applyFont="1" applyFill="1" applyBorder="1" applyAlignment="1">
      <alignment horizontal="center" vertical="center"/>
    </xf>
    <xf numFmtId="2" fontId="40" fillId="12" borderId="24" xfId="0" applyNumberFormat="1" applyFont="1" applyFill="1" applyBorder="1" applyAlignment="1">
      <alignment horizontal="center" vertical="center"/>
    </xf>
    <xf numFmtId="164" fontId="40" fillId="4" borderId="28" xfId="0" applyFont="1" applyFill="1" applyBorder="1" applyAlignment="1">
      <alignment horizontal="center" vertical="center"/>
    </xf>
    <xf numFmtId="164" fontId="40" fillId="4" borderId="30" xfId="0" applyFont="1" applyFill="1" applyBorder="1" applyAlignment="1">
      <alignment horizontal="center" vertical="center"/>
    </xf>
    <xf numFmtId="164" fontId="40" fillId="25" borderId="12" xfId="0" applyFont="1" applyFill="1" applyBorder="1" applyAlignment="1">
      <alignment horizontal="center" vertical="center" wrapText="1"/>
    </xf>
    <xf numFmtId="164" fontId="40" fillId="25" borderId="15" xfId="0" applyFont="1" applyFill="1" applyBorder="1" applyAlignment="1">
      <alignment horizontal="center" vertical="center" wrapText="1"/>
    </xf>
    <xf numFmtId="164" fontId="40" fillId="25" borderId="23" xfId="0" applyFont="1" applyFill="1" applyBorder="1" applyAlignment="1">
      <alignment horizontal="center" vertical="center" wrapText="1"/>
    </xf>
    <xf numFmtId="164" fontId="40" fillId="34" borderId="12" xfId="0" applyFont="1" applyFill="1" applyBorder="1" applyAlignment="1">
      <alignment horizontal="center" vertical="center" wrapText="1"/>
    </xf>
    <xf numFmtId="164" fontId="40" fillId="34" borderId="15" xfId="0" applyFont="1" applyFill="1" applyBorder="1" applyAlignment="1">
      <alignment horizontal="center" vertical="center" wrapText="1"/>
    </xf>
    <xf numFmtId="164" fontId="40" fillId="34" borderId="23" xfId="0" applyFont="1" applyFill="1" applyBorder="1" applyAlignment="1">
      <alignment horizontal="center" vertical="center" wrapText="1"/>
    </xf>
    <xf numFmtId="164" fontId="7" fillId="10" borderId="31" xfId="0" applyFont="1" applyFill="1" applyBorder="1" applyAlignment="1">
      <alignment horizontal="center" vertical="center" wrapText="1"/>
    </xf>
    <xf numFmtId="164" fontId="7" fillId="10" borderId="33" xfId="0" applyFont="1" applyFill="1" applyBorder="1" applyAlignment="1">
      <alignment horizontal="center" vertical="center" wrapText="1"/>
    </xf>
    <xf numFmtId="164" fontId="91" fillId="31" borderId="12" xfId="0" applyFont="1" applyFill="1" applyBorder="1" applyAlignment="1">
      <alignment horizontal="center" vertical="center" wrapText="1"/>
    </xf>
    <xf numFmtId="164" fontId="91" fillId="31" borderId="15" xfId="0" applyFont="1" applyFill="1" applyBorder="1" applyAlignment="1">
      <alignment horizontal="center" vertical="center" wrapText="1"/>
    </xf>
    <xf numFmtId="164" fontId="91" fillId="31" borderId="23" xfId="0" applyFont="1" applyFill="1" applyBorder="1" applyAlignment="1">
      <alignment horizontal="center" vertical="center" wrapText="1"/>
    </xf>
    <xf numFmtId="164" fontId="51" fillId="0" borderId="8" xfId="0" applyFont="1" applyBorder="1" applyAlignment="1">
      <alignment horizontal="center" vertical="center" wrapText="1"/>
    </xf>
    <xf numFmtId="164" fontId="51" fillId="0" borderId="7" xfId="0" applyFont="1" applyBorder="1" applyAlignment="1">
      <alignment horizontal="center" vertical="center" wrapText="1"/>
    </xf>
    <xf numFmtId="164" fontId="51" fillId="0" borderId="14" xfId="0" applyFont="1" applyBorder="1" applyAlignment="1">
      <alignment horizontal="center" vertical="center" wrapText="1"/>
    </xf>
    <xf numFmtId="164" fontId="51" fillId="0" borderId="18" xfId="0" applyFont="1" applyBorder="1" applyAlignment="1">
      <alignment horizontal="center" vertical="center" wrapText="1"/>
    </xf>
    <xf numFmtId="164" fontId="51" fillId="0" borderId="17" xfId="0" applyFont="1" applyBorder="1" applyAlignment="1">
      <alignment horizontal="center" vertical="center" wrapText="1"/>
    </xf>
    <xf numFmtId="164" fontId="51" fillId="0" borderId="20" xfId="0" applyFont="1" applyBorder="1" applyAlignment="1">
      <alignment horizontal="center" vertical="center" wrapText="1"/>
    </xf>
    <xf numFmtId="164" fontId="40" fillId="18" borderId="12" xfId="0" applyFont="1" applyFill="1" applyBorder="1" applyAlignment="1">
      <alignment horizontal="center" vertical="center" wrapText="1"/>
    </xf>
    <xf numFmtId="164" fontId="40" fillId="18" borderId="15" xfId="0" applyFont="1" applyFill="1" applyBorder="1" applyAlignment="1">
      <alignment horizontal="center" vertical="center" wrapText="1"/>
    </xf>
    <xf numFmtId="164" fontId="40" fillId="18" borderId="23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7" xfId="0" applyFont="1" applyFill="1" applyBorder="1" applyAlignment="1">
      <alignment horizontal="center" vertical="center" wrapText="1"/>
    </xf>
    <xf numFmtId="164" fontId="7" fillId="3" borderId="14" xfId="0" applyFont="1" applyFill="1" applyBorder="1" applyAlignment="1">
      <alignment horizontal="center" vertical="center" wrapText="1"/>
    </xf>
    <xf numFmtId="168" fontId="7" fillId="3" borderId="11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168" fontId="7" fillId="3" borderId="18" xfId="0" applyNumberFormat="1" applyFont="1" applyFill="1" applyBorder="1" applyAlignment="1">
      <alignment horizontal="center" vertical="center" wrapText="1"/>
    </xf>
    <xf numFmtId="168" fontId="7" fillId="3" borderId="17" xfId="0" applyNumberFormat="1" applyFont="1" applyFill="1" applyBorder="1" applyAlignment="1">
      <alignment horizontal="center" vertical="center" wrapText="1"/>
    </xf>
    <xf numFmtId="168" fontId="7" fillId="3" borderId="20" xfId="0" applyNumberFormat="1" applyFont="1" applyFill="1" applyBorder="1" applyAlignment="1">
      <alignment horizontal="center" vertical="center" wrapText="1"/>
    </xf>
    <xf numFmtId="164" fontId="22" fillId="14" borderId="7" xfId="0" applyFont="1" applyFill="1" applyBorder="1" applyAlignment="1">
      <alignment horizontal="center" vertical="center" wrapText="1"/>
    </xf>
    <xf numFmtId="164" fontId="22" fillId="14" borderId="14" xfId="0" applyFont="1" applyFill="1" applyBorder="1" applyAlignment="1">
      <alignment horizontal="center" vertical="center" wrapText="1"/>
    </xf>
    <xf numFmtId="164" fontId="22" fillId="14" borderId="17" xfId="0" applyFont="1" applyFill="1" applyBorder="1" applyAlignment="1">
      <alignment horizontal="center" vertical="center" wrapText="1"/>
    </xf>
    <xf numFmtId="164" fontId="22" fillId="14" borderId="20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/>
    </xf>
    <xf numFmtId="164" fontId="7" fillId="3" borderId="14" xfId="0" applyFont="1" applyFill="1" applyBorder="1" applyAlignment="1">
      <alignment horizontal="center" vertical="center"/>
    </xf>
    <xf numFmtId="164" fontId="91" fillId="36" borderId="12" xfId="0" applyFont="1" applyFill="1" applyBorder="1" applyAlignment="1">
      <alignment horizontal="center" vertical="center" wrapText="1"/>
    </xf>
    <xf numFmtId="164" fontId="91" fillId="36" borderId="15" xfId="0" applyFont="1" applyFill="1" applyBorder="1" applyAlignment="1">
      <alignment horizontal="center" vertical="center" wrapText="1"/>
    </xf>
    <xf numFmtId="164" fontId="91" fillId="36" borderId="23" xfId="0" applyFont="1" applyFill="1" applyBorder="1" applyAlignment="1">
      <alignment horizontal="center" vertical="center" wrapText="1"/>
    </xf>
    <xf numFmtId="164" fontId="57" fillId="5" borderId="12" xfId="0" applyFont="1" applyFill="1" applyBorder="1" applyAlignment="1">
      <alignment horizontal="center" vertical="center" wrapText="1"/>
    </xf>
    <xf numFmtId="164" fontId="57" fillId="5" borderId="15" xfId="0" applyFont="1" applyFill="1" applyBorder="1" applyAlignment="1">
      <alignment horizontal="center" vertical="center" wrapText="1"/>
    </xf>
    <xf numFmtId="164" fontId="68" fillId="15" borderId="8" xfId="0" applyFont="1" applyFill="1" applyBorder="1" applyAlignment="1">
      <alignment horizontal="center" vertical="center" wrapText="1"/>
    </xf>
    <xf numFmtId="164" fontId="68" fillId="15" borderId="14" xfId="0" applyFont="1" applyFill="1" applyBorder="1" applyAlignment="1">
      <alignment horizontal="center" vertical="center" wrapText="1"/>
    </xf>
    <xf numFmtId="164" fontId="68" fillId="15" borderId="11" xfId="0" applyFont="1" applyFill="1" applyBorder="1" applyAlignment="1">
      <alignment horizontal="center" vertical="center" wrapText="1"/>
    </xf>
    <xf numFmtId="164" fontId="68" fillId="15" borderId="6" xfId="0" applyFont="1" applyFill="1" applyBorder="1" applyAlignment="1">
      <alignment horizontal="center" vertical="center" wrapText="1"/>
    </xf>
    <xf numFmtId="164" fontId="68" fillId="15" borderId="18" xfId="0" applyFont="1" applyFill="1" applyBorder="1" applyAlignment="1">
      <alignment horizontal="center" vertical="center" wrapText="1"/>
    </xf>
    <xf numFmtId="164" fontId="68" fillId="15" borderId="20" xfId="0" applyFont="1" applyFill="1" applyBorder="1" applyAlignment="1">
      <alignment horizontal="center" vertical="center" wrapText="1"/>
    </xf>
    <xf numFmtId="164" fontId="28" fillId="14" borderId="14" xfId="0" applyFont="1" applyFill="1" applyBorder="1" applyAlignment="1">
      <alignment horizontal="center" vertical="center" wrapText="1"/>
    </xf>
    <xf numFmtId="164" fontId="28" fillId="14" borderId="20" xfId="0" applyFont="1" applyFill="1" applyBorder="1" applyAlignment="1">
      <alignment horizontal="center" vertical="center" wrapText="1"/>
    </xf>
    <xf numFmtId="164" fontId="7" fillId="10" borderId="32" xfId="0" applyFont="1" applyFill="1" applyBorder="1" applyAlignment="1">
      <alignment horizontal="center" vertical="center" wrapText="1"/>
    </xf>
    <xf numFmtId="164" fontId="40" fillId="37" borderId="12" xfId="0" applyFont="1" applyFill="1" applyBorder="1" applyAlignment="1">
      <alignment horizontal="center" vertical="center" wrapText="1"/>
    </xf>
    <xf numFmtId="164" fontId="40" fillId="37" borderId="15" xfId="0" applyFont="1" applyFill="1" applyBorder="1" applyAlignment="1">
      <alignment horizontal="center" vertical="center" wrapText="1"/>
    </xf>
    <xf numFmtId="164" fontId="40" fillId="37" borderId="23" xfId="0" applyFont="1" applyFill="1" applyBorder="1" applyAlignment="1">
      <alignment horizontal="center" vertical="center" wrapText="1"/>
    </xf>
    <xf numFmtId="164" fontId="22" fillId="14" borderId="8" xfId="0" applyFont="1" applyFill="1" applyBorder="1" applyAlignment="1">
      <alignment horizontal="center" vertical="center" wrapText="1"/>
    </xf>
    <xf numFmtId="164" fontId="22" fillId="14" borderId="11" xfId="0" applyFont="1" applyFill="1" applyBorder="1" applyAlignment="1">
      <alignment horizontal="center" vertical="center" wrapText="1"/>
    </xf>
    <xf numFmtId="164" fontId="22" fillId="14" borderId="0" xfId="0" applyFont="1" applyFill="1" applyBorder="1" applyAlignment="1">
      <alignment horizontal="center" vertical="center" wrapText="1"/>
    </xf>
    <xf numFmtId="164" fontId="22" fillId="14" borderId="18" xfId="0" applyFont="1" applyFill="1" applyBorder="1" applyAlignment="1">
      <alignment horizontal="center" vertical="center" wrapText="1"/>
    </xf>
    <xf numFmtId="164" fontId="60" fillId="39" borderId="8" xfId="0" applyFont="1" applyFill="1" applyBorder="1" applyAlignment="1">
      <alignment horizontal="center" vertical="center" wrapText="1"/>
    </xf>
    <xf numFmtId="164" fontId="21" fillId="35" borderId="8" xfId="0" applyFont="1" applyFill="1" applyBorder="1" applyAlignment="1">
      <alignment horizontal="center" vertical="center" wrapText="1"/>
    </xf>
    <xf numFmtId="164" fontId="21" fillId="35" borderId="7" xfId="0" applyFont="1" applyFill="1" applyBorder="1" applyAlignment="1">
      <alignment horizontal="center" vertical="center" wrapText="1"/>
    </xf>
    <xf numFmtId="164" fontId="21" fillId="35" borderId="14" xfId="0" applyFont="1" applyFill="1" applyBorder="1" applyAlignment="1">
      <alignment horizontal="center" vertical="center" wrapText="1"/>
    </xf>
    <xf numFmtId="164" fontId="21" fillId="35" borderId="11" xfId="0" applyFont="1" applyFill="1" applyBorder="1" applyAlignment="1">
      <alignment horizontal="center" vertical="center" wrapText="1"/>
    </xf>
    <xf numFmtId="164" fontId="21" fillId="35" borderId="0" xfId="0" applyFont="1" applyFill="1" applyBorder="1" applyAlignment="1">
      <alignment horizontal="center" vertical="center" wrapText="1"/>
    </xf>
    <xf numFmtId="164" fontId="21" fillId="35" borderId="6" xfId="0" applyFont="1" applyFill="1" applyBorder="1" applyAlignment="1">
      <alignment horizontal="center" vertical="center" wrapText="1"/>
    </xf>
    <xf numFmtId="164" fontId="21" fillId="35" borderId="18" xfId="0" applyFont="1" applyFill="1" applyBorder="1" applyAlignment="1">
      <alignment horizontal="center" vertical="center" wrapText="1"/>
    </xf>
    <xf numFmtId="164" fontId="21" fillId="35" borderId="17" xfId="0" applyFont="1" applyFill="1" applyBorder="1" applyAlignment="1">
      <alignment horizontal="center" vertical="center" wrapText="1"/>
    </xf>
    <xf numFmtId="164" fontId="21" fillId="35" borderId="20" xfId="0" applyFont="1" applyFill="1" applyBorder="1" applyAlignment="1">
      <alignment horizontal="center" vertical="center" wrapText="1"/>
    </xf>
    <xf numFmtId="164" fontId="22" fillId="14" borderId="6" xfId="0" applyFont="1" applyFill="1" applyBorder="1" applyAlignment="1">
      <alignment horizontal="center" vertical="center" wrapText="1"/>
    </xf>
    <xf numFmtId="164" fontId="20" fillId="35" borderId="8" xfId="0" applyFont="1" applyFill="1" applyBorder="1" applyAlignment="1">
      <alignment horizontal="center" vertical="center" wrapText="1"/>
    </xf>
    <xf numFmtId="164" fontId="20" fillId="35" borderId="7" xfId="0" applyFont="1" applyFill="1" applyBorder="1" applyAlignment="1">
      <alignment horizontal="center" vertical="center" wrapText="1"/>
    </xf>
    <xf numFmtId="164" fontId="20" fillId="35" borderId="14" xfId="0" applyFont="1" applyFill="1" applyBorder="1" applyAlignment="1">
      <alignment horizontal="center" vertical="center" wrapText="1"/>
    </xf>
    <xf numFmtId="164" fontId="20" fillId="35" borderId="11" xfId="0" applyFont="1" applyFill="1" applyBorder="1" applyAlignment="1">
      <alignment horizontal="center" vertical="center" wrapText="1"/>
    </xf>
    <xf numFmtId="164" fontId="20" fillId="35" borderId="0" xfId="0" applyFont="1" applyFill="1" applyBorder="1" applyAlignment="1">
      <alignment horizontal="center" vertical="center" wrapText="1"/>
    </xf>
    <xf numFmtId="164" fontId="20" fillId="35" borderId="6" xfId="0" applyFont="1" applyFill="1" applyBorder="1" applyAlignment="1">
      <alignment horizontal="center" vertical="center" wrapText="1"/>
    </xf>
    <xf numFmtId="164" fontId="20" fillId="35" borderId="18" xfId="0" applyFont="1" applyFill="1" applyBorder="1" applyAlignment="1">
      <alignment horizontal="center" vertical="center" wrapText="1"/>
    </xf>
    <xf numFmtId="164" fontId="20" fillId="35" borderId="17" xfId="0" applyFont="1" applyFill="1" applyBorder="1" applyAlignment="1">
      <alignment horizontal="center" vertical="center" wrapText="1"/>
    </xf>
    <xf numFmtId="164" fontId="20" fillId="35" borderId="20" xfId="0" applyFont="1" applyFill="1" applyBorder="1" applyAlignment="1">
      <alignment horizontal="center" vertical="center" wrapText="1"/>
    </xf>
    <xf numFmtId="164" fontId="66" fillId="0" borderId="0" xfId="2" applyFont="1" applyFill="1" applyBorder="1" applyAlignment="1">
      <alignment horizontal="center" vertical="center"/>
    </xf>
  </cellXfs>
  <cellStyles count="5">
    <cellStyle name="Euro" xfId="1"/>
    <cellStyle name="Hyperlink" xfId="4" builtinId="8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228600</xdr:colOff>
      <xdr:row>18</xdr:row>
      <xdr:rowOff>95250</xdr:rowOff>
    </xdr:to>
    <xdr:pic>
      <xdr:nvPicPr>
        <xdr:cNvPr id="115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581025</xdr:colOff>
      <xdr:row>18</xdr:row>
      <xdr:rowOff>57150</xdr:rowOff>
    </xdr:to>
    <xdr:pic>
      <xdr:nvPicPr>
        <xdr:cNvPr id="115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76200</xdr:colOff>
      <xdr:row>36</xdr:row>
      <xdr:rowOff>114300</xdr:rowOff>
    </xdr:to>
    <xdr:pic>
      <xdr:nvPicPr>
        <xdr:cNvPr id="1157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0</xdr:colOff>
      <xdr:row>54</xdr:row>
      <xdr:rowOff>171450</xdr:rowOff>
    </xdr:to>
    <xdr:pic>
      <xdr:nvPicPr>
        <xdr:cNvPr id="1158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609600</xdr:colOff>
      <xdr:row>36</xdr:row>
      <xdr:rowOff>66675</xdr:rowOff>
    </xdr:to>
    <xdr:pic>
      <xdr:nvPicPr>
        <xdr:cNvPr id="1159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8"/>
  <sheetViews>
    <sheetView zoomScaleNormal="100" workbookViewId="0">
      <selection activeCell="H3" sqref="H3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1" width="5" style="1" customWidth="1"/>
    <col min="12" max="12" width="0.33203125" style="1" customWidth="1"/>
    <col min="13" max="17" width="5" style="1" customWidth="1"/>
    <col min="18" max="18" width="0.33203125" style="1" customWidth="1"/>
    <col min="19" max="23" width="5" style="1" customWidth="1"/>
    <col min="24" max="24" width="0.33203125" style="1" customWidth="1"/>
    <col min="25" max="29" width="5" style="1" customWidth="1"/>
    <col min="30" max="30" width="0.33203125" style="1" customWidth="1"/>
    <col min="31" max="33" width="4.109375" style="1" customWidth="1"/>
    <col min="34" max="34" width="0.33203125" style="1" customWidth="1"/>
    <col min="35" max="256" width="8.109375" style="1"/>
    <col min="257" max="257" width="0.33203125" style="1" customWidth="1"/>
    <col min="258" max="258" width="10.109375" style="1" customWidth="1"/>
    <col min="259" max="259" width="0.33203125" style="1" customWidth="1"/>
    <col min="260" max="260" width="7.21875" style="1" customWidth="1"/>
    <col min="261" max="261" width="5.21875" style="1" customWidth="1"/>
    <col min="262" max="262" width="0.33203125" style="1" customWidth="1"/>
    <col min="263" max="267" width="5" style="1" customWidth="1"/>
    <col min="268" max="268" width="0.33203125" style="1" customWidth="1"/>
    <col min="269" max="273" width="5" style="1" customWidth="1"/>
    <col min="274" max="274" width="0.33203125" style="1" customWidth="1"/>
    <col min="275" max="279" width="5" style="1" customWidth="1"/>
    <col min="280" max="280" width="0.33203125" style="1" customWidth="1"/>
    <col min="281" max="285" width="5" style="1" customWidth="1"/>
    <col min="286" max="286" width="0.33203125" style="1" customWidth="1"/>
    <col min="287" max="289" width="4.109375" style="1" customWidth="1"/>
    <col min="290" max="290" width="0.33203125" style="1" customWidth="1"/>
    <col min="291" max="512" width="8.109375" style="1"/>
    <col min="513" max="513" width="0.33203125" style="1" customWidth="1"/>
    <col min="514" max="514" width="10.109375" style="1" customWidth="1"/>
    <col min="515" max="515" width="0.33203125" style="1" customWidth="1"/>
    <col min="516" max="516" width="7.21875" style="1" customWidth="1"/>
    <col min="517" max="517" width="5.21875" style="1" customWidth="1"/>
    <col min="518" max="518" width="0.33203125" style="1" customWidth="1"/>
    <col min="519" max="523" width="5" style="1" customWidth="1"/>
    <col min="524" max="524" width="0.33203125" style="1" customWidth="1"/>
    <col min="525" max="529" width="5" style="1" customWidth="1"/>
    <col min="530" max="530" width="0.33203125" style="1" customWidth="1"/>
    <col min="531" max="535" width="5" style="1" customWidth="1"/>
    <col min="536" max="536" width="0.33203125" style="1" customWidth="1"/>
    <col min="537" max="541" width="5" style="1" customWidth="1"/>
    <col min="542" max="542" width="0.33203125" style="1" customWidth="1"/>
    <col min="543" max="545" width="4.109375" style="1" customWidth="1"/>
    <col min="546" max="546" width="0.33203125" style="1" customWidth="1"/>
    <col min="547" max="768" width="8.109375" style="1"/>
    <col min="769" max="769" width="0.33203125" style="1" customWidth="1"/>
    <col min="770" max="770" width="10.109375" style="1" customWidth="1"/>
    <col min="771" max="771" width="0.33203125" style="1" customWidth="1"/>
    <col min="772" max="772" width="7.21875" style="1" customWidth="1"/>
    <col min="773" max="773" width="5.21875" style="1" customWidth="1"/>
    <col min="774" max="774" width="0.33203125" style="1" customWidth="1"/>
    <col min="775" max="779" width="5" style="1" customWidth="1"/>
    <col min="780" max="780" width="0.33203125" style="1" customWidth="1"/>
    <col min="781" max="785" width="5" style="1" customWidth="1"/>
    <col min="786" max="786" width="0.33203125" style="1" customWidth="1"/>
    <col min="787" max="791" width="5" style="1" customWidth="1"/>
    <col min="792" max="792" width="0.33203125" style="1" customWidth="1"/>
    <col min="793" max="797" width="5" style="1" customWidth="1"/>
    <col min="798" max="798" width="0.33203125" style="1" customWidth="1"/>
    <col min="799" max="801" width="4.109375" style="1" customWidth="1"/>
    <col min="802" max="802" width="0.33203125" style="1" customWidth="1"/>
    <col min="803" max="1024" width="8.109375" style="1"/>
    <col min="1025" max="1025" width="0.33203125" style="1" customWidth="1"/>
    <col min="1026" max="1026" width="10.109375" style="1" customWidth="1"/>
    <col min="1027" max="1027" width="0.33203125" style="1" customWidth="1"/>
    <col min="1028" max="1028" width="7.21875" style="1" customWidth="1"/>
    <col min="1029" max="1029" width="5.21875" style="1" customWidth="1"/>
    <col min="1030" max="1030" width="0.33203125" style="1" customWidth="1"/>
    <col min="1031" max="1035" width="5" style="1" customWidth="1"/>
    <col min="1036" max="1036" width="0.33203125" style="1" customWidth="1"/>
    <col min="1037" max="1041" width="5" style="1" customWidth="1"/>
    <col min="1042" max="1042" width="0.33203125" style="1" customWidth="1"/>
    <col min="1043" max="1047" width="5" style="1" customWidth="1"/>
    <col min="1048" max="1048" width="0.33203125" style="1" customWidth="1"/>
    <col min="1049" max="1053" width="5" style="1" customWidth="1"/>
    <col min="1054" max="1054" width="0.33203125" style="1" customWidth="1"/>
    <col min="1055" max="1057" width="4.109375" style="1" customWidth="1"/>
    <col min="1058" max="1058" width="0.33203125" style="1" customWidth="1"/>
    <col min="1059" max="1280" width="8.109375" style="1"/>
    <col min="1281" max="1281" width="0.33203125" style="1" customWidth="1"/>
    <col min="1282" max="1282" width="10.109375" style="1" customWidth="1"/>
    <col min="1283" max="1283" width="0.33203125" style="1" customWidth="1"/>
    <col min="1284" max="1284" width="7.21875" style="1" customWidth="1"/>
    <col min="1285" max="1285" width="5.21875" style="1" customWidth="1"/>
    <col min="1286" max="1286" width="0.33203125" style="1" customWidth="1"/>
    <col min="1287" max="1291" width="5" style="1" customWidth="1"/>
    <col min="1292" max="1292" width="0.33203125" style="1" customWidth="1"/>
    <col min="1293" max="1297" width="5" style="1" customWidth="1"/>
    <col min="1298" max="1298" width="0.33203125" style="1" customWidth="1"/>
    <col min="1299" max="1303" width="5" style="1" customWidth="1"/>
    <col min="1304" max="1304" width="0.33203125" style="1" customWidth="1"/>
    <col min="1305" max="1309" width="5" style="1" customWidth="1"/>
    <col min="1310" max="1310" width="0.33203125" style="1" customWidth="1"/>
    <col min="1311" max="1313" width="4.109375" style="1" customWidth="1"/>
    <col min="1314" max="1314" width="0.33203125" style="1" customWidth="1"/>
    <col min="1315" max="1536" width="8.109375" style="1"/>
    <col min="1537" max="1537" width="0.33203125" style="1" customWidth="1"/>
    <col min="1538" max="1538" width="10.109375" style="1" customWidth="1"/>
    <col min="1539" max="1539" width="0.33203125" style="1" customWidth="1"/>
    <col min="1540" max="1540" width="7.21875" style="1" customWidth="1"/>
    <col min="1541" max="1541" width="5.21875" style="1" customWidth="1"/>
    <col min="1542" max="1542" width="0.33203125" style="1" customWidth="1"/>
    <col min="1543" max="1547" width="5" style="1" customWidth="1"/>
    <col min="1548" max="1548" width="0.33203125" style="1" customWidth="1"/>
    <col min="1549" max="1553" width="5" style="1" customWidth="1"/>
    <col min="1554" max="1554" width="0.33203125" style="1" customWidth="1"/>
    <col min="1555" max="1559" width="5" style="1" customWidth="1"/>
    <col min="1560" max="1560" width="0.33203125" style="1" customWidth="1"/>
    <col min="1561" max="1565" width="5" style="1" customWidth="1"/>
    <col min="1566" max="1566" width="0.33203125" style="1" customWidth="1"/>
    <col min="1567" max="1569" width="4.109375" style="1" customWidth="1"/>
    <col min="1570" max="1570" width="0.33203125" style="1" customWidth="1"/>
    <col min="1571" max="1792" width="8.109375" style="1"/>
    <col min="1793" max="1793" width="0.33203125" style="1" customWidth="1"/>
    <col min="1794" max="1794" width="10.109375" style="1" customWidth="1"/>
    <col min="1795" max="1795" width="0.33203125" style="1" customWidth="1"/>
    <col min="1796" max="1796" width="7.21875" style="1" customWidth="1"/>
    <col min="1797" max="1797" width="5.21875" style="1" customWidth="1"/>
    <col min="1798" max="1798" width="0.33203125" style="1" customWidth="1"/>
    <col min="1799" max="1803" width="5" style="1" customWidth="1"/>
    <col min="1804" max="1804" width="0.33203125" style="1" customWidth="1"/>
    <col min="1805" max="1809" width="5" style="1" customWidth="1"/>
    <col min="1810" max="1810" width="0.33203125" style="1" customWidth="1"/>
    <col min="1811" max="1815" width="5" style="1" customWidth="1"/>
    <col min="1816" max="1816" width="0.33203125" style="1" customWidth="1"/>
    <col min="1817" max="1821" width="5" style="1" customWidth="1"/>
    <col min="1822" max="1822" width="0.33203125" style="1" customWidth="1"/>
    <col min="1823" max="1825" width="4.109375" style="1" customWidth="1"/>
    <col min="1826" max="1826" width="0.33203125" style="1" customWidth="1"/>
    <col min="1827" max="2048" width="8.109375" style="1"/>
    <col min="2049" max="2049" width="0.33203125" style="1" customWidth="1"/>
    <col min="2050" max="2050" width="10.109375" style="1" customWidth="1"/>
    <col min="2051" max="2051" width="0.33203125" style="1" customWidth="1"/>
    <col min="2052" max="2052" width="7.21875" style="1" customWidth="1"/>
    <col min="2053" max="2053" width="5.21875" style="1" customWidth="1"/>
    <col min="2054" max="2054" width="0.33203125" style="1" customWidth="1"/>
    <col min="2055" max="2059" width="5" style="1" customWidth="1"/>
    <col min="2060" max="2060" width="0.33203125" style="1" customWidth="1"/>
    <col min="2061" max="2065" width="5" style="1" customWidth="1"/>
    <col min="2066" max="2066" width="0.33203125" style="1" customWidth="1"/>
    <col min="2067" max="2071" width="5" style="1" customWidth="1"/>
    <col min="2072" max="2072" width="0.33203125" style="1" customWidth="1"/>
    <col min="2073" max="2077" width="5" style="1" customWidth="1"/>
    <col min="2078" max="2078" width="0.33203125" style="1" customWidth="1"/>
    <col min="2079" max="2081" width="4.109375" style="1" customWidth="1"/>
    <col min="2082" max="2082" width="0.33203125" style="1" customWidth="1"/>
    <col min="2083" max="2304" width="8.109375" style="1"/>
    <col min="2305" max="2305" width="0.33203125" style="1" customWidth="1"/>
    <col min="2306" max="2306" width="10.109375" style="1" customWidth="1"/>
    <col min="2307" max="2307" width="0.33203125" style="1" customWidth="1"/>
    <col min="2308" max="2308" width="7.21875" style="1" customWidth="1"/>
    <col min="2309" max="2309" width="5.21875" style="1" customWidth="1"/>
    <col min="2310" max="2310" width="0.33203125" style="1" customWidth="1"/>
    <col min="2311" max="2315" width="5" style="1" customWidth="1"/>
    <col min="2316" max="2316" width="0.33203125" style="1" customWidth="1"/>
    <col min="2317" max="2321" width="5" style="1" customWidth="1"/>
    <col min="2322" max="2322" width="0.33203125" style="1" customWidth="1"/>
    <col min="2323" max="2327" width="5" style="1" customWidth="1"/>
    <col min="2328" max="2328" width="0.33203125" style="1" customWidth="1"/>
    <col min="2329" max="2333" width="5" style="1" customWidth="1"/>
    <col min="2334" max="2334" width="0.33203125" style="1" customWidth="1"/>
    <col min="2335" max="2337" width="4.109375" style="1" customWidth="1"/>
    <col min="2338" max="2338" width="0.33203125" style="1" customWidth="1"/>
    <col min="2339" max="2560" width="8.109375" style="1"/>
    <col min="2561" max="2561" width="0.33203125" style="1" customWidth="1"/>
    <col min="2562" max="2562" width="10.109375" style="1" customWidth="1"/>
    <col min="2563" max="2563" width="0.33203125" style="1" customWidth="1"/>
    <col min="2564" max="2564" width="7.21875" style="1" customWidth="1"/>
    <col min="2565" max="2565" width="5.21875" style="1" customWidth="1"/>
    <col min="2566" max="2566" width="0.33203125" style="1" customWidth="1"/>
    <col min="2567" max="2571" width="5" style="1" customWidth="1"/>
    <col min="2572" max="2572" width="0.33203125" style="1" customWidth="1"/>
    <col min="2573" max="2577" width="5" style="1" customWidth="1"/>
    <col min="2578" max="2578" width="0.33203125" style="1" customWidth="1"/>
    <col min="2579" max="2583" width="5" style="1" customWidth="1"/>
    <col min="2584" max="2584" width="0.33203125" style="1" customWidth="1"/>
    <col min="2585" max="2589" width="5" style="1" customWidth="1"/>
    <col min="2590" max="2590" width="0.33203125" style="1" customWidth="1"/>
    <col min="2591" max="2593" width="4.109375" style="1" customWidth="1"/>
    <col min="2594" max="2594" width="0.33203125" style="1" customWidth="1"/>
    <col min="2595" max="2816" width="8.109375" style="1"/>
    <col min="2817" max="2817" width="0.33203125" style="1" customWidth="1"/>
    <col min="2818" max="2818" width="10.109375" style="1" customWidth="1"/>
    <col min="2819" max="2819" width="0.33203125" style="1" customWidth="1"/>
    <col min="2820" max="2820" width="7.21875" style="1" customWidth="1"/>
    <col min="2821" max="2821" width="5.21875" style="1" customWidth="1"/>
    <col min="2822" max="2822" width="0.33203125" style="1" customWidth="1"/>
    <col min="2823" max="2827" width="5" style="1" customWidth="1"/>
    <col min="2828" max="2828" width="0.33203125" style="1" customWidth="1"/>
    <col min="2829" max="2833" width="5" style="1" customWidth="1"/>
    <col min="2834" max="2834" width="0.33203125" style="1" customWidth="1"/>
    <col min="2835" max="2839" width="5" style="1" customWidth="1"/>
    <col min="2840" max="2840" width="0.33203125" style="1" customWidth="1"/>
    <col min="2841" max="2845" width="5" style="1" customWidth="1"/>
    <col min="2846" max="2846" width="0.33203125" style="1" customWidth="1"/>
    <col min="2847" max="2849" width="4.109375" style="1" customWidth="1"/>
    <col min="2850" max="2850" width="0.33203125" style="1" customWidth="1"/>
    <col min="2851" max="3072" width="8.109375" style="1"/>
    <col min="3073" max="3073" width="0.33203125" style="1" customWidth="1"/>
    <col min="3074" max="3074" width="10.109375" style="1" customWidth="1"/>
    <col min="3075" max="3075" width="0.33203125" style="1" customWidth="1"/>
    <col min="3076" max="3076" width="7.21875" style="1" customWidth="1"/>
    <col min="3077" max="3077" width="5.21875" style="1" customWidth="1"/>
    <col min="3078" max="3078" width="0.33203125" style="1" customWidth="1"/>
    <col min="3079" max="3083" width="5" style="1" customWidth="1"/>
    <col min="3084" max="3084" width="0.33203125" style="1" customWidth="1"/>
    <col min="3085" max="3089" width="5" style="1" customWidth="1"/>
    <col min="3090" max="3090" width="0.33203125" style="1" customWidth="1"/>
    <col min="3091" max="3095" width="5" style="1" customWidth="1"/>
    <col min="3096" max="3096" width="0.33203125" style="1" customWidth="1"/>
    <col min="3097" max="3101" width="5" style="1" customWidth="1"/>
    <col min="3102" max="3102" width="0.33203125" style="1" customWidth="1"/>
    <col min="3103" max="3105" width="4.109375" style="1" customWidth="1"/>
    <col min="3106" max="3106" width="0.33203125" style="1" customWidth="1"/>
    <col min="3107" max="3328" width="8.109375" style="1"/>
    <col min="3329" max="3329" width="0.33203125" style="1" customWidth="1"/>
    <col min="3330" max="3330" width="10.109375" style="1" customWidth="1"/>
    <col min="3331" max="3331" width="0.33203125" style="1" customWidth="1"/>
    <col min="3332" max="3332" width="7.21875" style="1" customWidth="1"/>
    <col min="3333" max="3333" width="5.21875" style="1" customWidth="1"/>
    <col min="3334" max="3334" width="0.33203125" style="1" customWidth="1"/>
    <col min="3335" max="3339" width="5" style="1" customWidth="1"/>
    <col min="3340" max="3340" width="0.33203125" style="1" customWidth="1"/>
    <col min="3341" max="3345" width="5" style="1" customWidth="1"/>
    <col min="3346" max="3346" width="0.33203125" style="1" customWidth="1"/>
    <col min="3347" max="3351" width="5" style="1" customWidth="1"/>
    <col min="3352" max="3352" width="0.33203125" style="1" customWidth="1"/>
    <col min="3353" max="3357" width="5" style="1" customWidth="1"/>
    <col min="3358" max="3358" width="0.33203125" style="1" customWidth="1"/>
    <col min="3359" max="3361" width="4.109375" style="1" customWidth="1"/>
    <col min="3362" max="3362" width="0.33203125" style="1" customWidth="1"/>
    <col min="3363" max="3584" width="8.109375" style="1"/>
    <col min="3585" max="3585" width="0.33203125" style="1" customWidth="1"/>
    <col min="3586" max="3586" width="10.109375" style="1" customWidth="1"/>
    <col min="3587" max="3587" width="0.33203125" style="1" customWidth="1"/>
    <col min="3588" max="3588" width="7.21875" style="1" customWidth="1"/>
    <col min="3589" max="3589" width="5.21875" style="1" customWidth="1"/>
    <col min="3590" max="3590" width="0.33203125" style="1" customWidth="1"/>
    <col min="3591" max="3595" width="5" style="1" customWidth="1"/>
    <col min="3596" max="3596" width="0.33203125" style="1" customWidth="1"/>
    <col min="3597" max="3601" width="5" style="1" customWidth="1"/>
    <col min="3602" max="3602" width="0.33203125" style="1" customWidth="1"/>
    <col min="3603" max="3607" width="5" style="1" customWidth="1"/>
    <col min="3608" max="3608" width="0.33203125" style="1" customWidth="1"/>
    <col min="3609" max="3613" width="5" style="1" customWidth="1"/>
    <col min="3614" max="3614" width="0.33203125" style="1" customWidth="1"/>
    <col min="3615" max="3617" width="4.109375" style="1" customWidth="1"/>
    <col min="3618" max="3618" width="0.33203125" style="1" customWidth="1"/>
    <col min="3619" max="3840" width="8.109375" style="1"/>
    <col min="3841" max="3841" width="0.33203125" style="1" customWidth="1"/>
    <col min="3842" max="3842" width="10.109375" style="1" customWidth="1"/>
    <col min="3843" max="3843" width="0.33203125" style="1" customWidth="1"/>
    <col min="3844" max="3844" width="7.21875" style="1" customWidth="1"/>
    <col min="3845" max="3845" width="5.21875" style="1" customWidth="1"/>
    <col min="3846" max="3846" width="0.33203125" style="1" customWidth="1"/>
    <col min="3847" max="3851" width="5" style="1" customWidth="1"/>
    <col min="3852" max="3852" width="0.33203125" style="1" customWidth="1"/>
    <col min="3853" max="3857" width="5" style="1" customWidth="1"/>
    <col min="3858" max="3858" width="0.33203125" style="1" customWidth="1"/>
    <col min="3859" max="3863" width="5" style="1" customWidth="1"/>
    <col min="3864" max="3864" width="0.33203125" style="1" customWidth="1"/>
    <col min="3865" max="3869" width="5" style="1" customWidth="1"/>
    <col min="3870" max="3870" width="0.33203125" style="1" customWidth="1"/>
    <col min="3871" max="3873" width="4.109375" style="1" customWidth="1"/>
    <col min="3874" max="3874" width="0.33203125" style="1" customWidth="1"/>
    <col min="3875" max="4096" width="8.109375" style="1"/>
    <col min="4097" max="4097" width="0.33203125" style="1" customWidth="1"/>
    <col min="4098" max="4098" width="10.109375" style="1" customWidth="1"/>
    <col min="4099" max="4099" width="0.33203125" style="1" customWidth="1"/>
    <col min="4100" max="4100" width="7.21875" style="1" customWidth="1"/>
    <col min="4101" max="4101" width="5.21875" style="1" customWidth="1"/>
    <col min="4102" max="4102" width="0.33203125" style="1" customWidth="1"/>
    <col min="4103" max="4107" width="5" style="1" customWidth="1"/>
    <col min="4108" max="4108" width="0.33203125" style="1" customWidth="1"/>
    <col min="4109" max="4113" width="5" style="1" customWidth="1"/>
    <col min="4114" max="4114" width="0.33203125" style="1" customWidth="1"/>
    <col min="4115" max="4119" width="5" style="1" customWidth="1"/>
    <col min="4120" max="4120" width="0.33203125" style="1" customWidth="1"/>
    <col min="4121" max="4125" width="5" style="1" customWidth="1"/>
    <col min="4126" max="4126" width="0.33203125" style="1" customWidth="1"/>
    <col min="4127" max="4129" width="4.109375" style="1" customWidth="1"/>
    <col min="4130" max="4130" width="0.33203125" style="1" customWidth="1"/>
    <col min="4131" max="4352" width="8.109375" style="1"/>
    <col min="4353" max="4353" width="0.33203125" style="1" customWidth="1"/>
    <col min="4354" max="4354" width="10.109375" style="1" customWidth="1"/>
    <col min="4355" max="4355" width="0.33203125" style="1" customWidth="1"/>
    <col min="4356" max="4356" width="7.21875" style="1" customWidth="1"/>
    <col min="4357" max="4357" width="5.21875" style="1" customWidth="1"/>
    <col min="4358" max="4358" width="0.33203125" style="1" customWidth="1"/>
    <col min="4359" max="4363" width="5" style="1" customWidth="1"/>
    <col min="4364" max="4364" width="0.33203125" style="1" customWidth="1"/>
    <col min="4365" max="4369" width="5" style="1" customWidth="1"/>
    <col min="4370" max="4370" width="0.33203125" style="1" customWidth="1"/>
    <col min="4371" max="4375" width="5" style="1" customWidth="1"/>
    <col min="4376" max="4376" width="0.33203125" style="1" customWidth="1"/>
    <col min="4377" max="4381" width="5" style="1" customWidth="1"/>
    <col min="4382" max="4382" width="0.33203125" style="1" customWidth="1"/>
    <col min="4383" max="4385" width="4.109375" style="1" customWidth="1"/>
    <col min="4386" max="4386" width="0.33203125" style="1" customWidth="1"/>
    <col min="4387" max="4608" width="8.109375" style="1"/>
    <col min="4609" max="4609" width="0.33203125" style="1" customWidth="1"/>
    <col min="4610" max="4610" width="10.109375" style="1" customWidth="1"/>
    <col min="4611" max="4611" width="0.33203125" style="1" customWidth="1"/>
    <col min="4612" max="4612" width="7.21875" style="1" customWidth="1"/>
    <col min="4613" max="4613" width="5.21875" style="1" customWidth="1"/>
    <col min="4614" max="4614" width="0.33203125" style="1" customWidth="1"/>
    <col min="4615" max="4619" width="5" style="1" customWidth="1"/>
    <col min="4620" max="4620" width="0.33203125" style="1" customWidth="1"/>
    <col min="4621" max="4625" width="5" style="1" customWidth="1"/>
    <col min="4626" max="4626" width="0.33203125" style="1" customWidth="1"/>
    <col min="4627" max="4631" width="5" style="1" customWidth="1"/>
    <col min="4632" max="4632" width="0.33203125" style="1" customWidth="1"/>
    <col min="4633" max="4637" width="5" style="1" customWidth="1"/>
    <col min="4638" max="4638" width="0.33203125" style="1" customWidth="1"/>
    <col min="4639" max="4641" width="4.109375" style="1" customWidth="1"/>
    <col min="4642" max="4642" width="0.33203125" style="1" customWidth="1"/>
    <col min="4643" max="4864" width="8.109375" style="1"/>
    <col min="4865" max="4865" width="0.33203125" style="1" customWidth="1"/>
    <col min="4866" max="4866" width="10.109375" style="1" customWidth="1"/>
    <col min="4867" max="4867" width="0.33203125" style="1" customWidth="1"/>
    <col min="4868" max="4868" width="7.21875" style="1" customWidth="1"/>
    <col min="4869" max="4869" width="5.21875" style="1" customWidth="1"/>
    <col min="4870" max="4870" width="0.33203125" style="1" customWidth="1"/>
    <col min="4871" max="4875" width="5" style="1" customWidth="1"/>
    <col min="4876" max="4876" width="0.33203125" style="1" customWidth="1"/>
    <col min="4877" max="4881" width="5" style="1" customWidth="1"/>
    <col min="4882" max="4882" width="0.33203125" style="1" customWidth="1"/>
    <col min="4883" max="4887" width="5" style="1" customWidth="1"/>
    <col min="4888" max="4888" width="0.33203125" style="1" customWidth="1"/>
    <col min="4889" max="4893" width="5" style="1" customWidth="1"/>
    <col min="4894" max="4894" width="0.33203125" style="1" customWidth="1"/>
    <col min="4895" max="4897" width="4.109375" style="1" customWidth="1"/>
    <col min="4898" max="4898" width="0.33203125" style="1" customWidth="1"/>
    <col min="4899" max="5120" width="8.109375" style="1"/>
    <col min="5121" max="5121" width="0.33203125" style="1" customWidth="1"/>
    <col min="5122" max="5122" width="10.109375" style="1" customWidth="1"/>
    <col min="5123" max="5123" width="0.33203125" style="1" customWidth="1"/>
    <col min="5124" max="5124" width="7.21875" style="1" customWidth="1"/>
    <col min="5125" max="5125" width="5.21875" style="1" customWidth="1"/>
    <col min="5126" max="5126" width="0.33203125" style="1" customWidth="1"/>
    <col min="5127" max="5131" width="5" style="1" customWidth="1"/>
    <col min="5132" max="5132" width="0.33203125" style="1" customWidth="1"/>
    <col min="5133" max="5137" width="5" style="1" customWidth="1"/>
    <col min="5138" max="5138" width="0.33203125" style="1" customWidth="1"/>
    <col min="5139" max="5143" width="5" style="1" customWidth="1"/>
    <col min="5144" max="5144" width="0.33203125" style="1" customWidth="1"/>
    <col min="5145" max="5149" width="5" style="1" customWidth="1"/>
    <col min="5150" max="5150" width="0.33203125" style="1" customWidth="1"/>
    <col min="5151" max="5153" width="4.109375" style="1" customWidth="1"/>
    <col min="5154" max="5154" width="0.33203125" style="1" customWidth="1"/>
    <col min="5155" max="5376" width="8.109375" style="1"/>
    <col min="5377" max="5377" width="0.33203125" style="1" customWidth="1"/>
    <col min="5378" max="5378" width="10.109375" style="1" customWidth="1"/>
    <col min="5379" max="5379" width="0.33203125" style="1" customWidth="1"/>
    <col min="5380" max="5380" width="7.21875" style="1" customWidth="1"/>
    <col min="5381" max="5381" width="5.21875" style="1" customWidth="1"/>
    <col min="5382" max="5382" width="0.33203125" style="1" customWidth="1"/>
    <col min="5383" max="5387" width="5" style="1" customWidth="1"/>
    <col min="5388" max="5388" width="0.33203125" style="1" customWidth="1"/>
    <col min="5389" max="5393" width="5" style="1" customWidth="1"/>
    <col min="5394" max="5394" width="0.33203125" style="1" customWidth="1"/>
    <col min="5395" max="5399" width="5" style="1" customWidth="1"/>
    <col min="5400" max="5400" width="0.33203125" style="1" customWidth="1"/>
    <col min="5401" max="5405" width="5" style="1" customWidth="1"/>
    <col min="5406" max="5406" width="0.33203125" style="1" customWidth="1"/>
    <col min="5407" max="5409" width="4.109375" style="1" customWidth="1"/>
    <col min="5410" max="5410" width="0.33203125" style="1" customWidth="1"/>
    <col min="5411" max="5632" width="8.109375" style="1"/>
    <col min="5633" max="5633" width="0.33203125" style="1" customWidth="1"/>
    <col min="5634" max="5634" width="10.109375" style="1" customWidth="1"/>
    <col min="5635" max="5635" width="0.33203125" style="1" customWidth="1"/>
    <col min="5636" max="5636" width="7.21875" style="1" customWidth="1"/>
    <col min="5637" max="5637" width="5.21875" style="1" customWidth="1"/>
    <col min="5638" max="5638" width="0.33203125" style="1" customWidth="1"/>
    <col min="5639" max="5643" width="5" style="1" customWidth="1"/>
    <col min="5644" max="5644" width="0.33203125" style="1" customWidth="1"/>
    <col min="5645" max="5649" width="5" style="1" customWidth="1"/>
    <col min="5650" max="5650" width="0.33203125" style="1" customWidth="1"/>
    <col min="5651" max="5655" width="5" style="1" customWidth="1"/>
    <col min="5656" max="5656" width="0.33203125" style="1" customWidth="1"/>
    <col min="5657" max="5661" width="5" style="1" customWidth="1"/>
    <col min="5662" max="5662" width="0.33203125" style="1" customWidth="1"/>
    <col min="5663" max="5665" width="4.109375" style="1" customWidth="1"/>
    <col min="5666" max="5666" width="0.33203125" style="1" customWidth="1"/>
    <col min="5667" max="5888" width="8.109375" style="1"/>
    <col min="5889" max="5889" width="0.33203125" style="1" customWidth="1"/>
    <col min="5890" max="5890" width="10.109375" style="1" customWidth="1"/>
    <col min="5891" max="5891" width="0.33203125" style="1" customWidth="1"/>
    <col min="5892" max="5892" width="7.21875" style="1" customWidth="1"/>
    <col min="5893" max="5893" width="5.21875" style="1" customWidth="1"/>
    <col min="5894" max="5894" width="0.33203125" style="1" customWidth="1"/>
    <col min="5895" max="5899" width="5" style="1" customWidth="1"/>
    <col min="5900" max="5900" width="0.33203125" style="1" customWidth="1"/>
    <col min="5901" max="5905" width="5" style="1" customWidth="1"/>
    <col min="5906" max="5906" width="0.33203125" style="1" customWidth="1"/>
    <col min="5907" max="5911" width="5" style="1" customWidth="1"/>
    <col min="5912" max="5912" width="0.33203125" style="1" customWidth="1"/>
    <col min="5913" max="5917" width="5" style="1" customWidth="1"/>
    <col min="5918" max="5918" width="0.33203125" style="1" customWidth="1"/>
    <col min="5919" max="5921" width="4.109375" style="1" customWidth="1"/>
    <col min="5922" max="5922" width="0.33203125" style="1" customWidth="1"/>
    <col min="5923" max="6144" width="8.109375" style="1"/>
    <col min="6145" max="6145" width="0.33203125" style="1" customWidth="1"/>
    <col min="6146" max="6146" width="10.109375" style="1" customWidth="1"/>
    <col min="6147" max="6147" width="0.33203125" style="1" customWidth="1"/>
    <col min="6148" max="6148" width="7.21875" style="1" customWidth="1"/>
    <col min="6149" max="6149" width="5.21875" style="1" customWidth="1"/>
    <col min="6150" max="6150" width="0.33203125" style="1" customWidth="1"/>
    <col min="6151" max="6155" width="5" style="1" customWidth="1"/>
    <col min="6156" max="6156" width="0.33203125" style="1" customWidth="1"/>
    <col min="6157" max="6161" width="5" style="1" customWidth="1"/>
    <col min="6162" max="6162" width="0.33203125" style="1" customWidth="1"/>
    <col min="6163" max="6167" width="5" style="1" customWidth="1"/>
    <col min="6168" max="6168" width="0.33203125" style="1" customWidth="1"/>
    <col min="6169" max="6173" width="5" style="1" customWidth="1"/>
    <col min="6174" max="6174" width="0.33203125" style="1" customWidth="1"/>
    <col min="6175" max="6177" width="4.109375" style="1" customWidth="1"/>
    <col min="6178" max="6178" width="0.33203125" style="1" customWidth="1"/>
    <col min="6179" max="6400" width="8.109375" style="1"/>
    <col min="6401" max="6401" width="0.33203125" style="1" customWidth="1"/>
    <col min="6402" max="6402" width="10.109375" style="1" customWidth="1"/>
    <col min="6403" max="6403" width="0.33203125" style="1" customWidth="1"/>
    <col min="6404" max="6404" width="7.21875" style="1" customWidth="1"/>
    <col min="6405" max="6405" width="5.21875" style="1" customWidth="1"/>
    <col min="6406" max="6406" width="0.33203125" style="1" customWidth="1"/>
    <col min="6407" max="6411" width="5" style="1" customWidth="1"/>
    <col min="6412" max="6412" width="0.33203125" style="1" customWidth="1"/>
    <col min="6413" max="6417" width="5" style="1" customWidth="1"/>
    <col min="6418" max="6418" width="0.33203125" style="1" customWidth="1"/>
    <col min="6419" max="6423" width="5" style="1" customWidth="1"/>
    <col min="6424" max="6424" width="0.33203125" style="1" customWidth="1"/>
    <col min="6425" max="6429" width="5" style="1" customWidth="1"/>
    <col min="6430" max="6430" width="0.33203125" style="1" customWidth="1"/>
    <col min="6431" max="6433" width="4.109375" style="1" customWidth="1"/>
    <col min="6434" max="6434" width="0.33203125" style="1" customWidth="1"/>
    <col min="6435" max="6656" width="8.109375" style="1"/>
    <col min="6657" max="6657" width="0.33203125" style="1" customWidth="1"/>
    <col min="6658" max="6658" width="10.109375" style="1" customWidth="1"/>
    <col min="6659" max="6659" width="0.33203125" style="1" customWidth="1"/>
    <col min="6660" max="6660" width="7.21875" style="1" customWidth="1"/>
    <col min="6661" max="6661" width="5.21875" style="1" customWidth="1"/>
    <col min="6662" max="6662" width="0.33203125" style="1" customWidth="1"/>
    <col min="6663" max="6667" width="5" style="1" customWidth="1"/>
    <col min="6668" max="6668" width="0.33203125" style="1" customWidth="1"/>
    <col min="6669" max="6673" width="5" style="1" customWidth="1"/>
    <col min="6674" max="6674" width="0.33203125" style="1" customWidth="1"/>
    <col min="6675" max="6679" width="5" style="1" customWidth="1"/>
    <col min="6680" max="6680" width="0.33203125" style="1" customWidth="1"/>
    <col min="6681" max="6685" width="5" style="1" customWidth="1"/>
    <col min="6686" max="6686" width="0.33203125" style="1" customWidth="1"/>
    <col min="6687" max="6689" width="4.109375" style="1" customWidth="1"/>
    <col min="6690" max="6690" width="0.33203125" style="1" customWidth="1"/>
    <col min="6691" max="6912" width="8.109375" style="1"/>
    <col min="6913" max="6913" width="0.33203125" style="1" customWidth="1"/>
    <col min="6914" max="6914" width="10.109375" style="1" customWidth="1"/>
    <col min="6915" max="6915" width="0.33203125" style="1" customWidth="1"/>
    <col min="6916" max="6916" width="7.21875" style="1" customWidth="1"/>
    <col min="6917" max="6917" width="5.21875" style="1" customWidth="1"/>
    <col min="6918" max="6918" width="0.33203125" style="1" customWidth="1"/>
    <col min="6919" max="6923" width="5" style="1" customWidth="1"/>
    <col min="6924" max="6924" width="0.33203125" style="1" customWidth="1"/>
    <col min="6925" max="6929" width="5" style="1" customWidth="1"/>
    <col min="6930" max="6930" width="0.33203125" style="1" customWidth="1"/>
    <col min="6931" max="6935" width="5" style="1" customWidth="1"/>
    <col min="6936" max="6936" width="0.33203125" style="1" customWidth="1"/>
    <col min="6937" max="6941" width="5" style="1" customWidth="1"/>
    <col min="6942" max="6942" width="0.33203125" style="1" customWidth="1"/>
    <col min="6943" max="6945" width="4.109375" style="1" customWidth="1"/>
    <col min="6946" max="6946" width="0.33203125" style="1" customWidth="1"/>
    <col min="6947" max="7168" width="8.109375" style="1"/>
    <col min="7169" max="7169" width="0.33203125" style="1" customWidth="1"/>
    <col min="7170" max="7170" width="10.109375" style="1" customWidth="1"/>
    <col min="7171" max="7171" width="0.33203125" style="1" customWidth="1"/>
    <col min="7172" max="7172" width="7.21875" style="1" customWidth="1"/>
    <col min="7173" max="7173" width="5.21875" style="1" customWidth="1"/>
    <col min="7174" max="7174" width="0.33203125" style="1" customWidth="1"/>
    <col min="7175" max="7179" width="5" style="1" customWidth="1"/>
    <col min="7180" max="7180" width="0.33203125" style="1" customWidth="1"/>
    <col min="7181" max="7185" width="5" style="1" customWidth="1"/>
    <col min="7186" max="7186" width="0.33203125" style="1" customWidth="1"/>
    <col min="7187" max="7191" width="5" style="1" customWidth="1"/>
    <col min="7192" max="7192" width="0.33203125" style="1" customWidth="1"/>
    <col min="7193" max="7197" width="5" style="1" customWidth="1"/>
    <col min="7198" max="7198" width="0.33203125" style="1" customWidth="1"/>
    <col min="7199" max="7201" width="4.109375" style="1" customWidth="1"/>
    <col min="7202" max="7202" width="0.33203125" style="1" customWidth="1"/>
    <col min="7203" max="7424" width="8.109375" style="1"/>
    <col min="7425" max="7425" width="0.33203125" style="1" customWidth="1"/>
    <col min="7426" max="7426" width="10.109375" style="1" customWidth="1"/>
    <col min="7427" max="7427" width="0.33203125" style="1" customWidth="1"/>
    <col min="7428" max="7428" width="7.21875" style="1" customWidth="1"/>
    <col min="7429" max="7429" width="5.21875" style="1" customWidth="1"/>
    <col min="7430" max="7430" width="0.33203125" style="1" customWidth="1"/>
    <col min="7431" max="7435" width="5" style="1" customWidth="1"/>
    <col min="7436" max="7436" width="0.33203125" style="1" customWidth="1"/>
    <col min="7437" max="7441" width="5" style="1" customWidth="1"/>
    <col min="7442" max="7442" width="0.33203125" style="1" customWidth="1"/>
    <col min="7443" max="7447" width="5" style="1" customWidth="1"/>
    <col min="7448" max="7448" width="0.33203125" style="1" customWidth="1"/>
    <col min="7449" max="7453" width="5" style="1" customWidth="1"/>
    <col min="7454" max="7454" width="0.33203125" style="1" customWidth="1"/>
    <col min="7455" max="7457" width="4.109375" style="1" customWidth="1"/>
    <col min="7458" max="7458" width="0.33203125" style="1" customWidth="1"/>
    <col min="7459" max="7680" width="8.109375" style="1"/>
    <col min="7681" max="7681" width="0.33203125" style="1" customWidth="1"/>
    <col min="7682" max="7682" width="10.109375" style="1" customWidth="1"/>
    <col min="7683" max="7683" width="0.33203125" style="1" customWidth="1"/>
    <col min="7684" max="7684" width="7.21875" style="1" customWidth="1"/>
    <col min="7685" max="7685" width="5.21875" style="1" customWidth="1"/>
    <col min="7686" max="7686" width="0.33203125" style="1" customWidth="1"/>
    <col min="7687" max="7691" width="5" style="1" customWidth="1"/>
    <col min="7692" max="7692" width="0.33203125" style="1" customWidth="1"/>
    <col min="7693" max="7697" width="5" style="1" customWidth="1"/>
    <col min="7698" max="7698" width="0.33203125" style="1" customWidth="1"/>
    <col min="7699" max="7703" width="5" style="1" customWidth="1"/>
    <col min="7704" max="7704" width="0.33203125" style="1" customWidth="1"/>
    <col min="7705" max="7709" width="5" style="1" customWidth="1"/>
    <col min="7710" max="7710" width="0.33203125" style="1" customWidth="1"/>
    <col min="7711" max="7713" width="4.109375" style="1" customWidth="1"/>
    <col min="7714" max="7714" width="0.33203125" style="1" customWidth="1"/>
    <col min="7715" max="7936" width="8.109375" style="1"/>
    <col min="7937" max="7937" width="0.33203125" style="1" customWidth="1"/>
    <col min="7938" max="7938" width="10.109375" style="1" customWidth="1"/>
    <col min="7939" max="7939" width="0.33203125" style="1" customWidth="1"/>
    <col min="7940" max="7940" width="7.21875" style="1" customWidth="1"/>
    <col min="7941" max="7941" width="5.21875" style="1" customWidth="1"/>
    <col min="7942" max="7942" width="0.33203125" style="1" customWidth="1"/>
    <col min="7943" max="7947" width="5" style="1" customWidth="1"/>
    <col min="7948" max="7948" width="0.33203125" style="1" customWidth="1"/>
    <col min="7949" max="7953" width="5" style="1" customWidth="1"/>
    <col min="7954" max="7954" width="0.33203125" style="1" customWidth="1"/>
    <col min="7955" max="7959" width="5" style="1" customWidth="1"/>
    <col min="7960" max="7960" width="0.33203125" style="1" customWidth="1"/>
    <col min="7961" max="7965" width="5" style="1" customWidth="1"/>
    <col min="7966" max="7966" width="0.33203125" style="1" customWidth="1"/>
    <col min="7967" max="7969" width="4.109375" style="1" customWidth="1"/>
    <col min="7970" max="7970" width="0.33203125" style="1" customWidth="1"/>
    <col min="7971" max="8192" width="8.109375" style="1"/>
    <col min="8193" max="8193" width="0.33203125" style="1" customWidth="1"/>
    <col min="8194" max="8194" width="10.109375" style="1" customWidth="1"/>
    <col min="8195" max="8195" width="0.33203125" style="1" customWidth="1"/>
    <col min="8196" max="8196" width="7.21875" style="1" customWidth="1"/>
    <col min="8197" max="8197" width="5.21875" style="1" customWidth="1"/>
    <col min="8198" max="8198" width="0.33203125" style="1" customWidth="1"/>
    <col min="8199" max="8203" width="5" style="1" customWidth="1"/>
    <col min="8204" max="8204" width="0.33203125" style="1" customWidth="1"/>
    <col min="8205" max="8209" width="5" style="1" customWidth="1"/>
    <col min="8210" max="8210" width="0.33203125" style="1" customWidth="1"/>
    <col min="8211" max="8215" width="5" style="1" customWidth="1"/>
    <col min="8216" max="8216" width="0.33203125" style="1" customWidth="1"/>
    <col min="8217" max="8221" width="5" style="1" customWidth="1"/>
    <col min="8222" max="8222" width="0.33203125" style="1" customWidth="1"/>
    <col min="8223" max="8225" width="4.109375" style="1" customWidth="1"/>
    <col min="8226" max="8226" width="0.33203125" style="1" customWidth="1"/>
    <col min="8227" max="8448" width="8.109375" style="1"/>
    <col min="8449" max="8449" width="0.33203125" style="1" customWidth="1"/>
    <col min="8450" max="8450" width="10.109375" style="1" customWidth="1"/>
    <col min="8451" max="8451" width="0.33203125" style="1" customWidth="1"/>
    <col min="8452" max="8452" width="7.21875" style="1" customWidth="1"/>
    <col min="8453" max="8453" width="5.21875" style="1" customWidth="1"/>
    <col min="8454" max="8454" width="0.33203125" style="1" customWidth="1"/>
    <col min="8455" max="8459" width="5" style="1" customWidth="1"/>
    <col min="8460" max="8460" width="0.33203125" style="1" customWidth="1"/>
    <col min="8461" max="8465" width="5" style="1" customWidth="1"/>
    <col min="8466" max="8466" width="0.33203125" style="1" customWidth="1"/>
    <col min="8467" max="8471" width="5" style="1" customWidth="1"/>
    <col min="8472" max="8472" width="0.33203125" style="1" customWidth="1"/>
    <col min="8473" max="8477" width="5" style="1" customWidth="1"/>
    <col min="8478" max="8478" width="0.33203125" style="1" customWidth="1"/>
    <col min="8479" max="8481" width="4.109375" style="1" customWidth="1"/>
    <col min="8482" max="8482" width="0.33203125" style="1" customWidth="1"/>
    <col min="8483" max="8704" width="8.109375" style="1"/>
    <col min="8705" max="8705" width="0.33203125" style="1" customWidth="1"/>
    <col min="8706" max="8706" width="10.109375" style="1" customWidth="1"/>
    <col min="8707" max="8707" width="0.33203125" style="1" customWidth="1"/>
    <col min="8708" max="8708" width="7.21875" style="1" customWidth="1"/>
    <col min="8709" max="8709" width="5.21875" style="1" customWidth="1"/>
    <col min="8710" max="8710" width="0.33203125" style="1" customWidth="1"/>
    <col min="8711" max="8715" width="5" style="1" customWidth="1"/>
    <col min="8716" max="8716" width="0.33203125" style="1" customWidth="1"/>
    <col min="8717" max="8721" width="5" style="1" customWidth="1"/>
    <col min="8722" max="8722" width="0.33203125" style="1" customWidth="1"/>
    <col min="8723" max="8727" width="5" style="1" customWidth="1"/>
    <col min="8728" max="8728" width="0.33203125" style="1" customWidth="1"/>
    <col min="8729" max="8733" width="5" style="1" customWidth="1"/>
    <col min="8734" max="8734" width="0.33203125" style="1" customWidth="1"/>
    <col min="8735" max="8737" width="4.109375" style="1" customWidth="1"/>
    <col min="8738" max="8738" width="0.33203125" style="1" customWidth="1"/>
    <col min="8739" max="8960" width="8.109375" style="1"/>
    <col min="8961" max="8961" width="0.33203125" style="1" customWidth="1"/>
    <col min="8962" max="8962" width="10.109375" style="1" customWidth="1"/>
    <col min="8963" max="8963" width="0.33203125" style="1" customWidth="1"/>
    <col min="8964" max="8964" width="7.21875" style="1" customWidth="1"/>
    <col min="8965" max="8965" width="5.21875" style="1" customWidth="1"/>
    <col min="8966" max="8966" width="0.33203125" style="1" customWidth="1"/>
    <col min="8967" max="8971" width="5" style="1" customWidth="1"/>
    <col min="8972" max="8972" width="0.33203125" style="1" customWidth="1"/>
    <col min="8973" max="8977" width="5" style="1" customWidth="1"/>
    <col min="8978" max="8978" width="0.33203125" style="1" customWidth="1"/>
    <col min="8979" max="8983" width="5" style="1" customWidth="1"/>
    <col min="8984" max="8984" width="0.33203125" style="1" customWidth="1"/>
    <col min="8985" max="8989" width="5" style="1" customWidth="1"/>
    <col min="8990" max="8990" width="0.33203125" style="1" customWidth="1"/>
    <col min="8991" max="8993" width="4.109375" style="1" customWidth="1"/>
    <col min="8994" max="8994" width="0.33203125" style="1" customWidth="1"/>
    <col min="8995" max="9216" width="8.109375" style="1"/>
    <col min="9217" max="9217" width="0.33203125" style="1" customWidth="1"/>
    <col min="9218" max="9218" width="10.109375" style="1" customWidth="1"/>
    <col min="9219" max="9219" width="0.33203125" style="1" customWidth="1"/>
    <col min="9220" max="9220" width="7.21875" style="1" customWidth="1"/>
    <col min="9221" max="9221" width="5.21875" style="1" customWidth="1"/>
    <col min="9222" max="9222" width="0.33203125" style="1" customWidth="1"/>
    <col min="9223" max="9227" width="5" style="1" customWidth="1"/>
    <col min="9228" max="9228" width="0.33203125" style="1" customWidth="1"/>
    <col min="9229" max="9233" width="5" style="1" customWidth="1"/>
    <col min="9234" max="9234" width="0.33203125" style="1" customWidth="1"/>
    <col min="9235" max="9239" width="5" style="1" customWidth="1"/>
    <col min="9240" max="9240" width="0.33203125" style="1" customWidth="1"/>
    <col min="9241" max="9245" width="5" style="1" customWidth="1"/>
    <col min="9246" max="9246" width="0.33203125" style="1" customWidth="1"/>
    <col min="9247" max="9249" width="4.109375" style="1" customWidth="1"/>
    <col min="9250" max="9250" width="0.33203125" style="1" customWidth="1"/>
    <col min="9251" max="9472" width="8.109375" style="1"/>
    <col min="9473" max="9473" width="0.33203125" style="1" customWidth="1"/>
    <col min="9474" max="9474" width="10.109375" style="1" customWidth="1"/>
    <col min="9475" max="9475" width="0.33203125" style="1" customWidth="1"/>
    <col min="9476" max="9476" width="7.21875" style="1" customWidth="1"/>
    <col min="9477" max="9477" width="5.21875" style="1" customWidth="1"/>
    <col min="9478" max="9478" width="0.33203125" style="1" customWidth="1"/>
    <col min="9479" max="9483" width="5" style="1" customWidth="1"/>
    <col min="9484" max="9484" width="0.33203125" style="1" customWidth="1"/>
    <col min="9485" max="9489" width="5" style="1" customWidth="1"/>
    <col min="9490" max="9490" width="0.33203125" style="1" customWidth="1"/>
    <col min="9491" max="9495" width="5" style="1" customWidth="1"/>
    <col min="9496" max="9496" width="0.33203125" style="1" customWidth="1"/>
    <col min="9497" max="9501" width="5" style="1" customWidth="1"/>
    <col min="9502" max="9502" width="0.33203125" style="1" customWidth="1"/>
    <col min="9503" max="9505" width="4.109375" style="1" customWidth="1"/>
    <col min="9506" max="9506" width="0.33203125" style="1" customWidth="1"/>
    <col min="9507" max="9728" width="8.109375" style="1"/>
    <col min="9729" max="9729" width="0.33203125" style="1" customWidth="1"/>
    <col min="9730" max="9730" width="10.109375" style="1" customWidth="1"/>
    <col min="9731" max="9731" width="0.33203125" style="1" customWidth="1"/>
    <col min="9732" max="9732" width="7.21875" style="1" customWidth="1"/>
    <col min="9733" max="9733" width="5.21875" style="1" customWidth="1"/>
    <col min="9734" max="9734" width="0.33203125" style="1" customWidth="1"/>
    <col min="9735" max="9739" width="5" style="1" customWidth="1"/>
    <col min="9740" max="9740" width="0.33203125" style="1" customWidth="1"/>
    <col min="9741" max="9745" width="5" style="1" customWidth="1"/>
    <col min="9746" max="9746" width="0.33203125" style="1" customWidth="1"/>
    <col min="9747" max="9751" width="5" style="1" customWidth="1"/>
    <col min="9752" max="9752" width="0.33203125" style="1" customWidth="1"/>
    <col min="9753" max="9757" width="5" style="1" customWidth="1"/>
    <col min="9758" max="9758" width="0.33203125" style="1" customWidth="1"/>
    <col min="9759" max="9761" width="4.109375" style="1" customWidth="1"/>
    <col min="9762" max="9762" width="0.33203125" style="1" customWidth="1"/>
    <col min="9763" max="9984" width="8.109375" style="1"/>
    <col min="9985" max="9985" width="0.33203125" style="1" customWidth="1"/>
    <col min="9986" max="9986" width="10.109375" style="1" customWidth="1"/>
    <col min="9987" max="9987" width="0.33203125" style="1" customWidth="1"/>
    <col min="9988" max="9988" width="7.21875" style="1" customWidth="1"/>
    <col min="9989" max="9989" width="5.21875" style="1" customWidth="1"/>
    <col min="9990" max="9990" width="0.33203125" style="1" customWidth="1"/>
    <col min="9991" max="9995" width="5" style="1" customWidth="1"/>
    <col min="9996" max="9996" width="0.33203125" style="1" customWidth="1"/>
    <col min="9997" max="10001" width="5" style="1" customWidth="1"/>
    <col min="10002" max="10002" width="0.33203125" style="1" customWidth="1"/>
    <col min="10003" max="10007" width="5" style="1" customWidth="1"/>
    <col min="10008" max="10008" width="0.33203125" style="1" customWidth="1"/>
    <col min="10009" max="10013" width="5" style="1" customWidth="1"/>
    <col min="10014" max="10014" width="0.33203125" style="1" customWidth="1"/>
    <col min="10015" max="10017" width="4.109375" style="1" customWidth="1"/>
    <col min="10018" max="10018" width="0.33203125" style="1" customWidth="1"/>
    <col min="10019" max="10240" width="8.109375" style="1"/>
    <col min="10241" max="10241" width="0.33203125" style="1" customWidth="1"/>
    <col min="10242" max="10242" width="10.109375" style="1" customWidth="1"/>
    <col min="10243" max="10243" width="0.33203125" style="1" customWidth="1"/>
    <col min="10244" max="10244" width="7.21875" style="1" customWidth="1"/>
    <col min="10245" max="10245" width="5.21875" style="1" customWidth="1"/>
    <col min="10246" max="10246" width="0.33203125" style="1" customWidth="1"/>
    <col min="10247" max="10251" width="5" style="1" customWidth="1"/>
    <col min="10252" max="10252" width="0.33203125" style="1" customWidth="1"/>
    <col min="10253" max="10257" width="5" style="1" customWidth="1"/>
    <col min="10258" max="10258" width="0.33203125" style="1" customWidth="1"/>
    <col min="10259" max="10263" width="5" style="1" customWidth="1"/>
    <col min="10264" max="10264" width="0.33203125" style="1" customWidth="1"/>
    <col min="10265" max="10269" width="5" style="1" customWidth="1"/>
    <col min="10270" max="10270" width="0.33203125" style="1" customWidth="1"/>
    <col min="10271" max="10273" width="4.109375" style="1" customWidth="1"/>
    <col min="10274" max="10274" width="0.33203125" style="1" customWidth="1"/>
    <col min="10275" max="10496" width="8.109375" style="1"/>
    <col min="10497" max="10497" width="0.33203125" style="1" customWidth="1"/>
    <col min="10498" max="10498" width="10.109375" style="1" customWidth="1"/>
    <col min="10499" max="10499" width="0.33203125" style="1" customWidth="1"/>
    <col min="10500" max="10500" width="7.21875" style="1" customWidth="1"/>
    <col min="10501" max="10501" width="5.21875" style="1" customWidth="1"/>
    <col min="10502" max="10502" width="0.33203125" style="1" customWidth="1"/>
    <col min="10503" max="10507" width="5" style="1" customWidth="1"/>
    <col min="10508" max="10508" width="0.33203125" style="1" customWidth="1"/>
    <col min="10509" max="10513" width="5" style="1" customWidth="1"/>
    <col min="10514" max="10514" width="0.33203125" style="1" customWidth="1"/>
    <col min="10515" max="10519" width="5" style="1" customWidth="1"/>
    <col min="10520" max="10520" width="0.33203125" style="1" customWidth="1"/>
    <col min="10521" max="10525" width="5" style="1" customWidth="1"/>
    <col min="10526" max="10526" width="0.33203125" style="1" customWidth="1"/>
    <col min="10527" max="10529" width="4.109375" style="1" customWidth="1"/>
    <col min="10530" max="10530" width="0.33203125" style="1" customWidth="1"/>
    <col min="10531" max="10752" width="8.109375" style="1"/>
    <col min="10753" max="10753" width="0.33203125" style="1" customWidth="1"/>
    <col min="10754" max="10754" width="10.109375" style="1" customWidth="1"/>
    <col min="10755" max="10755" width="0.33203125" style="1" customWidth="1"/>
    <col min="10756" max="10756" width="7.21875" style="1" customWidth="1"/>
    <col min="10757" max="10757" width="5.21875" style="1" customWidth="1"/>
    <col min="10758" max="10758" width="0.33203125" style="1" customWidth="1"/>
    <col min="10759" max="10763" width="5" style="1" customWidth="1"/>
    <col min="10764" max="10764" width="0.33203125" style="1" customWidth="1"/>
    <col min="10765" max="10769" width="5" style="1" customWidth="1"/>
    <col min="10770" max="10770" width="0.33203125" style="1" customWidth="1"/>
    <col min="10771" max="10775" width="5" style="1" customWidth="1"/>
    <col min="10776" max="10776" width="0.33203125" style="1" customWidth="1"/>
    <col min="10777" max="10781" width="5" style="1" customWidth="1"/>
    <col min="10782" max="10782" width="0.33203125" style="1" customWidth="1"/>
    <col min="10783" max="10785" width="4.109375" style="1" customWidth="1"/>
    <col min="10786" max="10786" width="0.33203125" style="1" customWidth="1"/>
    <col min="10787" max="11008" width="8.109375" style="1"/>
    <col min="11009" max="11009" width="0.33203125" style="1" customWidth="1"/>
    <col min="11010" max="11010" width="10.109375" style="1" customWidth="1"/>
    <col min="11011" max="11011" width="0.33203125" style="1" customWidth="1"/>
    <col min="11012" max="11012" width="7.21875" style="1" customWidth="1"/>
    <col min="11013" max="11013" width="5.21875" style="1" customWidth="1"/>
    <col min="11014" max="11014" width="0.33203125" style="1" customWidth="1"/>
    <col min="11015" max="11019" width="5" style="1" customWidth="1"/>
    <col min="11020" max="11020" width="0.33203125" style="1" customWidth="1"/>
    <col min="11021" max="11025" width="5" style="1" customWidth="1"/>
    <col min="11026" max="11026" width="0.33203125" style="1" customWidth="1"/>
    <col min="11027" max="11031" width="5" style="1" customWidth="1"/>
    <col min="11032" max="11032" width="0.33203125" style="1" customWidth="1"/>
    <col min="11033" max="11037" width="5" style="1" customWidth="1"/>
    <col min="11038" max="11038" width="0.33203125" style="1" customWidth="1"/>
    <col min="11039" max="11041" width="4.109375" style="1" customWidth="1"/>
    <col min="11042" max="11042" width="0.33203125" style="1" customWidth="1"/>
    <col min="11043" max="11264" width="8.109375" style="1"/>
    <col min="11265" max="11265" width="0.33203125" style="1" customWidth="1"/>
    <col min="11266" max="11266" width="10.109375" style="1" customWidth="1"/>
    <col min="11267" max="11267" width="0.33203125" style="1" customWidth="1"/>
    <col min="11268" max="11268" width="7.21875" style="1" customWidth="1"/>
    <col min="11269" max="11269" width="5.21875" style="1" customWidth="1"/>
    <col min="11270" max="11270" width="0.33203125" style="1" customWidth="1"/>
    <col min="11271" max="11275" width="5" style="1" customWidth="1"/>
    <col min="11276" max="11276" width="0.33203125" style="1" customWidth="1"/>
    <col min="11277" max="11281" width="5" style="1" customWidth="1"/>
    <col min="11282" max="11282" width="0.33203125" style="1" customWidth="1"/>
    <col min="11283" max="11287" width="5" style="1" customWidth="1"/>
    <col min="11288" max="11288" width="0.33203125" style="1" customWidth="1"/>
    <col min="11289" max="11293" width="5" style="1" customWidth="1"/>
    <col min="11294" max="11294" width="0.33203125" style="1" customWidth="1"/>
    <col min="11295" max="11297" width="4.109375" style="1" customWidth="1"/>
    <col min="11298" max="11298" width="0.33203125" style="1" customWidth="1"/>
    <col min="11299" max="11520" width="8.109375" style="1"/>
    <col min="11521" max="11521" width="0.33203125" style="1" customWidth="1"/>
    <col min="11522" max="11522" width="10.109375" style="1" customWidth="1"/>
    <col min="11523" max="11523" width="0.33203125" style="1" customWidth="1"/>
    <col min="11524" max="11524" width="7.21875" style="1" customWidth="1"/>
    <col min="11525" max="11525" width="5.21875" style="1" customWidth="1"/>
    <col min="11526" max="11526" width="0.33203125" style="1" customWidth="1"/>
    <col min="11527" max="11531" width="5" style="1" customWidth="1"/>
    <col min="11532" max="11532" width="0.33203125" style="1" customWidth="1"/>
    <col min="11533" max="11537" width="5" style="1" customWidth="1"/>
    <col min="11538" max="11538" width="0.33203125" style="1" customWidth="1"/>
    <col min="11539" max="11543" width="5" style="1" customWidth="1"/>
    <col min="11544" max="11544" width="0.33203125" style="1" customWidth="1"/>
    <col min="11545" max="11549" width="5" style="1" customWidth="1"/>
    <col min="11550" max="11550" width="0.33203125" style="1" customWidth="1"/>
    <col min="11551" max="11553" width="4.109375" style="1" customWidth="1"/>
    <col min="11554" max="11554" width="0.33203125" style="1" customWidth="1"/>
    <col min="11555" max="11776" width="8.109375" style="1"/>
    <col min="11777" max="11777" width="0.33203125" style="1" customWidth="1"/>
    <col min="11778" max="11778" width="10.109375" style="1" customWidth="1"/>
    <col min="11779" max="11779" width="0.33203125" style="1" customWidth="1"/>
    <col min="11780" max="11780" width="7.21875" style="1" customWidth="1"/>
    <col min="11781" max="11781" width="5.21875" style="1" customWidth="1"/>
    <col min="11782" max="11782" width="0.33203125" style="1" customWidth="1"/>
    <col min="11783" max="11787" width="5" style="1" customWidth="1"/>
    <col min="11788" max="11788" width="0.33203125" style="1" customWidth="1"/>
    <col min="11789" max="11793" width="5" style="1" customWidth="1"/>
    <col min="11794" max="11794" width="0.33203125" style="1" customWidth="1"/>
    <col min="11795" max="11799" width="5" style="1" customWidth="1"/>
    <col min="11800" max="11800" width="0.33203125" style="1" customWidth="1"/>
    <col min="11801" max="11805" width="5" style="1" customWidth="1"/>
    <col min="11806" max="11806" width="0.33203125" style="1" customWidth="1"/>
    <col min="11807" max="11809" width="4.109375" style="1" customWidth="1"/>
    <col min="11810" max="11810" width="0.33203125" style="1" customWidth="1"/>
    <col min="11811" max="12032" width="8.109375" style="1"/>
    <col min="12033" max="12033" width="0.33203125" style="1" customWidth="1"/>
    <col min="12034" max="12034" width="10.109375" style="1" customWidth="1"/>
    <col min="12035" max="12035" width="0.33203125" style="1" customWidth="1"/>
    <col min="12036" max="12036" width="7.21875" style="1" customWidth="1"/>
    <col min="12037" max="12037" width="5.21875" style="1" customWidth="1"/>
    <col min="12038" max="12038" width="0.33203125" style="1" customWidth="1"/>
    <col min="12039" max="12043" width="5" style="1" customWidth="1"/>
    <col min="12044" max="12044" width="0.33203125" style="1" customWidth="1"/>
    <col min="12045" max="12049" width="5" style="1" customWidth="1"/>
    <col min="12050" max="12050" width="0.33203125" style="1" customWidth="1"/>
    <col min="12051" max="12055" width="5" style="1" customWidth="1"/>
    <col min="12056" max="12056" width="0.33203125" style="1" customWidth="1"/>
    <col min="12057" max="12061" width="5" style="1" customWidth="1"/>
    <col min="12062" max="12062" width="0.33203125" style="1" customWidth="1"/>
    <col min="12063" max="12065" width="4.109375" style="1" customWidth="1"/>
    <col min="12066" max="12066" width="0.33203125" style="1" customWidth="1"/>
    <col min="12067" max="12288" width="8.109375" style="1"/>
    <col min="12289" max="12289" width="0.33203125" style="1" customWidth="1"/>
    <col min="12290" max="12290" width="10.109375" style="1" customWidth="1"/>
    <col min="12291" max="12291" width="0.33203125" style="1" customWidth="1"/>
    <col min="12292" max="12292" width="7.21875" style="1" customWidth="1"/>
    <col min="12293" max="12293" width="5.21875" style="1" customWidth="1"/>
    <col min="12294" max="12294" width="0.33203125" style="1" customWidth="1"/>
    <col min="12295" max="12299" width="5" style="1" customWidth="1"/>
    <col min="12300" max="12300" width="0.33203125" style="1" customWidth="1"/>
    <col min="12301" max="12305" width="5" style="1" customWidth="1"/>
    <col min="12306" max="12306" width="0.33203125" style="1" customWidth="1"/>
    <col min="12307" max="12311" width="5" style="1" customWidth="1"/>
    <col min="12312" max="12312" width="0.33203125" style="1" customWidth="1"/>
    <col min="12313" max="12317" width="5" style="1" customWidth="1"/>
    <col min="12318" max="12318" width="0.33203125" style="1" customWidth="1"/>
    <col min="12319" max="12321" width="4.109375" style="1" customWidth="1"/>
    <col min="12322" max="12322" width="0.33203125" style="1" customWidth="1"/>
    <col min="12323" max="12544" width="8.109375" style="1"/>
    <col min="12545" max="12545" width="0.33203125" style="1" customWidth="1"/>
    <col min="12546" max="12546" width="10.109375" style="1" customWidth="1"/>
    <col min="12547" max="12547" width="0.33203125" style="1" customWidth="1"/>
    <col min="12548" max="12548" width="7.21875" style="1" customWidth="1"/>
    <col min="12549" max="12549" width="5.21875" style="1" customWidth="1"/>
    <col min="12550" max="12550" width="0.33203125" style="1" customWidth="1"/>
    <col min="12551" max="12555" width="5" style="1" customWidth="1"/>
    <col min="12556" max="12556" width="0.33203125" style="1" customWidth="1"/>
    <col min="12557" max="12561" width="5" style="1" customWidth="1"/>
    <col min="12562" max="12562" width="0.33203125" style="1" customWidth="1"/>
    <col min="12563" max="12567" width="5" style="1" customWidth="1"/>
    <col min="12568" max="12568" width="0.33203125" style="1" customWidth="1"/>
    <col min="12569" max="12573" width="5" style="1" customWidth="1"/>
    <col min="12574" max="12574" width="0.33203125" style="1" customWidth="1"/>
    <col min="12575" max="12577" width="4.109375" style="1" customWidth="1"/>
    <col min="12578" max="12578" width="0.33203125" style="1" customWidth="1"/>
    <col min="12579" max="12800" width="8.109375" style="1"/>
    <col min="12801" max="12801" width="0.33203125" style="1" customWidth="1"/>
    <col min="12802" max="12802" width="10.109375" style="1" customWidth="1"/>
    <col min="12803" max="12803" width="0.33203125" style="1" customWidth="1"/>
    <col min="12804" max="12804" width="7.21875" style="1" customWidth="1"/>
    <col min="12805" max="12805" width="5.21875" style="1" customWidth="1"/>
    <col min="12806" max="12806" width="0.33203125" style="1" customWidth="1"/>
    <col min="12807" max="12811" width="5" style="1" customWidth="1"/>
    <col min="12812" max="12812" width="0.33203125" style="1" customWidth="1"/>
    <col min="12813" max="12817" width="5" style="1" customWidth="1"/>
    <col min="12818" max="12818" width="0.33203125" style="1" customWidth="1"/>
    <col min="12819" max="12823" width="5" style="1" customWidth="1"/>
    <col min="12824" max="12824" width="0.33203125" style="1" customWidth="1"/>
    <col min="12825" max="12829" width="5" style="1" customWidth="1"/>
    <col min="12830" max="12830" width="0.33203125" style="1" customWidth="1"/>
    <col min="12831" max="12833" width="4.109375" style="1" customWidth="1"/>
    <col min="12834" max="12834" width="0.33203125" style="1" customWidth="1"/>
    <col min="12835" max="13056" width="8.109375" style="1"/>
    <col min="13057" max="13057" width="0.33203125" style="1" customWidth="1"/>
    <col min="13058" max="13058" width="10.109375" style="1" customWidth="1"/>
    <col min="13059" max="13059" width="0.33203125" style="1" customWidth="1"/>
    <col min="13060" max="13060" width="7.21875" style="1" customWidth="1"/>
    <col min="13061" max="13061" width="5.21875" style="1" customWidth="1"/>
    <col min="13062" max="13062" width="0.33203125" style="1" customWidth="1"/>
    <col min="13063" max="13067" width="5" style="1" customWidth="1"/>
    <col min="13068" max="13068" width="0.33203125" style="1" customWidth="1"/>
    <col min="13069" max="13073" width="5" style="1" customWidth="1"/>
    <col min="13074" max="13074" width="0.33203125" style="1" customWidth="1"/>
    <col min="13075" max="13079" width="5" style="1" customWidth="1"/>
    <col min="13080" max="13080" width="0.33203125" style="1" customWidth="1"/>
    <col min="13081" max="13085" width="5" style="1" customWidth="1"/>
    <col min="13086" max="13086" width="0.33203125" style="1" customWidth="1"/>
    <col min="13087" max="13089" width="4.109375" style="1" customWidth="1"/>
    <col min="13090" max="13090" width="0.33203125" style="1" customWidth="1"/>
    <col min="13091" max="13312" width="8.109375" style="1"/>
    <col min="13313" max="13313" width="0.33203125" style="1" customWidth="1"/>
    <col min="13314" max="13314" width="10.109375" style="1" customWidth="1"/>
    <col min="13315" max="13315" width="0.33203125" style="1" customWidth="1"/>
    <col min="13316" max="13316" width="7.21875" style="1" customWidth="1"/>
    <col min="13317" max="13317" width="5.21875" style="1" customWidth="1"/>
    <col min="13318" max="13318" width="0.33203125" style="1" customWidth="1"/>
    <col min="13319" max="13323" width="5" style="1" customWidth="1"/>
    <col min="13324" max="13324" width="0.33203125" style="1" customWidth="1"/>
    <col min="13325" max="13329" width="5" style="1" customWidth="1"/>
    <col min="13330" max="13330" width="0.33203125" style="1" customWidth="1"/>
    <col min="13331" max="13335" width="5" style="1" customWidth="1"/>
    <col min="13336" max="13336" width="0.33203125" style="1" customWidth="1"/>
    <col min="13337" max="13341" width="5" style="1" customWidth="1"/>
    <col min="13342" max="13342" width="0.33203125" style="1" customWidth="1"/>
    <col min="13343" max="13345" width="4.109375" style="1" customWidth="1"/>
    <col min="13346" max="13346" width="0.33203125" style="1" customWidth="1"/>
    <col min="13347" max="13568" width="8.109375" style="1"/>
    <col min="13569" max="13569" width="0.33203125" style="1" customWidth="1"/>
    <col min="13570" max="13570" width="10.109375" style="1" customWidth="1"/>
    <col min="13571" max="13571" width="0.33203125" style="1" customWidth="1"/>
    <col min="13572" max="13572" width="7.21875" style="1" customWidth="1"/>
    <col min="13573" max="13573" width="5.21875" style="1" customWidth="1"/>
    <col min="13574" max="13574" width="0.33203125" style="1" customWidth="1"/>
    <col min="13575" max="13579" width="5" style="1" customWidth="1"/>
    <col min="13580" max="13580" width="0.33203125" style="1" customWidth="1"/>
    <col min="13581" max="13585" width="5" style="1" customWidth="1"/>
    <col min="13586" max="13586" width="0.33203125" style="1" customWidth="1"/>
    <col min="13587" max="13591" width="5" style="1" customWidth="1"/>
    <col min="13592" max="13592" width="0.33203125" style="1" customWidth="1"/>
    <col min="13593" max="13597" width="5" style="1" customWidth="1"/>
    <col min="13598" max="13598" width="0.33203125" style="1" customWidth="1"/>
    <col min="13599" max="13601" width="4.109375" style="1" customWidth="1"/>
    <col min="13602" max="13602" width="0.33203125" style="1" customWidth="1"/>
    <col min="13603" max="13824" width="8.109375" style="1"/>
    <col min="13825" max="13825" width="0.33203125" style="1" customWidth="1"/>
    <col min="13826" max="13826" width="10.109375" style="1" customWidth="1"/>
    <col min="13827" max="13827" width="0.33203125" style="1" customWidth="1"/>
    <col min="13828" max="13828" width="7.21875" style="1" customWidth="1"/>
    <col min="13829" max="13829" width="5.21875" style="1" customWidth="1"/>
    <col min="13830" max="13830" width="0.33203125" style="1" customWidth="1"/>
    <col min="13831" max="13835" width="5" style="1" customWidth="1"/>
    <col min="13836" max="13836" width="0.33203125" style="1" customWidth="1"/>
    <col min="13837" max="13841" width="5" style="1" customWidth="1"/>
    <col min="13842" max="13842" width="0.33203125" style="1" customWidth="1"/>
    <col min="13843" max="13847" width="5" style="1" customWidth="1"/>
    <col min="13848" max="13848" width="0.33203125" style="1" customWidth="1"/>
    <col min="13849" max="13853" width="5" style="1" customWidth="1"/>
    <col min="13854" max="13854" width="0.33203125" style="1" customWidth="1"/>
    <col min="13855" max="13857" width="4.109375" style="1" customWidth="1"/>
    <col min="13858" max="13858" width="0.33203125" style="1" customWidth="1"/>
    <col min="13859" max="14080" width="8.109375" style="1"/>
    <col min="14081" max="14081" width="0.33203125" style="1" customWidth="1"/>
    <col min="14082" max="14082" width="10.109375" style="1" customWidth="1"/>
    <col min="14083" max="14083" width="0.33203125" style="1" customWidth="1"/>
    <col min="14084" max="14084" width="7.21875" style="1" customWidth="1"/>
    <col min="14085" max="14085" width="5.21875" style="1" customWidth="1"/>
    <col min="14086" max="14086" width="0.33203125" style="1" customWidth="1"/>
    <col min="14087" max="14091" width="5" style="1" customWidth="1"/>
    <col min="14092" max="14092" width="0.33203125" style="1" customWidth="1"/>
    <col min="14093" max="14097" width="5" style="1" customWidth="1"/>
    <col min="14098" max="14098" width="0.33203125" style="1" customWidth="1"/>
    <col min="14099" max="14103" width="5" style="1" customWidth="1"/>
    <col min="14104" max="14104" width="0.33203125" style="1" customWidth="1"/>
    <col min="14105" max="14109" width="5" style="1" customWidth="1"/>
    <col min="14110" max="14110" width="0.33203125" style="1" customWidth="1"/>
    <col min="14111" max="14113" width="4.109375" style="1" customWidth="1"/>
    <col min="14114" max="14114" width="0.33203125" style="1" customWidth="1"/>
    <col min="14115" max="14336" width="8.109375" style="1"/>
    <col min="14337" max="14337" width="0.33203125" style="1" customWidth="1"/>
    <col min="14338" max="14338" width="10.109375" style="1" customWidth="1"/>
    <col min="14339" max="14339" width="0.33203125" style="1" customWidth="1"/>
    <col min="14340" max="14340" width="7.21875" style="1" customWidth="1"/>
    <col min="14341" max="14341" width="5.21875" style="1" customWidth="1"/>
    <col min="14342" max="14342" width="0.33203125" style="1" customWidth="1"/>
    <col min="14343" max="14347" width="5" style="1" customWidth="1"/>
    <col min="14348" max="14348" width="0.33203125" style="1" customWidth="1"/>
    <col min="14349" max="14353" width="5" style="1" customWidth="1"/>
    <col min="14354" max="14354" width="0.33203125" style="1" customWidth="1"/>
    <col min="14355" max="14359" width="5" style="1" customWidth="1"/>
    <col min="14360" max="14360" width="0.33203125" style="1" customWidth="1"/>
    <col min="14361" max="14365" width="5" style="1" customWidth="1"/>
    <col min="14366" max="14366" width="0.33203125" style="1" customWidth="1"/>
    <col min="14367" max="14369" width="4.109375" style="1" customWidth="1"/>
    <col min="14370" max="14370" width="0.33203125" style="1" customWidth="1"/>
    <col min="14371" max="14592" width="8.109375" style="1"/>
    <col min="14593" max="14593" width="0.33203125" style="1" customWidth="1"/>
    <col min="14594" max="14594" width="10.109375" style="1" customWidth="1"/>
    <col min="14595" max="14595" width="0.33203125" style="1" customWidth="1"/>
    <col min="14596" max="14596" width="7.21875" style="1" customWidth="1"/>
    <col min="14597" max="14597" width="5.21875" style="1" customWidth="1"/>
    <col min="14598" max="14598" width="0.33203125" style="1" customWidth="1"/>
    <col min="14599" max="14603" width="5" style="1" customWidth="1"/>
    <col min="14604" max="14604" width="0.33203125" style="1" customWidth="1"/>
    <col min="14605" max="14609" width="5" style="1" customWidth="1"/>
    <col min="14610" max="14610" width="0.33203125" style="1" customWidth="1"/>
    <col min="14611" max="14615" width="5" style="1" customWidth="1"/>
    <col min="14616" max="14616" width="0.33203125" style="1" customWidth="1"/>
    <col min="14617" max="14621" width="5" style="1" customWidth="1"/>
    <col min="14622" max="14622" width="0.33203125" style="1" customWidth="1"/>
    <col min="14623" max="14625" width="4.109375" style="1" customWidth="1"/>
    <col min="14626" max="14626" width="0.33203125" style="1" customWidth="1"/>
    <col min="14627" max="14848" width="8.109375" style="1"/>
    <col min="14849" max="14849" width="0.33203125" style="1" customWidth="1"/>
    <col min="14850" max="14850" width="10.109375" style="1" customWidth="1"/>
    <col min="14851" max="14851" width="0.33203125" style="1" customWidth="1"/>
    <col min="14852" max="14852" width="7.21875" style="1" customWidth="1"/>
    <col min="14853" max="14853" width="5.21875" style="1" customWidth="1"/>
    <col min="14854" max="14854" width="0.33203125" style="1" customWidth="1"/>
    <col min="14855" max="14859" width="5" style="1" customWidth="1"/>
    <col min="14860" max="14860" width="0.33203125" style="1" customWidth="1"/>
    <col min="14861" max="14865" width="5" style="1" customWidth="1"/>
    <col min="14866" max="14866" width="0.33203125" style="1" customWidth="1"/>
    <col min="14867" max="14871" width="5" style="1" customWidth="1"/>
    <col min="14872" max="14872" width="0.33203125" style="1" customWidth="1"/>
    <col min="14873" max="14877" width="5" style="1" customWidth="1"/>
    <col min="14878" max="14878" width="0.33203125" style="1" customWidth="1"/>
    <col min="14879" max="14881" width="4.109375" style="1" customWidth="1"/>
    <col min="14882" max="14882" width="0.33203125" style="1" customWidth="1"/>
    <col min="14883" max="15104" width="8.109375" style="1"/>
    <col min="15105" max="15105" width="0.33203125" style="1" customWidth="1"/>
    <col min="15106" max="15106" width="10.109375" style="1" customWidth="1"/>
    <col min="15107" max="15107" width="0.33203125" style="1" customWidth="1"/>
    <col min="15108" max="15108" width="7.21875" style="1" customWidth="1"/>
    <col min="15109" max="15109" width="5.21875" style="1" customWidth="1"/>
    <col min="15110" max="15110" width="0.33203125" style="1" customWidth="1"/>
    <col min="15111" max="15115" width="5" style="1" customWidth="1"/>
    <col min="15116" max="15116" width="0.33203125" style="1" customWidth="1"/>
    <col min="15117" max="15121" width="5" style="1" customWidth="1"/>
    <col min="15122" max="15122" width="0.33203125" style="1" customWidth="1"/>
    <col min="15123" max="15127" width="5" style="1" customWidth="1"/>
    <col min="15128" max="15128" width="0.33203125" style="1" customWidth="1"/>
    <col min="15129" max="15133" width="5" style="1" customWidth="1"/>
    <col min="15134" max="15134" width="0.33203125" style="1" customWidth="1"/>
    <col min="15135" max="15137" width="4.109375" style="1" customWidth="1"/>
    <col min="15138" max="15138" width="0.33203125" style="1" customWidth="1"/>
    <col min="15139" max="15360" width="8.109375" style="1"/>
    <col min="15361" max="15361" width="0.33203125" style="1" customWidth="1"/>
    <col min="15362" max="15362" width="10.109375" style="1" customWidth="1"/>
    <col min="15363" max="15363" width="0.33203125" style="1" customWidth="1"/>
    <col min="15364" max="15364" width="7.21875" style="1" customWidth="1"/>
    <col min="15365" max="15365" width="5.21875" style="1" customWidth="1"/>
    <col min="15366" max="15366" width="0.33203125" style="1" customWidth="1"/>
    <col min="15367" max="15371" width="5" style="1" customWidth="1"/>
    <col min="15372" max="15372" width="0.33203125" style="1" customWidth="1"/>
    <col min="15373" max="15377" width="5" style="1" customWidth="1"/>
    <col min="15378" max="15378" width="0.33203125" style="1" customWidth="1"/>
    <col min="15379" max="15383" width="5" style="1" customWidth="1"/>
    <col min="15384" max="15384" width="0.33203125" style="1" customWidth="1"/>
    <col min="15385" max="15389" width="5" style="1" customWidth="1"/>
    <col min="15390" max="15390" width="0.33203125" style="1" customWidth="1"/>
    <col min="15391" max="15393" width="4.109375" style="1" customWidth="1"/>
    <col min="15394" max="15394" width="0.33203125" style="1" customWidth="1"/>
    <col min="15395" max="15616" width="8.109375" style="1"/>
    <col min="15617" max="15617" width="0.33203125" style="1" customWidth="1"/>
    <col min="15618" max="15618" width="10.109375" style="1" customWidth="1"/>
    <col min="15619" max="15619" width="0.33203125" style="1" customWidth="1"/>
    <col min="15620" max="15620" width="7.21875" style="1" customWidth="1"/>
    <col min="15621" max="15621" width="5.21875" style="1" customWidth="1"/>
    <col min="15622" max="15622" width="0.33203125" style="1" customWidth="1"/>
    <col min="15623" max="15627" width="5" style="1" customWidth="1"/>
    <col min="15628" max="15628" width="0.33203125" style="1" customWidth="1"/>
    <col min="15629" max="15633" width="5" style="1" customWidth="1"/>
    <col min="15634" max="15634" width="0.33203125" style="1" customWidth="1"/>
    <col min="15635" max="15639" width="5" style="1" customWidth="1"/>
    <col min="15640" max="15640" width="0.33203125" style="1" customWidth="1"/>
    <col min="15641" max="15645" width="5" style="1" customWidth="1"/>
    <col min="15646" max="15646" width="0.33203125" style="1" customWidth="1"/>
    <col min="15647" max="15649" width="4.109375" style="1" customWidth="1"/>
    <col min="15650" max="15650" width="0.33203125" style="1" customWidth="1"/>
    <col min="15651" max="15872" width="8.109375" style="1"/>
    <col min="15873" max="15873" width="0.33203125" style="1" customWidth="1"/>
    <col min="15874" max="15874" width="10.109375" style="1" customWidth="1"/>
    <col min="15875" max="15875" width="0.33203125" style="1" customWidth="1"/>
    <col min="15876" max="15876" width="7.21875" style="1" customWidth="1"/>
    <col min="15877" max="15877" width="5.21875" style="1" customWidth="1"/>
    <col min="15878" max="15878" width="0.33203125" style="1" customWidth="1"/>
    <col min="15879" max="15883" width="5" style="1" customWidth="1"/>
    <col min="15884" max="15884" width="0.33203125" style="1" customWidth="1"/>
    <col min="15885" max="15889" width="5" style="1" customWidth="1"/>
    <col min="15890" max="15890" width="0.33203125" style="1" customWidth="1"/>
    <col min="15891" max="15895" width="5" style="1" customWidth="1"/>
    <col min="15896" max="15896" width="0.33203125" style="1" customWidth="1"/>
    <col min="15897" max="15901" width="5" style="1" customWidth="1"/>
    <col min="15902" max="15902" width="0.33203125" style="1" customWidth="1"/>
    <col min="15903" max="15905" width="4.109375" style="1" customWidth="1"/>
    <col min="15906" max="15906" width="0.33203125" style="1" customWidth="1"/>
    <col min="15907" max="16128" width="8.109375" style="1"/>
    <col min="16129" max="16129" width="0.33203125" style="1" customWidth="1"/>
    <col min="16130" max="16130" width="10.109375" style="1" customWidth="1"/>
    <col min="16131" max="16131" width="0.33203125" style="1" customWidth="1"/>
    <col min="16132" max="16132" width="7.21875" style="1" customWidth="1"/>
    <col min="16133" max="16133" width="5.21875" style="1" customWidth="1"/>
    <col min="16134" max="16134" width="0.33203125" style="1" customWidth="1"/>
    <col min="16135" max="16139" width="5" style="1" customWidth="1"/>
    <col min="16140" max="16140" width="0.33203125" style="1" customWidth="1"/>
    <col min="16141" max="16145" width="5" style="1" customWidth="1"/>
    <col min="16146" max="16146" width="0.33203125" style="1" customWidth="1"/>
    <col min="16147" max="16151" width="5" style="1" customWidth="1"/>
    <col min="16152" max="16152" width="0.33203125" style="1" customWidth="1"/>
    <col min="16153" max="16157" width="5" style="1" customWidth="1"/>
    <col min="16158" max="16158" width="0.33203125" style="1" customWidth="1"/>
    <col min="16159" max="16161" width="4.109375" style="1" customWidth="1"/>
    <col min="16162" max="16162" width="0.33203125" style="1" customWidth="1"/>
    <col min="16163" max="16384" width="8.109375" style="1"/>
  </cols>
  <sheetData>
    <row r="1" spans="1:40" s="64" customFormat="1" ht="1.7" customHeight="1" thickBot="1" x14ac:dyDescent="0.25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40" s="64" customFormat="1" ht="19.7" customHeight="1" x14ac:dyDescent="0.2">
      <c r="A2" s="97"/>
      <c r="B2" s="558" t="s">
        <v>309</v>
      </c>
      <c r="C2" s="97"/>
      <c r="D2" s="98" t="s">
        <v>289</v>
      </c>
      <c r="E2" s="349"/>
      <c r="F2" s="99"/>
      <c r="G2" s="100"/>
      <c r="H2" s="100"/>
      <c r="I2" s="100"/>
      <c r="J2" s="100"/>
      <c r="K2" s="100"/>
      <c r="L2" s="99"/>
      <c r="M2" s="100"/>
      <c r="N2" s="100"/>
      <c r="O2" s="100"/>
      <c r="P2" s="100"/>
      <c r="Q2" s="100"/>
      <c r="R2" s="99"/>
      <c r="S2" s="100"/>
      <c r="T2" s="100"/>
      <c r="U2" s="100"/>
      <c r="V2" s="100"/>
      <c r="W2" s="100"/>
      <c r="X2" s="99"/>
      <c r="Y2" s="100"/>
      <c r="Z2" s="100"/>
      <c r="AA2" s="100"/>
      <c r="AB2" s="100"/>
      <c r="AC2" s="100"/>
      <c r="AD2" s="100"/>
      <c r="AE2" s="100"/>
      <c r="AF2" s="101"/>
      <c r="AG2" s="102"/>
      <c r="AH2" s="97"/>
    </row>
    <row r="3" spans="1:40" s="64" customFormat="1" ht="19.7" customHeight="1" x14ac:dyDescent="0.35">
      <c r="A3" s="103"/>
      <c r="B3" s="559"/>
      <c r="C3" s="103"/>
      <c r="D3" s="104" t="s">
        <v>290</v>
      </c>
      <c r="E3" s="350"/>
      <c r="F3" s="105"/>
      <c r="G3" s="106"/>
      <c r="H3" s="106"/>
      <c r="I3" s="106"/>
      <c r="J3" s="106"/>
      <c r="K3" s="106"/>
      <c r="L3" s="105"/>
      <c r="M3" s="106"/>
      <c r="N3" s="106"/>
      <c r="O3" s="106"/>
      <c r="P3" s="106"/>
      <c r="Q3" s="106"/>
      <c r="R3" s="105"/>
      <c r="S3" s="106"/>
      <c r="T3" s="106"/>
      <c r="U3" s="106"/>
      <c r="V3" s="106"/>
      <c r="W3" s="106"/>
      <c r="X3" s="105"/>
      <c r="Y3" s="106"/>
      <c r="Z3" s="106"/>
      <c r="AA3" s="106"/>
      <c r="AB3" s="106"/>
      <c r="AC3" s="106"/>
      <c r="AD3" s="106"/>
      <c r="AE3" s="106"/>
      <c r="AF3" s="106"/>
      <c r="AG3" s="107"/>
      <c r="AH3" s="103"/>
      <c r="AI3" s="53"/>
      <c r="AJ3" s="108"/>
      <c r="AK3" s="108"/>
      <c r="AL3" s="108"/>
      <c r="AM3" s="108"/>
      <c r="AN3" s="109"/>
    </row>
    <row r="4" spans="1:40" s="64" customFormat="1" ht="19.7" customHeight="1" x14ac:dyDescent="0.2">
      <c r="A4" s="110"/>
      <c r="B4" s="559"/>
      <c r="C4" s="110"/>
      <c r="D4" s="111" t="s">
        <v>291</v>
      </c>
      <c r="E4" s="351"/>
      <c r="F4" s="112"/>
      <c r="G4" s="113"/>
      <c r="H4" s="113"/>
      <c r="I4" s="113"/>
      <c r="J4" s="113"/>
      <c r="K4" s="113"/>
      <c r="L4" s="112"/>
      <c r="M4" s="113"/>
      <c r="N4" s="113"/>
      <c r="O4" s="113"/>
      <c r="P4" s="113"/>
      <c r="Q4" s="113"/>
      <c r="R4" s="112"/>
      <c r="S4" s="113"/>
      <c r="T4" s="113"/>
      <c r="U4" s="113"/>
      <c r="V4" s="113"/>
      <c r="W4" s="113"/>
      <c r="X4" s="112"/>
      <c r="Y4" s="113"/>
      <c r="Z4" s="113"/>
      <c r="AA4" s="113"/>
      <c r="AB4" s="113"/>
      <c r="AC4" s="113"/>
      <c r="AD4" s="113"/>
      <c r="AE4" s="113"/>
      <c r="AF4" s="113"/>
      <c r="AG4" s="114"/>
      <c r="AH4" s="110"/>
      <c r="AI4"/>
      <c r="AJ4" s="65"/>
      <c r="AK4" s="65"/>
      <c r="AL4" s="65"/>
      <c r="AM4" s="65"/>
      <c r="AN4" s="66"/>
    </row>
    <row r="5" spans="1:40" s="64" customFormat="1" ht="19.7" customHeight="1" thickBot="1" x14ac:dyDescent="0.25">
      <c r="A5" s="281"/>
      <c r="B5" s="559"/>
      <c r="C5" s="281"/>
      <c r="D5" s="282" t="s">
        <v>83</v>
      </c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4"/>
      <c r="Y5" s="283"/>
      <c r="Z5" s="283"/>
      <c r="AA5" s="283"/>
      <c r="AB5" s="283"/>
      <c r="AC5" s="283"/>
      <c r="AD5" s="284"/>
      <c r="AE5" s="283" t="s">
        <v>69</v>
      </c>
      <c r="AF5" s="283"/>
      <c r="AG5" s="285"/>
      <c r="AH5" s="352"/>
      <c r="AI5"/>
    </row>
    <row r="6" spans="1:40" s="64" customFormat="1" ht="1.7" customHeight="1" thickBot="1" x14ac:dyDescent="0.25"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273"/>
      <c r="AI6" t="s">
        <v>114</v>
      </c>
    </row>
    <row r="7" spans="1:40" ht="12.95" customHeight="1" thickBot="1" x14ac:dyDescent="0.25">
      <c r="A7" s="115"/>
      <c r="B7" s="116" t="s">
        <v>25</v>
      </c>
      <c r="C7" s="117"/>
      <c r="D7" s="553" t="s">
        <v>42</v>
      </c>
      <c r="E7" s="554"/>
      <c r="F7" s="115"/>
      <c r="G7" s="541" t="s">
        <v>43</v>
      </c>
      <c r="H7" s="542"/>
      <c r="I7" s="542"/>
      <c r="J7" s="542"/>
      <c r="K7" s="543"/>
      <c r="L7" s="117"/>
      <c r="M7" s="541" t="s">
        <v>44</v>
      </c>
      <c r="N7" s="542"/>
      <c r="O7" s="542"/>
      <c r="P7" s="542"/>
      <c r="Q7" s="543"/>
      <c r="R7" s="117"/>
      <c r="S7" s="541" t="s">
        <v>142</v>
      </c>
      <c r="T7" s="542"/>
      <c r="U7" s="542"/>
      <c r="V7" s="542"/>
      <c r="W7" s="543"/>
      <c r="X7" s="117"/>
      <c r="Y7" s="541" t="s">
        <v>45</v>
      </c>
      <c r="Z7" s="542"/>
      <c r="AA7" s="542"/>
      <c r="AB7" s="542"/>
      <c r="AC7" s="543"/>
      <c r="AD7" s="117"/>
      <c r="AE7" s="541" t="s">
        <v>46</v>
      </c>
      <c r="AF7" s="542"/>
      <c r="AG7" s="543"/>
      <c r="AH7" s="353"/>
    </row>
    <row r="8" spans="1:40" ht="12.95" customHeight="1" thickBot="1" x14ac:dyDescent="0.25">
      <c r="A8" s="123"/>
      <c r="B8" s="354"/>
      <c r="C8" s="123"/>
      <c r="D8" s="544">
        <f>DATE(2016,7,24)</f>
        <v>42575</v>
      </c>
      <c r="E8" s="545"/>
      <c r="F8" s="355"/>
      <c r="G8" s="546">
        <f>D8+1</f>
        <v>42576</v>
      </c>
      <c r="H8" s="547"/>
      <c r="I8" s="547"/>
      <c r="J8" s="547"/>
      <c r="K8" s="548"/>
      <c r="L8" s="356"/>
      <c r="M8" s="546">
        <f>G8+1</f>
        <v>42577</v>
      </c>
      <c r="N8" s="547"/>
      <c r="O8" s="547"/>
      <c r="P8" s="547"/>
      <c r="Q8" s="548"/>
      <c r="R8" s="356"/>
      <c r="S8" s="546">
        <f>M8+1</f>
        <v>42578</v>
      </c>
      <c r="T8" s="547"/>
      <c r="U8" s="547"/>
      <c r="V8" s="547"/>
      <c r="W8" s="548"/>
      <c r="X8" s="356"/>
      <c r="Y8" s="546">
        <f>S8+1</f>
        <v>42579</v>
      </c>
      <c r="Z8" s="547"/>
      <c r="AA8" s="547"/>
      <c r="AB8" s="547"/>
      <c r="AC8" s="548"/>
      <c r="AD8" s="356"/>
      <c r="AE8" s="546">
        <f>Y8+1</f>
        <v>42580</v>
      </c>
      <c r="AF8" s="547"/>
      <c r="AG8" s="548"/>
      <c r="AH8" s="357"/>
    </row>
    <row r="9" spans="1:40" s="64" customFormat="1" ht="1.7" customHeight="1" thickBot="1" x14ac:dyDescent="0.25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273"/>
    </row>
    <row r="10" spans="1:40" s="64" customFormat="1" ht="38.25" customHeight="1" thickBot="1" x14ac:dyDescent="0.25">
      <c r="B10" s="358"/>
      <c r="C10" s="96"/>
      <c r="D10" s="130"/>
      <c r="E10" s="130"/>
      <c r="F10" s="96"/>
      <c r="G10" s="359" t="s">
        <v>292</v>
      </c>
      <c r="H10" s="359" t="s">
        <v>196</v>
      </c>
      <c r="I10" s="359" t="s">
        <v>293</v>
      </c>
      <c r="J10" s="359" t="s">
        <v>197</v>
      </c>
      <c r="K10" s="359" t="s">
        <v>212</v>
      </c>
      <c r="L10" s="96"/>
      <c r="M10" s="359" t="s">
        <v>292</v>
      </c>
      <c r="N10" s="359" t="s">
        <v>196</v>
      </c>
      <c r="O10" s="359" t="s">
        <v>293</v>
      </c>
      <c r="P10" s="359" t="s">
        <v>197</v>
      </c>
      <c r="Q10" s="359" t="s">
        <v>212</v>
      </c>
      <c r="R10" s="96"/>
      <c r="S10" s="359" t="s">
        <v>292</v>
      </c>
      <c r="T10" s="359" t="s">
        <v>196</v>
      </c>
      <c r="U10" s="359" t="s">
        <v>293</v>
      </c>
      <c r="V10" s="359" t="s">
        <v>197</v>
      </c>
      <c r="W10" s="359" t="s">
        <v>212</v>
      </c>
      <c r="X10" s="96"/>
      <c r="Y10" s="359" t="s">
        <v>292</v>
      </c>
      <c r="Z10" s="359" t="s">
        <v>196</v>
      </c>
      <c r="AA10" s="359" t="s">
        <v>293</v>
      </c>
      <c r="AB10" s="359" t="s">
        <v>197</v>
      </c>
      <c r="AC10" s="359" t="s">
        <v>212</v>
      </c>
      <c r="AD10" s="96"/>
      <c r="AE10" s="129"/>
      <c r="AF10" s="130"/>
      <c r="AG10" s="360"/>
      <c r="AH10" s="273"/>
    </row>
    <row r="11" spans="1:40" ht="15" customHeight="1" x14ac:dyDescent="0.2">
      <c r="A11" s="117"/>
      <c r="B11" s="118" t="s">
        <v>47</v>
      </c>
      <c r="C11" s="117"/>
      <c r="D11" s="130"/>
      <c r="E11" s="130"/>
      <c r="F11" s="117"/>
      <c r="G11" s="124"/>
      <c r="H11" s="124"/>
      <c r="I11" s="124"/>
      <c r="J11" s="124"/>
      <c r="K11" s="125"/>
      <c r="L11" s="117"/>
      <c r="M11" s="120"/>
      <c r="N11" s="119"/>
      <c r="O11" s="119"/>
      <c r="P11" s="119"/>
      <c r="Q11" s="125"/>
      <c r="R11" s="117"/>
      <c r="S11" s="549" t="s">
        <v>250</v>
      </c>
      <c r="T11" s="549"/>
      <c r="U11" s="549"/>
      <c r="V11" s="549"/>
      <c r="W11" s="550"/>
      <c r="X11" s="117"/>
      <c r="Y11" s="121" t="s">
        <v>69</v>
      </c>
      <c r="Z11" s="122"/>
      <c r="AA11" s="122"/>
      <c r="AB11" s="122"/>
      <c r="AC11" s="125"/>
      <c r="AD11" s="117"/>
      <c r="AE11" s="129"/>
      <c r="AF11" s="130"/>
      <c r="AG11" s="131"/>
      <c r="AH11" s="117"/>
    </row>
    <row r="12" spans="1:40" ht="15" customHeight="1" thickBot="1" x14ac:dyDescent="0.25">
      <c r="A12" s="123"/>
      <c r="B12" s="118" t="s">
        <v>48</v>
      </c>
      <c r="C12" s="123"/>
      <c r="D12" s="130"/>
      <c r="E12" s="130"/>
      <c r="F12" s="123"/>
      <c r="G12" s="124"/>
      <c r="H12" s="124"/>
      <c r="I12" s="124"/>
      <c r="J12" s="124"/>
      <c r="K12" s="125"/>
      <c r="L12" s="123"/>
      <c r="M12" s="126"/>
      <c r="N12" s="124"/>
      <c r="O12" s="124"/>
      <c r="P12" s="124"/>
      <c r="Q12" s="125"/>
      <c r="R12" s="123"/>
      <c r="S12" s="551"/>
      <c r="T12" s="551"/>
      <c r="U12" s="551"/>
      <c r="V12" s="551"/>
      <c r="W12" s="552"/>
      <c r="X12" s="123"/>
      <c r="Y12" s="127"/>
      <c r="Z12" s="128"/>
      <c r="AA12" s="128"/>
      <c r="AB12" s="128"/>
      <c r="AC12" s="128"/>
      <c r="AD12" s="123"/>
      <c r="AE12" s="129"/>
      <c r="AF12" s="130"/>
      <c r="AG12" s="131"/>
      <c r="AH12" s="123"/>
    </row>
    <row r="13" spans="1:40" ht="15" customHeight="1" x14ac:dyDescent="0.2">
      <c r="A13" s="132"/>
      <c r="B13" s="133" t="s">
        <v>49</v>
      </c>
      <c r="C13" s="132"/>
      <c r="D13" s="130"/>
      <c r="E13" s="130"/>
      <c r="F13" s="132"/>
      <c r="G13" s="479" t="s">
        <v>185</v>
      </c>
      <c r="H13" s="577" t="s">
        <v>294</v>
      </c>
      <c r="I13" s="578"/>
      <c r="J13" s="579"/>
      <c r="K13" s="494" t="s">
        <v>137</v>
      </c>
      <c r="L13" s="132"/>
      <c r="M13" s="479" t="s">
        <v>185</v>
      </c>
      <c r="N13" s="538" t="s">
        <v>160</v>
      </c>
      <c r="O13" s="485" t="s">
        <v>213</v>
      </c>
      <c r="P13" s="524" t="s">
        <v>300</v>
      </c>
      <c r="Q13" s="521" t="s">
        <v>168</v>
      </c>
      <c r="R13" s="134"/>
      <c r="S13" s="479" t="s">
        <v>185</v>
      </c>
      <c r="T13" s="538" t="s">
        <v>160</v>
      </c>
      <c r="U13" s="475" t="s">
        <v>251</v>
      </c>
      <c r="V13" s="521" t="s">
        <v>168</v>
      </c>
      <c r="W13" s="463" t="s">
        <v>252</v>
      </c>
      <c r="X13" s="134"/>
      <c r="Y13" s="457" t="s">
        <v>150</v>
      </c>
      <c r="Z13" s="472" t="s">
        <v>193</v>
      </c>
      <c r="AA13" s="521" t="s">
        <v>168</v>
      </c>
      <c r="AB13" s="475" t="s">
        <v>251</v>
      </c>
      <c r="AC13" s="555" t="s">
        <v>295</v>
      </c>
      <c r="AD13" s="132"/>
      <c r="AE13" s="129"/>
      <c r="AF13" s="130"/>
      <c r="AG13" s="131"/>
      <c r="AH13" s="132"/>
    </row>
    <row r="14" spans="1:40" ht="15" customHeight="1" x14ac:dyDescent="0.2">
      <c r="A14" s="132"/>
      <c r="B14" s="133" t="s">
        <v>50</v>
      </c>
      <c r="C14" s="132"/>
      <c r="D14" s="130"/>
      <c r="E14" s="130"/>
      <c r="F14" s="132"/>
      <c r="G14" s="480"/>
      <c r="H14" s="580"/>
      <c r="I14" s="581"/>
      <c r="J14" s="582"/>
      <c r="K14" s="495"/>
      <c r="L14" s="132"/>
      <c r="M14" s="480"/>
      <c r="N14" s="539"/>
      <c r="O14" s="486"/>
      <c r="P14" s="525"/>
      <c r="Q14" s="522"/>
      <c r="R14" s="134"/>
      <c r="S14" s="480"/>
      <c r="T14" s="539"/>
      <c r="U14" s="476"/>
      <c r="V14" s="522"/>
      <c r="W14" s="464"/>
      <c r="X14" s="134"/>
      <c r="Y14" s="458"/>
      <c r="Z14" s="473"/>
      <c r="AA14" s="522"/>
      <c r="AB14" s="476"/>
      <c r="AC14" s="556"/>
      <c r="AD14" s="132"/>
      <c r="AE14" s="129"/>
      <c r="AF14" s="130"/>
      <c r="AG14" s="131"/>
      <c r="AH14" s="132"/>
    </row>
    <row r="15" spans="1:40" ht="15" customHeight="1" x14ac:dyDescent="0.2">
      <c r="A15" s="132"/>
      <c r="B15" s="133" t="s">
        <v>51</v>
      </c>
      <c r="C15" s="132"/>
      <c r="D15" s="130"/>
      <c r="E15" s="130"/>
      <c r="F15" s="132"/>
      <c r="G15" s="480"/>
      <c r="H15" s="580"/>
      <c r="I15" s="581"/>
      <c r="J15" s="582"/>
      <c r="K15" s="495"/>
      <c r="L15" s="132"/>
      <c r="M15" s="480"/>
      <c r="N15" s="539"/>
      <c r="O15" s="486"/>
      <c r="P15" s="525"/>
      <c r="Q15" s="522"/>
      <c r="R15" s="134"/>
      <c r="S15" s="480"/>
      <c r="T15" s="539"/>
      <c r="U15" s="476"/>
      <c r="V15" s="522"/>
      <c r="W15" s="464"/>
      <c r="X15" s="134"/>
      <c r="Y15" s="458"/>
      <c r="Z15" s="473"/>
      <c r="AA15" s="522"/>
      <c r="AB15" s="476"/>
      <c r="AC15" s="556"/>
      <c r="AD15" s="132"/>
      <c r="AE15" s="129"/>
      <c r="AF15" s="130"/>
      <c r="AG15" s="131"/>
      <c r="AH15" s="132"/>
    </row>
    <row r="16" spans="1:40" ht="15" customHeight="1" thickBot="1" x14ac:dyDescent="0.25">
      <c r="A16" s="132"/>
      <c r="B16" s="133" t="s">
        <v>52</v>
      </c>
      <c r="C16" s="132"/>
      <c r="D16" s="130"/>
      <c r="E16" s="130"/>
      <c r="F16" s="132"/>
      <c r="G16" s="481"/>
      <c r="H16" s="583"/>
      <c r="I16" s="584"/>
      <c r="J16" s="585"/>
      <c r="K16" s="496"/>
      <c r="L16" s="132"/>
      <c r="M16" s="481"/>
      <c r="N16" s="540"/>
      <c r="O16" s="487"/>
      <c r="P16" s="526"/>
      <c r="Q16" s="523"/>
      <c r="R16" s="134"/>
      <c r="S16" s="481"/>
      <c r="T16" s="540"/>
      <c r="U16" s="477"/>
      <c r="V16" s="523"/>
      <c r="W16" s="465"/>
      <c r="X16" s="134"/>
      <c r="Y16" s="459"/>
      <c r="Z16" s="474"/>
      <c r="AA16" s="523"/>
      <c r="AB16" s="477"/>
      <c r="AC16" s="557"/>
      <c r="AD16" s="132"/>
      <c r="AE16" s="129"/>
      <c r="AF16" s="130"/>
      <c r="AG16" s="131"/>
      <c r="AH16" s="132"/>
    </row>
    <row r="17" spans="1:34" ht="15" customHeight="1" thickBot="1" x14ac:dyDescent="0.25">
      <c r="A17" s="138"/>
      <c r="B17" s="140" t="s">
        <v>53</v>
      </c>
      <c r="C17" s="138"/>
      <c r="D17" s="527"/>
      <c r="E17" s="528"/>
      <c r="F17" s="138"/>
      <c r="G17" s="454" t="s">
        <v>54</v>
      </c>
      <c r="H17" s="455"/>
      <c r="I17" s="455"/>
      <c r="J17" s="455"/>
      <c r="K17" s="478"/>
      <c r="L17" s="138"/>
      <c r="M17" s="454" t="s">
        <v>54</v>
      </c>
      <c r="N17" s="455"/>
      <c r="O17" s="455"/>
      <c r="P17" s="455"/>
      <c r="Q17" s="478"/>
      <c r="R17" s="139"/>
      <c r="S17" s="454" t="s">
        <v>54</v>
      </c>
      <c r="T17" s="455"/>
      <c r="U17" s="455"/>
      <c r="V17" s="455"/>
      <c r="W17" s="478"/>
      <c r="X17" s="139"/>
      <c r="Y17" s="454" t="s">
        <v>54</v>
      </c>
      <c r="Z17" s="455"/>
      <c r="AA17" s="455"/>
      <c r="AB17" s="455"/>
      <c r="AC17" s="455"/>
      <c r="AD17" s="138"/>
      <c r="AE17" s="129"/>
      <c r="AF17" s="130"/>
      <c r="AG17" s="131"/>
      <c r="AH17" s="138"/>
    </row>
    <row r="18" spans="1:34" ht="15" customHeight="1" x14ac:dyDescent="0.2">
      <c r="A18" s="132"/>
      <c r="B18" s="135" t="s">
        <v>55</v>
      </c>
      <c r="C18" s="132"/>
      <c r="D18" s="130"/>
      <c r="E18" s="130"/>
      <c r="F18" s="132"/>
      <c r="G18" s="549" t="s">
        <v>296</v>
      </c>
      <c r="H18" s="549"/>
      <c r="I18" s="549"/>
      <c r="J18" s="549"/>
      <c r="K18" s="550"/>
      <c r="L18" s="132"/>
      <c r="M18" s="479" t="s">
        <v>185</v>
      </c>
      <c r="N18" s="472" t="s">
        <v>193</v>
      </c>
      <c r="O18" s="457" t="s">
        <v>150</v>
      </c>
      <c r="P18" s="460" t="s">
        <v>129</v>
      </c>
      <c r="Q18" s="569" t="s">
        <v>297</v>
      </c>
      <c r="R18" s="134"/>
      <c r="S18" s="549" t="s">
        <v>186</v>
      </c>
      <c r="T18" s="549"/>
      <c r="U18" s="549"/>
      <c r="V18" s="549"/>
      <c r="W18" s="549"/>
      <c r="X18" s="134"/>
      <c r="Y18" s="457" t="s">
        <v>150</v>
      </c>
      <c r="Z18" s="472" t="s">
        <v>193</v>
      </c>
      <c r="AA18" s="521" t="s">
        <v>168</v>
      </c>
      <c r="AB18" s="460" t="s">
        <v>129</v>
      </c>
      <c r="AC18" s="488" t="s">
        <v>214</v>
      </c>
      <c r="AD18" s="132"/>
      <c r="AE18" s="129"/>
      <c r="AF18" s="130"/>
      <c r="AG18" s="131"/>
      <c r="AH18" s="132"/>
    </row>
    <row r="19" spans="1:34" ht="15" customHeight="1" thickBot="1" x14ac:dyDescent="0.25">
      <c r="A19" s="132"/>
      <c r="B19" s="135" t="s">
        <v>56</v>
      </c>
      <c r="C19" s="132"/>
      <c r="D19" s="130"/>
      <c r="E19" s="130"/>
      <c r="F19" s="132"/>
      <c r="G19" s="574"/>
      <c r="H19" s="574"/>
      <c r="I19" s="574"/>
      <c r="J19" s="574"/>
      <c r="K19" s="586"/>
      <c r="L19" s="132"/>
      <c r="M19" s="480"/>
      <c r="N19" s="473"/>
      <c r="O19" s="458"/>
      <c r="P19" s="461"/>
      <c r="Q19" s="570"/>
      <c r="R19" s="134"/>
      <c r="S19" s="551"/>
      <c r="T19" s="551"/>
      <c r="U19" s="551"/>
      <c r="V19" s="551"/>
      <c r="W19" s="551"/>
      <c r="X19" s="134"/>
      <c r="Y19" s="458"/>
      <c r="Z19" s="473"/>
      <c r="AA19" s="522"/>
      <c r="AB19" s="461"/>
      <c r="AC19" s="489"/>
      <c r="AD19" s="132"/>
      <c r="AE19" s="129"/>
      <c r="AF19" s="130"/>
      <c r="AG19" s="131"/>
      <c r="AH19" s="132"/>
    </row>
    <row r="20" spans="1:34" ht="15" customHeight="1" x14ac:dyDescent="0.2">
      <c r="A20" s="132"/>
      <c r="B20" s="135" t="s">
        <v>57</v>
      </c>
      <c r="C20" s="132"/>
      <c r="D20" s="130"/>
      <c r="E20" s="130"/>
      <c r="F20" s="132"/>
      <c r="G20" s="574"/>
      <c r="H20" s="574"/>
      <c r="I20" s="574"/>
      <c r="J20" s="574"/>
      <c r="K20" s="586"/>
      <c r="L20" s="132"/>
      <c r="M20" s="480"/>
      <c r="N20" s="473"/>
      <c r="O20" s="458"/>
      <c r="P20" s="461"/>
      <c r="Q20" s="570"/>
      <c r="R20" s="134"/>
      <c r="S20" s="532" t="s">
        <v>170</v>
      </c>
      <c r="T20" s="533"/>
      <c r="U20" s="533"/>
      <c r="V20" s="533"/>
      <c r="W20" s="534"/>
      <c r="X20" s="134"/>
      <c r="Y20" s="458"/>
      <c r="Z20" s="473"/>
      <c r="AA20" s="522"/>
      <c r="AB20" s="461"/>
      <c r="AC20" s="489"/>
      <c r="AD20" s="132"/>
      <c r="AE20" s="129"/>
      <c r="AF20" s="130"/>
      <c r="AG20" s="131"/>
      <c r="AH20" s="132"/>
    </row>
    <row r="21" spans="1:34" ht="15" customHeight="1" thickBot="1" x14ac:dyDescent="0.25">
      <c r="A21" s="132"/>
      <c r="B21" s="135" t="s">
        <v>87</v>
      </c>
      <c r="C21" s="132"/>
      <c r="D21" s="130"/>
      <c r="E21" s="130"/>
      <c r="F21" s="132"/>
      <c r="G21" s="551"/>
      <c r="H21" s="551"/>
      <c r="I21" s="551"/>
      <c r="J21" s="551"/>
      <c r="K21" s="552"/>
      <c r="L21" s="132"/>
      <c r="M21" s="481"/>
      <c r="N21" s="474"/>
      <c r="O21" s="459"/>
      <c r="P21" s="462"/>
      <c r="Q21" s="571"/>
      <c r="R21" s="134"/>
      <c r="S21" s="535"/>
      <c r="T21" s="536"/>
      <c r="U21" s="536"/>
      <c r="V21" s="536"/>
      <c r="W21" s="537"/>
      <c r="X21" s="134"/>
      <c r="Y21" s="459"/>
      <c r="Z21" s="474"/>
      <c r="AA21" s="523"/>
      <c r="AB21" s="462"/>
      <c r="AC21" s="490"/>
      <c r="AD21" s="132"/>
      <c r="AE21" s="129"/>
      <c r="AF21" s="130"/>
      <c r="AG21" s="131"/>
      <c r="AH21" s="132"/>
    </row>
    <row r="22" spans="1:34" ht="15" customHeight="1" thickBot="1" x14ac:dyDescent="0.25">
      <c r="A22" s="132"/>
      <c r="B22" s="136" t="s">
        <v>88</v>
      </c>
      <c r="C22" s="132"/>
      <c r="D22" s="130"/>
      <c r="E22" s="130"/>
      <c r="F22" s="132"/>
      <c r="G22" s="466" t="s">
        <v>246</v>
      </c>
      <c r="H22" s="467"/>
      <c r="I22" s="467"/>
      <c r="J22" s="467"/>
      <c r="K22" s="503"/>
      <c r="L22" s="123"/>
      <c r="M22" s="466" t="s">
        <v>246</v>
      </c>
      <c r="N22" s="467"/>
      <c r="O22" s="467"/>
      <c r="P22" s="467"/>
      <c r="Q22" s="503"/>
      <c r="R22" s="137"/>
      <c r="S22" s="466" t="s">
        <v>246</v>
      </c>
      <c r="T22" s="467"/>
      <c r="U22" s="467"/>
      <c r="V22" s="467"/>
      <c r="W22" s="503"/>
      <c r="X22" s="137"/>
      <c r="Y22" s="466" t="s">
        <v>246</v>
      </c>
      <c r="Z22" s="467"/>
      <c r="AA22" s="467"/>
      <c r="AB22" s="467"/>
      <c r="AC22" s="503"/>
      <c r="AD22" s="123"/>
      <c r="AE22" s="129"/>
      <c r="AF22" s="130"/>
      <c r="AG22" s="131"/>
      <c r="AH22" s="132"/>
    </row>
    <row r="23" spans="1:34" ht="15" customHeight="1" thickBot="1" x14ac:dyDescent="0.25">
      <c r="A23" s="132"/>
      <c r="B23" s="136" t="s">
        <v>58</v>
      </c>
      <c r="C23" s="132"/>
      <c r="D23" s="130"/>
      <c r="E23" s="130"/>
      <c r="F23" s="132"/>
      <c r="G23" s="470"/>
      <c r="H23" s="471"/>
      <c r="I23" s="471"/>
      <c r="J23" s="471"/>
      <c r="K23" s="505"/>
      <c r="L23" s="123"/>
      <c r="M23" s="470"/>
      <c r="N23" s="471"/>
      <c r="O23" s="471"/>
      <c r="P23" s="471"/>
      <c r="Q23" s="505"/>
      <c r="R23" s="137"/>
      <c r="S23" s="470"/>
      <c r="T23" s="471"/>
      <c r="U23" s="471"/>
      <c r="V23" s="471"/>
      <c r="W23" s="505"/>
      <c r="X23" s="137"/>
      <c r="Y23" s="470"/>
      <c r="Z23" s="471"/>
      <c r="AA23" s="471"/>
      <c r="AB23" s="471"/>
      <c r="AC23" s="505"/>
      <c r="AD23" s="123"/>
      <c r="AE23" s="587" t="s">
        <v>298</v>
      </c>
      <c r="AF23" s="588"/>
      <c r="AG23" s="589"/>
      <c r="AH23" s="132"/>
    </row>
    <row r="24" spans="1:34" ht="15" customHeight="1" x14ac:dyDescent="0.2">
      <c r="A24" s="132"/>
      <c r="B24" s="135" t="s">
        <v>59</v>
      </c>
      <c r="C24" s="132"/>
      <c r="D24" s="130"/>
      <c r="E24" s="130"/>
      <c r="F24" s="132"/>
      <c r="G24" s="479" t="s">
        <v>185</v>
      </c>
      <c r="H24" s="538" t="s">
        <v>160</v>
      </c>
      <c r="I24" s="457" t="s">
        <v>150</v>
      </c>
      <c r="J24" s="460" t="s">
        <v>129</v>
      </c>
      <c r="K24" s="475" t="s">
        <v>251</v>
      </c>
      <c r="L24" s="132"/>
      <c r="M24" s="479" t="s">
        <v>185</v>
      </c>
      <c r="N24" s="482" t="s">
        <v>299</v>
      </c>
      <c r="O24" s="485" t="s">
        <v>213</v>
      </c>
      <c r="P24" s="460" t="s">
        <v>129</v>
      </c>
      <c r="Q24" s="488" t="s">
        <v>214</v>
      </c>
      <c r="R24" s="134"/>
      <c r="S24" s="479" t="s">
        <v>185</v>
      </c>
      <c r="T24" s="472" t="s">
        <v>193</v>
      </c>
      <c r="U24" s="475" t="s">
        <v>251</v>
      </c>
      <c r="V24" s="460" t="s">
        <v>129</v>
      </c>
      <c r="W24" s="488" t="s">
        <v>214</v>
      </c>
      <c r="X24" s="134"/>
      <c r="Y24" s="479" t="s">
        <v>185</v>
      </c>
      <c r="Z24" s="538" t="s">
        <v>160</v>
      </c>
      <c r="AA24" s="457" t="s">
        <v>150</v>
      </c>
      <c r="AB24" s="460" t="s">
        <v>129</v>
      </c>
      <c r="AC24" s="488" t="s">
        <v>214</v>
      </c>
      <c r="AD24" s="132"/>
      <c r="AE24" s="590"/>
      <c r="AF24" s="591"/>
      <c r="AG24" s="592"/>
      <c r="AH24" s="132"/>
    </row>
    <row r="25" spans="1:34" ht="15" customHeight="1" x14ac:dyDescent="0.2">
      <c r="A25" s="132"/>
      <c r="B25" s="135" t="s">
        <v>60</v>
      </c>
      <c r="C25" s="132"/>
      <c r="D25" s="130"/>
      <c r="E25" s="130"/>
      <c r="F25" s="132"/>
      <c r="G25" s="480"/>
      <c r="H25" s="539"/>
      <c r="I25" s="458"/>
      <c r="J25" s="461"/>
      <c r="K25" s="476"/>
      <c r="L25" s="132"/>
      <c r="M25" s="480"/>
      <c r="N25" s="483"/>
      <c r="O25" s="486"/>
      <c r="P25" s="461"/>
      <c r="Q25" s="489"/>
      <c r="R25" s="134"/>
      <c r="S25" s="480"/>
      <c r="T25" s="473"/>
      <c r="U25" s="476"/>
      <c r="V25" s="461"/>
      <c r="W25" s="489"/>
      <c r="X25" s="134"/>
      <c r="Y25" s="480"/>
      <c r="Z25" s="539"/>
      <c r="AA25" s="458"/>
      <c r="AB25" s="461"/>
      <c r="AC25" s="489"/>
      <c r="AD25" s="132"/>
      <c r="AE25" s="590"/>
      <c r="AF25" s="591"/>
      <c r="AG25" s="592"/>
      <c r="AH25" s="132"/>
    </row>
    <row r="26" spans="1:34" ht="15" customHeight="1" x14ac:dyDescent="0.2">
      <c r="A26" s="132"/>
      <c r="B26" s="135" t="s">
        <v>61</v>
      </c>
      <c r="C26" s="132"/>
      <c r="D26" s="130"/>
      <c r="E26" s="130"/>
      <c r="F26" s="132"/>
      <c r="G26" s="480"/>
      <c r="H26" s="539"/>
      <c r="I26" s="458"/>
      <c r="J26" s="461"/>
      <c r="K26" s="476"/>
      <c r="L26" s="132"/>
      <c r="M26" s="480"/>
      <c r="N26" s="483"/>
      <c r="O26" s="486"/>
      <c r="P26" s="461"/>
      <c r="Q26" s="489"/>
      <c r="R26" s="134"/>
      <c r="S26" s="480"/>
      <c r="T26" s="473"/>
      <c r="U26" s="476"/>
      <c r="V26" s="461"/>
      <c r="W26" s="489"/>
      <c r="X26" s="134"/>
      <c r="Y26" s="480"/>
      <c r="Z26" s="539"/>
      <c r="AA26" s="458"/>
      <c r="AB26" s="461"/>
      <c r="AC26" s="489"/>
      <c r="AD26" s="132"/>
      <c r="AE26" s="590"/>
      <c r="AF26" s="591"/>
      <c r="AG26" s="592"/>
      <c r="AH26" s="132"/>
    </row>
    <row r="27" spans="1:34" ht="15" customHeight="1" thickBot="1" x14ac:dyDescent="0.25">
      <c r="A27" s="138"/>
      <c r="B27" s="135" t="s">
        <v>62</v>
      </c>
      <c r="C27" s="138"/>
      <c r="D27" s="130"/>
      <c r="E27" s="130"/>
      <c r="F27" s="138"/>
      <c r="G27" s="481"/>
      <c r="H27" s="540"/>
      <c r="I27" s="459"/>
      <c r="J27" s="462"/>
      <c r="K27" s="477"/>
      <c r="L27" s="138"/>
      <c r="M27" s="481"/>
      <c r="N27" s="484"/>
      <c r="O27" s="487"/>
      <c r="P27" s="462"/>
      <c r="Q27" s="490"/>
      <c r="R27" s="139"/>
      <c r="S27" s="481"/>
      <c r="T27" s="474"/>
      <c r="U27" s="477"/>
      <c r="V27" s="462"/>
      <c r="W27" s="490"/>
      <c r="X27" s="139"/>
      <c r="Y27" s="481"/>
      <c r="Z27" s="540"/>
      <c r="AA27" s="459"/>
      <c r="AB27" s="462"/>
      <c r="AC27" s="490"/>
      <c r="AD27" s="138"/>
      <c r="AE27" s="590"/>
      <c r="AF27" s="591"/>
      <c r="AG27" s="592"/>
      <c r="AH27" s="138"/>
    </row>
    <row r="28" spans="1:34" ht="15" customHeight="1" thickBot="1" x14ac:dyDescent="0.25">
      <c r="A28" s="138"/>
      <c r="B28" s="140" t="s">
        <v>63</v>
      </c>
      <c r="C28" s="138"/>
      <c r="D28" s="527" t="s">
        <v>54</v>
      </c>
      <c r="E28" s="528"/>
      <c r="F28" s="138"/>
      <c r="G28" s="527" t="s">
        <v>54</v>
      </c>
      <c r="H28" s="568"/>
      <c r="I28" s="568"/>
      <c r="J28" s="568"/>
      <c r="K28" s="528"/>
      <c r="L28" s="138"/>
      <c r="M28" s="454" t="s">
        <v>54</v>
      </c>
      <c r="N28" s="455"/>
      <c r="O28" s="455"/>
      <c r="P28" s="455"/>
      <c r="Q28" s="478"/>
      <c r="R28" s="139"/>
      <c r="S28" s="454" t="s">
        <v>54</v>
      </c>
      <c r="T28" s="455"/>
      <c r="U28" s="455"/>
      <c r="V28" s="455"/>
      <c r="W28" s="478"/>
      <c r="X28" s="139"/>
      <c r="Y28" s="454" t="s">
        <v>54</v>
      </c>
      <c r="Z28" s="455"/>
      <c r="AA28" s="455"/>
      <c r="AB28" s="455"/>
      <c r="AC28" s="478"/>
      <c r="AD28" s="138"/>
      <c r="AE28" s="590"/>
      <c r="AF28" s="591"/>
      <c r="AG28" s="592"/>
      <c r="AH28" s="138"/>
    </row>
    <row r="29" spans="1:34" ht="15" customHeight="1" x14ac:dyDescent="0.2">
      <c r="A29" s="141"/>
      <c r="B29" s="133" t="s">
        <v>64</v>
      </c>
      <c r="C29" s="141"/>
      <c r="D29" s="560" t="s">
        <v>171</v>
      </c>
      <c r="E29" s="561"/>
      <c r="F29" s="141"/>
      <c r="G29" s="479" t="s">
        <v>185</v>
      </c>
      <c r="H29" s="472" t="s">
        <v>193</v>
      </c>
      <c r="I29" s="485" t="s">
        <v>213</v>
      </c>
      <c r="J29" s="460" t="s">
        <v>129</v>
      </c>
      <c r="K29" s="529" t="s">
        <v>231</v>
      </c>
      <c r="L29" s="141"/>
      <c r="M29" s="479" t="s">
        <v>185</v>
      </c>
      <c r="N29" s="475" t="s">
        <v>251</v>
      </c>
      <c r="O29" s="457" t="s">
        <v>150</v>
      </c>
      <c r="P29" s="460" t="s">
        <v>129</v>
      </c>
      <c r="Q29" s="463" t="s">
        <v>252</v>
      </c>
      <c r="R29" s="142"/>
      <c r="S29" s="479" t="s">
        <v>185</v>
      </c>
      <c r="T29" s="472" t="s">
        <v>193</v>
      </c>
      <c r="U29" s="475" t="s">
        <v>251</v>
      </c>
      <c r="V29" s="460" t="s">
        <v>129</v>
      </c>
      <c r="W29" s="463" t="s">
        <v>252</v>
      </c>
      <c r="X29" s="142"/>
      <c r="Y29" s="479" t="s">
        <v>185</v>
      </c>
      <c r="Z29" s="538" t="s">
        <v>160</v>
      </c>
      <c r="AA29" s="494" t="s">
        <v>137</v>
      </c>
      <c r="AB29" s="460" t="s">
        <v>129</v>
      </c>
      <c r="AC29" s="463" t="s">
        <v>252</v>
      </c>
      <c r="AD29" s="141"/>
      <c r="AE29" s="590"/>
      <c r="AF29" s="591"/>
      <c r="AG29" s="592"/>
      <c r="AH29" s="141"/>
    </row>
    <row r="30" spans="1:34" ht="15" customHeight="1" x14ac:dyDescent="0.2">
      <c r="A30" s="141"/>
      <c r="B30" s="135" t="s">
        <v>65</v>
      </c>
      <c r="C30" s="141"/>
      <c r="D30" s="562"/>
      <c r="E30" s="563"/>
      <c r="F30" s="141"/>
      <c r="G30" s="480"/>
      <c r="H30" s="473"/>
      <c r="I30" s="486"/>
      <c r="J30" s="461"/>
      <c r="K30" s="530"/>
      <c r="L30" s="141"/>
      <c r="M30" s="480"/>
      <c r="N30" s="476"/>
      <c r="O30" s="458"/>
      <c r="P30" s="461"/>
      <c r="Q30" s="464"/>
      <c r="R30" s="142"/>
      <c r="S30" s="480"/>
      <c r="T30" s="473"/>
      <c r="U30" s="476"/>
      <c r="V30" s="461"/>
      <c r="W30" s="464"/>
      <c r="X30" s="142"/>
      <c r="Y30" s="480"/>
      <c r="Z30" s="539"/>
      <c r="AA30" s="495"/>
      <c r="AB30" s="461"/>
      <c r="AC30" s="464"/>
      <c r="AD30" s="141"/>
      <c r="AE30" s="590"/>
      <c r="AF30" s="591"/>
      <c r="AG30" s="592"/>
      <c r="AH30" s="141"/>
    </row>
    <row r="31" spans="1:34" ht="15" customHeight="1" thickBot="1" x14ac:dyDescent="0.25">
      <c r="A31" s="141"/>
      <c r="B31" s="135" t="s">
        <v>66</v>
      </c>
      <c r="C31" s="141"/>
      <c r="D31" s="564"/>
      <c r="E31" s="565"/>
      <c r="F31" s="141"/>
      <c r="G31" s="480"/>
      <c r="H31" s="473"/>
      <c r="I31" s="486"/>
      <c r="J31" s="461"/>
      <c r="K31" s="530"/>
      <c r="L31" s="141"/>
      <c r="M31" s="480"/>
      <c r="N31" s="476"/>
      <c r="O31" s="458"/>
      <c r="P31" s="461"/>
      <c r="Q31" s="464"/>
      <c r="R31" s="142"/>
      <c r="S31" s="480"/>
      <c r="T31" s="473"/>
      <c r="U31" s="476"/>
      <c r="V31" s="461"/>
      <c r="W31" s="464"/>
      <c r="X31" s="142"/>
      <c r="Y31" s="480"/>
      <c r="Z31" s="539"/>
      <c r="AA31" s="495"/>
      <c r="AB31" s="461"/>
      <c r="AC31" s="464"/>
      <c r="AD31" s="141"/>
      <c r="AE31" s="590"/>
      <c r="AF31" s="591"/>
      <c r="AG31" s="592"/>
      <c r="AH31" s="141"/>
    </row>
    <row r="32" spans="1:34" ht="15" customHeight="1" thickBot="1" x14ac:dyDescent="0.25">
      <c r="A32" s="141"/>
      <c r="B32" s="135" t="s">
        <v>89</v>
      </c>
      <c r="C32" s="141"/>
      <c r="D32" s="506" t="s">
        <v>84</v>
      </c>
      <c r="E32" s="566"/>
      <c r="F32" s="141"/>
      <c r="G32" s="481"/>
      <c r="H32" s="474"/>
      <c r="I32" s="487"/>
      <c r="J32" s="462"/>
      <c r="K32" s="531"/>
      <c r="L32" s="141"/>
      <c r="M32" s="481"/>
      <c r="N32" s="477"/>
      <c r="O32" s="459"/>
      <c r="P32" s="462"/>
      <c r="Q32" s="465"/>
      <c r="R32" s="142"/>
      <c r="S32" s="481"/>
      <c r="T32" s="474"/>
      <c r="U32" s="477"/>
      <c r="V32" s="462"/>
      <c r="W32" s="465"/>
      <c r="X32" s="142"/>
      <c r="Y32" s="481"/>
      <c r="Z32" s="540"/>
      <c r="AA32" s="496"/>
      <c r="AB32" s="462"/>
      <c r="AC32" s="465"/>
      <c r="AD32" s="141"/>
      <c r="AE32" s="593"/>
      <c r="AF32" s="594"/>
      <c r="AG32" s="595"/>
      <c r="AH32" s="141"/>
    </row>
    <row r="33" spans="1:34" ht="15" customHeight="1" thickBot="1" x14ac:dyDescent="0.25">
      <c r="A33" s="141"/>
      <c r="B33" s="136" t="s">
        <v>90</v>
      </c>
      <c r="C33" s="141"/>
      <c r="D33" s="508"/>
      <c r="E33" s="567"/>
      <c r="F33" s="141"/>
      <c r="G33" s="509" t="s">
        <v>301</v>
      </c>
      <c r="H33" s="510"/>
      <c r="I33" s="466" t="s">
        <v>115</v>
      </c>
      <c r="J33" s="467"/>
      <c r="K33" s="503"/>
      <c r="L33" s="141"/>
      <c r="M33" s="454" t="s">
        <v>54</v>
      </c>
      <c r="N33" s="455"/>
      <c r="O33" s="455"/>
      <c r="P33" s="455"/>
      <c r="Q33" s="455"/>
      <c r="R33" s="142"/>
      <c r="S33" s="454" t="s">
        <v>54</v>
      </c>
      <c r="T33" s="455"/>
      <c r="U33" s="455"/>
      <c r="V33" s="455"/>
      <c r="W33" s="455"/>
      <c r="X33" s="142"/>
      <c r="Y33" s="454" t="s">
        <v>54</v>
      </c>
      <c r="Z33" s="455"/>
      <c r="AA33" s="455"/>
      <c r="AB33" s="455"/>
      <c r="AC33" s="455"/>
      <c r="AD33" s="144"/>
      <c r="AE33" s="129"/>
      <c r="AF33" s="130"/>
      <c r="AG33" s="131"/>
      <c r="AH33" s="141"/>
    </row>
    <row r="34" spans="1:34" ht="15" customHeight="1" x14ac:dyDescent="0.2">
      <c r="A34" s="141"/>
      <c r="B34" s="136" t="s">
        <v>70</v>
      </c>
      <c r="C34" s="141"/>
      <c r="D34" s="466" t="s">
        <v>115</v>
      </c>
      <c r="E34" s="503"/>
      <c r="F34" s="141"/>
      <c r="G34" s="511"/>
      <c r="H34" s="512"/>
      <c r="I34" s="468"/>
      <c r="J34" s="469"/>
      <c r="K34" s="504"/>
      <c r="L34" s="144"/>
      <c r="M34" s="506" t="s">
        <v>302</v>
      </c>
      <c r="N34" s="491" t="s">
        <v>172</v>
      </c>
      <c r="O34" s="491" t="s">
        <v>172</v>
      </c>
      <c r="P34" s="491" t="s">
        <v>172</v>
      </c>
      <c r="Q34" s="494" t="s">
        <v>137</v>
      </c>
      <c r="R34" s="142"/>
      <c r="S34" s="497" t="s">
        <v>215</v>
      </c>
      <c r="T34" s="498"/>
      <c r="U34" s="498"/>
      <c r="V34" s="498"/>
      <c r="W34" s="498"/>
      <c r="X34" s="143"/>
      <c r="Y34" s="572" t="s">
        <v>187</v>
      </c>
      <c r="Z34" s="549"/>
      <c r="AA34" s="549"/>
      <c r="AB34" s="549"/>
      <c r="AC34" s="549"/>
      <c r="AD34" s="144"/>
      <c r="AE34" s="129"/>
      <c r="AF34" s="130"/>
      <c r="AG34" s="130"/>
      <c r="AH34" s="141"/>
    </row>
    <row r="35" spans="1:34" ht="15" customHeight="1" thickBot="1" x14ac:dyDescent="0.25">
      <c r="A35" s="286"/>
      <c r="B35" s="136" t="s">
        <v>71</v>
      </c>
      <c r="C35" s="286"/>
      <c r="D35" s="468"/>
      <c r="E35" s="504"/>
      <c r="F35" s="286"/>
      <c r="G35" s="513"/>
      <c r="H35" s="514"/>
      <c r="I35" s="470"/>
      <c r="J35" s="471"/>
      <c r="K35" s="505"/>
      <c r="L35" s="289"/>
      <c r="M35" s="507"/>
      <c r="N35" s="492"/>
      <c r="O35" s="492"/>
      <c r="P35" s="492"/>
      <c r="Q35" s="495"/>
      <c r="R35" s="287"/>
      <c r="S35" s="499"/>
      <c r="T35" s="500"/>
      <c r="U35" s="500"/>
      <c r="V35" s="500"/>
      <c r="W35" s="500"/>
      <c r="X35" s="288"/>
      <c r="Y35" s="573"/>
      <c r="Z35" s="574"/>
      <c r="AA35" s="574"/>
      <c r="AB35" s="574"/>
      <c r="AC35" s="574"/>
      <c r="AD35" s="289"/>
      <c r="AE35" s="129"/>
      <c r="AF35" s="130"/>
      <c r="AG35" s="130"/>
      <c r="AH35" s="286"/>
    </row>
    <row r="36" spans="1:34" ht="15" customHeight="1" thickBot="1" x14ac:dyDescent="0.25">
      <c r="A36" s="145"/>
      <c r="B36" s="135" t="s">
        <v>72</v>
      </c>
      <c r="C36" s="361"/>
      <c r="D36" s="470"/>
      <c r="E36" s="505"/>
      <c r="F36" s="145"/>
      <c r="G36" s="576" t="s">
        <v>303</v>
      </c>
      <c r="H36" s="510"/>
      <c r="I36" s="444"/>
      <c r="J36" s="444"/>
      <c r="K36" s="444"/>
      <c r="L36" s="146"/>
      <c r="M36" s="507"/>
      <c r="N36" s="492"/>
      <c r="O36" s="492"/>
      <c r="P36" s="492"/>
      <c r="Q36" s="495"/>
      <c r="R36" s="147"/>
      <c r="S36" s="499"/>
      <c r="T36" s="500"/>
      <c r="U36" s="500"/>
      <c r="V36" s="500"/>
      <c r="W36" s="500"/>
      <c r="X36" s="148"/>
      <c r="Y36" s="573"/>
      <c r="Z36" s="574"/>
      <c r="AA36" s="574"/>
      <c r="AB36" s="574"/>
      <c r="AC36" s="574"/>
      <c r="AD36" s="146"/>
      <c r="AE36" s="129"/>
      <c r="AF36" s="130"/>
      <c r="AG36" s="130"/>
      <c r="AH36" s="145"/>
    </row>
    <row r="37" spans="1:34" ht="15" customHeight="1" thickBot="1" x14ac:dyDescent="0.25">
      <c r="A37" s="149"/>
      <c r="B37" s="150" t="s">
        <v>73</v>
      </c>
      <c r="C37" s="149"/>
      <c r="D37" s="130"/>
      <c r="E37" s="130"/>
      <c r="F37" s="149"/>
      <c r="G37" s="511"/>
      <c r="H37" s="512"/>
      <c r="I37" s="445"/>
      <c r="J37" s="445"/>
      <c r="K37" s="445"/>
      <c r="L37" s="151"/>
      <c r="M37" s="508"/>
      <c r="N37" s="493"/>
      <c r="O37" s="493"/>
      <c r="P37" s="493"/>
      <c r="Q37" s="496"/>
      <c r="R37" s="152"/>
      <c r="S37" s="499"/>
      <c r="T37" s="500"/>
      <c r="U37" s="500"/>
      <c r="V37" s="500"/>
      <c r="W37" s="500"/>
      <c r="X37" s="153"/>
      <c r="Y37" s="575"/>
      <c r="Z37" s="551"/>
      <c r="AA37" s="551"/>
      <c r="AB37" s="551"/>
      <c r="AC37" s="551"/>
      <c r="AD37" s="151"/>
      <c r="AE37" s="154"/>
      <c r="AF37" s="130"/>
      <c r="AG37" s="130"/>
      <c r="AH37" s="149"/>
    </row>
    <row r="38" spans="1:34" ht="15" customHeight="1" thickBot="1" x14ac:dyDescent="0.25">
      <c r="A38" s="149"/>
      <c r="B38" s="290" t="s">
        <v>74</v>
      </c>
      <c r="C38" s="149"/>
      <c r="D38" s="130"/>
      <c r="E38" s="130"/>
      <c r="F38" s="149"/>
      <c r="G38" s="513"/>
      <c r="H38" s="514"/>
      <c r="I38" s="445"/>
      <c r="J38" s="445"/>
      <c r="K38" s="445"/>
      <c r="L38" s="151"/>
      <c r="M38" s="466" t="s">
        <v>115</v>
      </c>
      <c r="N38" s="467"/>
      <c r="O38" s="467"/>
      <c r="P38" s="467"/>
      <c r="Q38" s="467"/>
      <c r="R38" s="155"/>
      <c r="S38" s="499"/>
      <c r="T38" s="500"/>
      <c r="U38" s="500"/>
      <c r="V38" s="500"/>
      <c r="W38" s="500"/>
      <c r="X38" s="153"/>
      <c r="Y38" s="466" t="s">
        <v>115</v>
      </c>
      <c r="Z38" s="467"/>
      <c r="AA38" s="467"/>
      <c r="AB38" s="467"/>
      <c r="AC38" s="503"/>
      <c r="AD38" s="151"/>
      <c r="AE38" s="129"/>
      <c r="AF38" s="130"/>
      <c r="AG38" s="130"/>
      <c r="AH38" s="149"/>
    </row>
    <row r="39" spans="1:34" ht="15" customHeight="1" thickBot="1" x14ac:dyDescent="0.25">
      <c r="A39" s="149"/>
      <c r="B39" s="291" t="s">
        <v>75</v>
      </c>
      <c r="C39" s="149"/>
      <c r="D39" s="130"/>
      <c r="E39" s="130"/>
      <c r="F39" s="149"/>
      <c r="G39" s="576" t="s">
        <v>304</v>
      </c>
      <c r="H39" s="510"/>
      <c r="I39" s="445"/>
      <c r="J39" s="445"/>
      <c r="K39" s="445"/>
      <c r="L39" s="151"/>
      <c r="M39" s="468"/>
      <c r="N39" s="469"/>
      <c r="O39" s="469"/>
      <c r="P39" s="469"/>
      <c r="Q39" s="469"/>
      <c r="R39" s="155"/>
      <c r="S39" s="499"/>
      <c r="T39" s="500"/>
      <c r="U39" s="500"/>
      <c r="V39" s="500"/>
      <c r="W39" s="500"/>
      <c r="X39" s="153"/>
      <c r="Y39" s="468"/>
      <c r="Z39" s="469"/>
      <c r="AA39" s="469"/>
      <c r="AB39" s="469"/>
      <c r="AC39" s="504"/>
      <c r="AD39" s="151"/>
      <c r="AE39" s="129"/>
      <c r="AF39" s="130"/>
      <c r="AG39" s="130"/>
      <c r="AH39" s="149"/>
    </row>
    <row r="40" spans="1:34" ht="15" customHeight="1" thickBot="1" x14ac:dyDescent="0.25">
      <c r="A40" s="156"/>
      <c r="B40" s="292" t="s">
        <v>91</v>
      </c>
      <c r="C40" s="156"/>
      <c r="D40" s="130"/>
      <c r="E40" s="130"/>
      <c r="F40" s="156"/>
      <c r="G40" s="511"/>
      <c r="H40" s="512"/>
      <c r="I40" s="445"/>
      <c r="J40" s="445"/>
      <c r="K40" s="445"/>
      <c r="L40" s="156"/>
      <c r="M40" s="470"/>
      <c r="N40" s="471"/>
      <c r="O40" s="471"/>
      <c r="P40" s="471"/>
      <c r="Q40" s="471"/>
      <c r="R40" s="153"/>
      <c r="S40" s="501"/>
      <c r="T40" s="502"/>
      <c r="U40" s="502"/>
      <c r="V40" s="502"/>
      <c r="W40" s="502"/>
      <c r="X40" s="153"/>
      <c r="Y40" s="470"/>
      <c r="Z40" s="471"/>
      <c r="AA40" s="471"/>
      <c r="AB40" s="471"/>
      <c r="AC40" s="505"/>
      <c r="AD40" s="156"/>
      <c r="AE40" s="129"/>
      <c r="AF40" s="130"/>
      <c r="AG40" s="130"/>
      <c r="AH40" s="156"/>
    </row>
    <row r="41" spans="1:34" ht="15" customHeight="1" thickBot="1" x14ac:dyDescent="0.25">
      <c r="A41" s="293"/>
      <c r="B41" s="294" t="s">
        <v>92</v>
      </c>
      <c r="C41" s="293"/>
      <c r="D41" s="383"/>
      <c r="E41" s="130"/>
      <c r="F41" s="293"/>
      <c r="G41" s="513"/>
      <c r="H41" s="514"/>
      <c r="I41" s="295"/>
      <c r="J41" s="295"/>
      <c r="K41" s="295"/>
      <c r="L41" s="296"/>
      <c r="M41" s="297"/>
      <c r="N41" s="295"/>
      <c r="O41" s="295"/>
      <c r="P41" s="295"/>
      <c r="Q41" s="295"/>
      <c r="R41" s="298"/>
      <c r="S41" s="297"/>
      <c r="T41" s="295"/>
      <c r="U41" s="295"/>
      <c r="V41" s="295"/>
      <c r="W41" s="295"/>
      <c r="X41" s="298"/>
      <c r="Y41" s="299"/>
      <c r="Z41" s="300"/>
      <c r="AA41" s="300"/>
      <c r="AB41" s="300"/>
      <c r="AC41" s="325"/>
      <c r="AD41" s="296"/>
      <c r="AE41" s="301"/>
      <c r="AF41" s="302"/>
      <c r="AG41" s="302"/>
      <c r="AH41" s="293"/>
    </row>
    <row r="42" spans="1:34" s="64" customFormat="1" ht="2.25" customHeight="1" thickBot="1" x14ac:dyDescent="0.25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</row>
    <row r="43" spans="1:34" s="53" customFormat="1" x14ac:dyDescent="0.2">
      <c r="A43" s="157"/>
      <c r="B43" s="158" t="s">
        <v>76</v>
      </c>
      <c r="C43" s="159"/>
      <c r="D43" s="159"/>
      <c r="E43" s="159"/>
      <c r="F43" s="159"/>
      <c r="G43" s="159"/>
      <c r="H43" s="160"/>
      <c r="I43" s="160"/>
      <c r="J43" s="160"/>
      <c r="K43" s="160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303"/>
      <c r="AG43" s="159"/>
      <c r="AH43" s="157"/>
    </row>
    <row r="44" spans="1:34" s="53" customFormat="1" ht="13.5" thickBot="1" x14ac:dyDescent="0.25">
      <c r="A44" s="161"/>
      <c r="B44" s="162"/>
      <c r="C44" s="163"/>
      <c r="D44" s="163"/>
      <c r="E44" s="163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5"/>
      <c r="AF44" s="165"/>
      <c r="AG44" s="164"/>
      <c r="AH44" s="161"/>
    </row>
    <row r="45" spans="1:34" s="53" customFormat="1" x14ac:dyDescent="0.2">
      <c r="A45" s="161"/>
      <c r="B45" s="166"/>
      <c r="C45" s="330"/>
      <c r="D45" s="362"/>
      <c r="E45" s="364" t="s">
        <v>160</v>
      </c>
      <c r="F45" s="384"/>
      <c r="G45" s="385" t="s">
        <v>162</v>
      </c>
      <c r="H45" s="386"/>
      <c r="I45" s="386"/>
      <c r="J45" s="167"/>
      <c r="K45" s="167"/>
      <c r="L45" s="167"/>
      <c r="M45" s="167"/>
      <c r="N45" s="167"/>
      <c r="O45" s="167"/>
      <c r="P45" s="167"/>
      <c r="Q45" s="168"/>
      <c r="R45" s="164"/>
      <c r="S45" s="164"/>
      <c r="T45" s="164"/>
      <c r="U45" s="176"/>
      <c r="V45" s="387" t="s">
        <v>103</v>
      </c>
      <c r="W45" s="388" t="s">
        <v>139</v>
      </c>
      <c r="X45" s="389"/>
      <c r="Y45" s="389"/>
      <c r="Z45" s="169"/>
      <c r="AA45" s="169"/>
      <c r="AB45" s="169"/>
      <c r="AC45" s="169"/>
      <c r="AD45" s="169"/>
      <c r="AE45" s="169"/>
      <c r="AF45" s="170"/>
      <c r="AG45" s="164"/>
      <c r="AH45" s="161"/>
    </row>
    <row r="46" spans="1:34" s="53" customFormat="1" x14ac:dyDescent="0.2">
      <c r="A46" s="161"/>
      <c r="B46" s="171"/>
      <c r="C46" s="331"/>
      <c r="D46" s="363"/>
      <c r="E46" s="390" t="s">
        <v>198</v>
      </c>
      <c r="F46" s="391"/>
      <c r="G46" s="392" t="s">
        <v>199</v>
      </c>
      <c r="H46" s="393"/>
      <c r="I46" s="393"/>
      <c r="J46" s="174"/>
      <c r="K46" s="174"/>
      <c r="L46" s="174"/>
      <c r="M46" s="174"/>
      <c r="N46" s="174"/>
      <c r="O46" s="174"/>
      <c r="P46" s="174"/>
      <c r="Q46" s="175"/>
      <c r="R46" s="164"/>
      <c r="S46" s="164"/>
      <c r="T46" s="164"/>
      <c r="U46" s="183"/>
      <c r="V46" s="394" t="s">
        <v>85</v>
      </c>
      <c r="W46" s="395" t="s">
        <v>140</v>
      </c>
      <c r="X46" s="396"/>
      <c r="Y46" s="396"/>
      <c r="Z46" s="177"/>
      <c r="AA46" s="177"/>
      <c r="AB46" s="177"/>
      <c r="AC46" s="177"/>
      <c r="AD46" s="177"/>
      <c r="AE46" s="177"/>
      <c r="AF46" s="178"/>
      <c r="AG46" s="164"/>
      <c r="AH46" s="161"/>
    </row>
    <row r="47" spans="1:34" s="53" customFormat="1" x14ac:dyDescent="0.2">
      <c r="A47" s="161"/>
      <c r="B47" s="179"/>
      <c r="C47" s="203"/>
      <c r="D47" s="364"/>
      <c r="E47" s="368" t="s">
        <v>216</v>
      </c>
      <c r="F47" s="180"/>
      <c r="G47" s="397" t="s">
        <v>217</v>
      </c>
      <c r="H47" s="398"/>
      <c r="I47" s="398"/>
      <c r="J47" s="181"/>
      <c r="K47" s="181"/>
      <c r="L47" s="181"/>
      <c r="M47" s="181"/>
      <c r="N47" s="181"/>
      <c r="O47" s="181"/>
      <c r="P47" s="181"/>
      <c r="Q47" s="182"/>
      <c r="R47" s="164"/>
      <c r="S47" s="164"/>
      <c r="T47" s="164"/>
      <c r="U47" s="187"/>
      <c r="V47" s="399" t="s">
        <v>133</v>
      </c>
      <c r="W47" s="400" t="s">
        <v>134</v>
      </c>
      <c r="X47" s="401"/>
      <c r="Y47" s="401"/>
      <c r="Z47" s="184"/>
      <c r="AA47" s="184"/>
      <c r="AB47" s="184"/>
      <c r="AC47" s="184"/>
      <c r="AD47" s="184"/>
      <c r="AE47" s="184"/>
      <c r="AF47" s="185"/>
      <c r="AG47" s="164"/>
      <c r="AH47" s="161"/>
    </row>
    <row r="48" spans="1:34" s="53" customFormat="1" x14ac:dyDescent="0.2">
      <c r="A48" s="161"/>
      <c r="B48" s="179"/>
      <c r="C48" s="186"/>
      <c r="D48" s="365"/>
      <c r="E48" s="364" t="s">
        <v>161</v>
      </c>
      <c r="F48" s="180"/>
      <c r="G48" s="397" t="s">
        <v>141</v>
      </c>
      <c r="H48" s="402"/>
      <c r="I48" s="402"/>
      <c r="J48" s="181"/>
      <c r="K48" s="181"/>
      <c r="L48" s="181"/>
      <c r="M48" s="181"/>
      <c r="N48" s="181"/>
      <c r="O48" s="181"/>
      <c r="P48" s="181"/>
      <c r="Q48" s="182"/>
      <c r="R48" s="164"/>
      <c r="S48" s="164"/>
      <c r="T48" s="164"/>
      <c r="U48" s="200"/>
      <c r="V48" s="403" t="s">
        <v>95</v>
      </c>
      <c r="W48" s="404" t="s">
        <v>200</v>
      </c>
      <c r="X48" s="401"/>
      <c r="Y48" s="401"/>
      <c r="Z48" s="184"/>
      <c r="AA48" s="184"/>
      <c r="AB48" s="184"/>
      <c r="AC48" s="184"/>
      <c r="AD48" s="184"/>
      <c r="AE48" s="184"/>
      <c r="AF48" s="185"/>
      <c r="AG48" s="164"/>
      <c r="AH48" s="161"/>
    </row>
    <row r="49" spans="1:34" s="53" customFormat="1" x14ac:dyDescent="0.2">
      <c r="A49" s="161"/>
      <c r="B49" s="171"/>
      <c r="C49" s="188"/>
      <c r="D49" s="366"/>
      <c r="E49" s="407" t="s">
        <v>168</v>
      </c>
      <c r="F49" s="189"/>
      <c r="G49" s="405" t="s">
        <v>173</v>
      </c>
      <c r="H49" s="402"/>
      <c r="I49" s="427"/>
      <c r="J49" s="190"/>
      <c r="K49" s="190"/>
      <c r="L49" s="181"/>
      <c r="M49" s="181"/>
      <c r="N49" s="181"/>
      <c r="O49" s="181"/>
      <c r="P49" s="181"/>
      <c r="Q49" s="182"/>
      <c r="R49" s="164"/>
      <c r="S49" s="164"/>
      <c r="T49" s="164"/>
      <c r="U49" s="199"/>
      <c r="V49" s="408" t="s">
        <v>201</v>
      </c>
      <c r="W49" s="409" t="s">
        <v>202</v>
      </c>
      <c r="X49" s="401"/>
      <c r="Y49" s="401"/>
      <c r="Z49" s="184"/>
      <c r="AA49" s="184"/>
      <c r="AB49" s="184"/>
      <c r="AC49" s="184"/>
      <c r="AD49" s="184"/>
      <c r="AE49" s="184"/>
      <c r="AF49" s="185"/>
      <c r="AG49" s="164"/>
      <c r="AH49" s="161"/>
    </row>
    <row r="50" spans="1:34" s="53" customFormat="1" x14ac:dyDescent="0.2">
      <c r="A50" s="161"/>
      <c r="B50" s="191"/>
      <c r="C50" s="277"/>
      <c r="D50" s="364"/>
      <c r="E50" s="407" t="s">
        <v>218</v>
      </c>
      <c r="F50" s="189"/>
      <c r="G50" s="405" t="s">
        <v>219</v>
      </c>
      <c r="H50" s="427"/>
      <c r="I50" s="401"/>
      <c r="J50" s="184"/>
      <c r="K50" s="184"/>
      <c r="L50" s="184"/>
      <c r="M50" s="184"/>
      <c r="N50" s="184"/>
      <c r="O50" s="184"/>
      <c r="P50" s="184"/>
      <c r="Q50" s="185"/>
      <c r="R50" s="164"/>
      <c r="S50" s="164"/>
      <c r="T50" s="164"/>
      <c r="U50" s="199"/>
      <c r="V50" s="408" t="s">
        <v>188</v>
      </c>
      <c r="W50" s="409" t="s">
        <v>203</v>
      </c>
      <c r="X50" s="398"/>
      <c r="Y50" s="398"/>
      <c r="Z50" s="194"/>
      <c r="AA50" s="194"/>
      <c r="AB50" s="194"/>
      <c r="AC50" s="194"/>
      <c r="AD50" s="194"/>
      <c r="AE50" s="194"/>
      <c r="AF50" s="195"/>
      <c r="AG50" s="164"/>
      <c r="AH50" s="161"/>
    </row>
    <row r="51" spans="1:34" s="53" customFormat="1" x14ac:dyDescent="0.2">
      <c r="A51" s="161"/>
      <c r="B51" s="191"/>
      <c r="C51" s="332"/>
      <c r="D51" s="367"/>
      <c r="E51" s="407" t="s">
        <v>220</v>
      </c>
      <c r="F51" s="189"/>
      <c r="G51" s="411" t="s">
        <v>221</v>
      </c>
      <c r="H51" s="398"/>
      <c r="I51" s="398"/>
      <c r="J51" s="184"/>
      <c r="K51" s="184"/>
      <c r="L51" s="184"/>
      <c r="M51" s="184"/>
      <c r="N51" s="184"/>
      <c r="O51" s="184"/>
      <c r="P51" s="184"/>
      <c r="Q51" s="185"/>
      <c r="R51" s="164"/>
      <c r="S51" s="164"/>
      <c r="T51" s="164"/>
      <c r="U51" s="199"/>
      <c r="V51" s="408" t="s">
        <v>164</v>
      </c>
      <c r="W51" s="409" t="s">
        <v>165</v>
      </c>
      <c r="X51" s="410"/>
      <c r="Y51" s="410"/>
      <c r="Z51" s="196"/>
      <c r="AA51" s="196"/>
      <c r="AB51" s="196"/>
      <c r="AC51" s="196"/>
      <c r="AD51" s="196"/>
      <c r="AE51" s="196"/>
      <c r="AF51" s="197"/>
      <c r="AG51" s="198"/>
      <c r="AH51" s="161"/>
    </row>
    <row r="52" spans="1:34" s="53" customFormat="1" x14ac:dyDescent="0.2">
      <c r="A52" s="161"/>
      <c r="B52" s="191"/>
      <c r="C52" s="332"/>
      <c r="D52" s="367"/>
      <c r="E52" s="407" t="s">
        <v>222</v>
      </c>
      <c r="F52" s="189"/>
      <c r="G52" s="405" t="s">
        <v>223</v>
      </c>
      <c r="H52" s="398"/>
      <c r="I52" s="398"/>
      <c r="J52" s="184"/>
      <c r="K52" s="184"/>
      <c r="L52" s="184"/>
      <c r="M52" s="184"/>
      <c r="N52" s="184"/>
      <c r="O52" s="184"/>
      <c r="P52" s="184"/>
      <c r="Q52" s="185"/>
      <c r="R52" s="164"/>
      <c r="S52" s="164"/>
      <c r="T52" s="164"/>
      <c r="U52" s="199"/>
      <c r="V52" s="408" t="s">
        <v>137</v>
      </c>
      <c r="W52" s="409" t="s">
        <v>204</v>
      </c>
      <c r="X52" s="412"/>
      <c r="Y52" s="412"/>
      <c r="Z52" s="196"/>
      <c r="AA52" s="196"/>
      <c r="AB52" s="196"/>
      <c r="AC52" s="196"/>
      <c r="AD52" s="196"/>
      <c r="AE52" s="196"/>
      <c r="AF52" s="197"/>
      <c r="AG52" s="198"/>
      <c r="AH52" s="161"/>
    </row>
    <row r="53" spans="1:34" s="53" customFormat="1" x14ac:dyDescent="0.2">
      <c r="A53" s="161"/>
      <c r="B53" s="191"/>
      <c r="C53" s="192"/>
      <c r="D53" s="368"/>
      <c r="E53" s="408" t="s">
        <v>130</v>
      </c>
      <c r="F53" s="173"/>
      <c r="G53" s="411" t="s">
        <v>163</v>
      </c>
      <c r="H53" s="401"/>
      <c r="I53" s="398"/>
      <c r="J53" s="194"/>
      <c r="K53" s="194"/>
      <c r="L53" s="194"/>
      <c r="M53" s="194"/>
      <c r="N53" s="194"/>
      <c r="O53" s="194"/>
      <c r="P53" s="194"/>
      <c r="Q53" s="195"/>
      <c r="R53" s="164"/>
      <c r="S53" s="164"/>
      <c r="T53" s="164"/>
      <c r="U53" s="199"/>
      <c r="V53" s="408" t="s">
        <v>154</v>
      </c>
      <c r="W53" s="409" t="s">
        <v>155</v>
      </c>
      <c r="X53" s="412"/>
      <c r="Y53" s="412"/>
      <c r="Z53" s="196"/>
      <c r="AA53" s="196"/>
      <c r="AB53" s="196"/>
      <c r="AC53" s="196"/>
      <c r="AD53" s="196"/>
      <c r="AE53" s="196"/>
      <c r="AF53" s="197"/>
      <c r="AG53" s="198"/>
      <c r="AH53" s="161"/>
    </row>
    <row r="54" spans="1:34" s="53" customFormat="1" x14ac:dyDescent="0.2">
      <c r="A54" s="161"/>
      <c r="B54" s="201"/>
      <c r="C54" s="172"/>
      <c r="D54" s="369"/>
      <c r="E54" s="428" t="s">
        <v>121</v>
      </c>
      <c r="F54" s="189"/>
      <c r="G54" s="429" t="s">
        <v>226</v>
      </c>
      <c r="H54" s="401"/>
      <c r="I54" s="398"/>
      <c r="J54" s="194"/>
      <c r="K54" s="194"/>
      <c r="L54" s="194"/>
      <c r="M54" s="194"/>
      <c r="N54" s="194"/>
      <c r="O54" s="194"/>
      <c r="P54" s="194"/>
      <c r="Q54" s="195"/>
      <c r="R54" s="164"/>
      <c r="S54" s="164"/>
      <c r="T54" s="164"/>
      <c r="U54" s="193"/>
      <c r="V54" s="408" t="s">
        <v>224</v>
      </c>
      <c r="W54" s="409" t="s">
        <v>225</v>
      </c>
      <c r="X54" s="414"/>
      <c r="Y54" s="414"/>
      <c r="Z54" s="375"/>
      <c r="AA54" s="196"/>
      <c r="AB54" s="196"/>
      <c r="AC54" s="196"/>
      <c r="AD54" s="196"/>
      <c r="AE54" s="196"/>
      <c r="AF54" s="197"/>
      <c r="AG54" s="198"/>
      <c r="AH54" s="161"/>
    </row>
    <row r="55" spans="1:34" s="53" customFormat="1" x14ac:dyDescent="0.2">
      <c r="A55" s="161"/>
      <c r="B55" s="201"/>
      <c r="C55" s="172"/>
      <c r="D55" s="369"/>
      <c r="E55" s="406" t="s">
        <v>151</v>
      </c>
      <c r="F55" s="173"/>
      <c r="G55" s="413" t="s">
        <v>152</v>
      </c>
      <c r="H55" s="401"/>
      <c r="I55" s="398"/>
      <c r="J55" s="194"/>
      <c r="K55" s="194"/>
      <c r="L55" s="194"/>
      <c r="M55" s="194"/>
      <c r="N55" s="194"/>
      <c r="O55" s="194"/>
      <c r="P55" s="194"/>
      <c r="Q55" s="195"/>
      <c r="R55" s="164"/>
      <c r="S55" s="164"/>
      <c r="T55" s="164"/>
      <c r="U55" s="193"/>
      <c r="V55" s="435" t="s">
        <v>253</v>
      </c>
      <c r="W55" s="436" t="s">
        <v>254</v>
      </c>
      <c r="X55" s="437"/>
      <c r="Y55" s="437"/>
      <c r="Z55" s="375"/>
      <c r="AA55" s="196"/>
      <c r="AB55" s="196"/>
      <c r="AC55" s="196"/>
      <c r="AD55" s="196"/>
      <c r="AE55" s="196"/>
      <c r="AF55" s="197"/>
      <c r="AG55" s="198"/>
      <c r="AH55" s="161"/>
    </row>
    <row r="56" spans="1:34" s="53" customFormat="1" x14ac:dyDescent="0.2">
      <c r="A56" s="161"/>
      <c r="B56" s="201"/>
      <c r="C56" s="172"/>
      <c r="D56" s="369"/>
      <c r="E56" s="428"/>
      <c r="F56" s="189"/>
      <c r="G56" s="429"/>
      <c r="H56" s="401"/>
      <c r="I56" s="398"/>
      <c r="J56" s="194"/>
      <c r="K56" s="194"/>
      <c r="L56" s="194"/>
      <c r="M56" s="194"/>
      <c r="N56" s="194"/>
      <c r="O56" s="194"/>
      <c r="P56" s="194"/>
      <c r="Q56" s="195"/>
      <c r="R56" s="164"/>
      <c r="S56" s="164"/>
      <c r="T56" s="164"/>
      <c r="U56" s="193"/>
      <c r="V56" s="430" t="s">
        <v>255</v>
      </c>
      <c r="W56" s="431" t="s">
        <v>256</v>
      </c>
      <c r="X56" s="414"/>
      <c r="Y56" s="414"/>
      <c r="Z56" s="375"/>
      <c r="AA56" s="196"/>
      <c r="AB56" s="196"/>
      <c r="AC56" s="196"/>
      <c r="AD56" s="196"/>
      <c r="AE56" s="196"/>
      <c r="AF56" s="197"/>
      <c r="AG56" s="198"/>
      <c r="AH56" s="161"/>
    </row>
    <row r="57" spans="1:34" s="53" customFormat="1" ht="2.25" customHeight="1" thickBot="1" x14ac:dyDescent="0.25">
      <c r="A57" s="161"/>
      <c r="B57" s="202"/>
      <c r="C57" s="280"/>
      <c r="D57" s="370"/>
      <c r="E57" s="368"/>
      <c r="F57" s="189"/>
      <c r="G57" s="415"/>
      <c r="H57" s="333"/>
      <c r="I57" s="304"/>
      <c r="J57" s="304"/>
      <c r="K57" s="304"/>
      <c r="L57" s="304"/>
      <c r="M57" s="304"/>
      <c r="N57" s="304"/>
      <c r="O57" s="304"/>
      <c r="P57" s="304"/>
      <c r="Q57" s="305"/>
      <c r="R57" s="164"/>
      <c r="S57" s="164"/>
      <c r="T57" s="164"/>
      <c r="U57" s="203"/>
      <c r="V57" s="408"/>
      <c r="W57" s="416"/>
      <c r="X57" s="417"/>
      <c r="Y57" s="417"/>
      <c r="Z57" s="306"/>
      <c r="AA57" s="306"/>
      <c r="AB57" s="306"/>
      <c r="AC57" s="306"/>
      <c r="AD57" s="306"/>
      <c r="AE57" s="306"/>
      <c r="AF57" s="307"/>
      <c r="AG57" s="204"/>
      <c r="AH57" s="161"/>
    </row>
    <row r="58" spans="1:34" s="53" customFormat="1" ht="13.5" thickBot="1" x14ac:dyDescent="0.25">
      <c r="A58" s="205"/>
      <c r="B58" s="308"/>
      <c r="C58" s="309"/>
      <c r="D58" s="309"/>
      <c r="E58" s="309"/>
      <c r="F58" s="309"/>
      <c r="G58" s="309"/>
      <c r="H58" s="309"/>
      <c r="I58" s="309"/>
      <c r="J58" s="309"/>
      <c r="K58" s="309"/>
      <c r="L58" s="309"/>
      <c r="M58" s="309"/>
      <c r="N58" s="309"/>
      <c r="O58" s="309"/>
      <c r="P58" s="309"/>
      <c r="Q58" s="310"/>
      <c r="R58" s="310"/>
      <c r="S58" s="310"/>
      <c r="T58" s="310"/>
      <c r="U58" s="310"/>
      <c r="V58" s="310"/>
      <c r="W58" s="310"/>
      <c r="X58" s="310"/>
      <c r="Y58" s="310"/>
      <c r="Z58" s="310"/>
      <c r="AA58" s="310"/>
      <c r="AB58" s="310"/>
      <c r="AC58" s="310"/>
      <c r="AD58" s="310"/>
      <c r="AE58" s="311"/>
      <c r="AF58" s="311"/>
      <c r="AG58" s="310"/>
      <c r="AH58" s="161"/>
    </row>
    <row r="59" spans="1:34" s="53" customFormat="1" ht="13.5" thickBot="1" x14ac:dyDescent="0.25">
      <c r="A59" s="206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161"/>
    </row>
    <row r="60" spans="1:34" s="53" customFormat="1" x14ac:dyDescent="0.2">
      <c r="A60" s="207"/>
      <c r="B60" s="208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10"/>
      <c r="O60" s="210"/>
      <c r="P60" s="210"/>
      <c r="Q60" s="211"/>
      <c r="R60" s="212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2"/>
      <c r="AD60" s="211"/>
      <c r="AE60" s="211"/>
      <c r="AF60" s="211"/>
      <c r="AG60" s="211"/>
      <c r="AH60" s="161"/>
    </row>
    <row r="61" spans="1:34" s="38" customFormat="1" thickBot="1" x14ac:dyDescent="0.25">
      <c r="A61" s="213"/>
      <c r="B61" s="214" t="s">
        <v>104</v>
      </c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440"/>
      <c r="O61" s="440"/>
      <c r="P61" s="440"/>
      <c r="Q61" s="440"/>
      <c r="R61" s="440"/>
      <c r="S61" s="440"/>
      <c r="T61" s="440"/>
      <c r="U61" s="517" t="s">
        <v>77</v>
      </c>
      <c r="V61" s="517"/>
      <c r="W61" s="517"/>
      <c r="X61" s="517"/>
      <c r="Y61" s="517"/>
      <c r="Z61" s="517"/>
      <c r="AA61" s="517"/>
      <c r="AB61" s="517"/>
      <c r="AC61" s="517"/>
      <c r="AD61" s="440"/>
      <c r="AE61" s="440"/>
      <c r="AF61" s="440"/>
      <c r="AG61" s="440"/>
      <c r="AH61" s="206"/>
    </row>
    <row r="62" spans="1:34" s="54" customFormat="1" ht="12" thickBot="1" x14ac:dyDescent="0.25">
      <c r="A62" s="216"/>
      <c r="B62" s="217"/>
      <c r="C62" s="218"/>
      <c r="D62" s="218"/>
      <c r="E62" s="218"/>
      <c r="F62" s="218"/>
      <c r="G62" s="218"/>
      <c r="H62" s="519" t="s">
        <v>194</v>
      </c>
      <c r="I62" s="520"/>
      <c r="J62" s="519" t="s">
        <v>194</v>
      </c>
      <c r="K62" s="520"/>
      <c r="L62" s="218"/>
      <c r="M62" s="218"/>
      <c r="N62" s="219"/>
      <c r="O62" s="219"/>
      <c r="P62" s="219"/>
      <c r="Q62" s="220"/>
      <c r="R62" s="219"/>
      <c r="S62" s="221"/>
      <c r="T62" s="221"/>
      <c r="U62" s="220"/>
      <c r="V62" s="220"/>
      <c r="W62" s="220"/>
      <c r="X62" s="220"/>
      <c r="Y62" s="220"/>
      <c r="Z62" s="220"/>
      <c r="AA62" s="220"/>
      <c r="AB62" s="220"/>
      <c r="AC62" s="219"/>
      <c r="AD62" s="220"/>
      <c r="AE62" s="220"/>
      <c r="AF62" s="220"/>
      <c r="AG62" s="220"/>
      <c r="AH62" s="207"/>
    </row>
    <row r="63" spans="1:34" s="54" customFormat="1" ht="12" thickBot="1" x14ac:dyDescent="0.25">
      <c r="A63" s="222"/>
      <c r="B63" s="223"/>
      <c r="C63" s="224">
        <f>H95/H93</f>
        <v>0</v>
      </c>
      <c r="D63" s="224"/>
      <c r="E63" s="224"/>
      <c r="F63" s="224"/>
      <c r="G63" s="224"/>
      <c r="H63" s="519" t="s">
        <v>205</v>
      </c>
      <c r="I63" s="520"/>
      <c r="J63" s="519" t="s">
        <v>206</v>
      </c>
      <c r="K63" s="520"/>
      <c r="L63" s="224"/>
      <c r="M63" s="224"/>
      <c r="N63" s="225"/>
      <c r="O63" s="226"/>
      <c r="P63" s="226"/>
      <c r="Q63" s="227"/>
      <c r="R63" s="226"/>
      <c r="S63" s="312" t="s">
        <v>174</v>
      </c>
      <c r="T63" s="312"/>
      <c r="U63" s="313" t="s">
        <v>175</v>
      </c>
      <c r="V63" s="314"/>
      <c r="W63" s="314"/>
      <c r="X63" s="313"/>
      <c r="Y63" s="313" t="s">
        <v>80</v>
      </c>
      <c r="Z63" s="315" t="s">
        <v>105</v>
      </c>
      <c r="AA63" s="328" t="s">
        <v>153</v>
      </c>
      <c r="AB63" s="220"/>
      <c r="AC63" s="220"/>
      <c r="AD63" s="220"/>
      <c r="AE63" s="220"/>
      <c r="AF63" s="220"/>
      <c r="AG63" s="220"/>
      <c r="AH63" s="213"/>
    </row>
    <row r="64" spans="1:34" s="54" customFormat="1" ht="11.25" x14ac:dyDescent="0.2">
      <c r="A64" s="213"/>
      <c r="B64" s="228"/>
      <c r="C64" s="229"/>
      <c r="D64" s="224"/>
      <c r="E64" s="224"/>
      <c r="F64" s="229"/>
      <c r="G64" s="230" t="s">
        <v>93</v>
      </c>
      <c r="H64" s="518">
        <v>1</v>
      </c>
      <c r="I64" s="518"/>
      <c r="J64" s="518">
        <v>1</v>
      </c>
      <c r="K64" s="518"/>
      <c r="L64" s="229"/>
      <c r="M64" s="229"/>
      <c r="N64" s="440"/>
      <c r="O64" s="231"/>
      <c r="P64" s="231"/>
      <c r="Q64" s="231"/>
      <c r="R64" s="231"/>
      <c r="S64" s="232"/>
      <c r="T64" s="232"/>
      <c r="U64" s="232"/>
      <c r="V64" s="232"/>
      <c r="W64" s="232"/>
      <c r="X64" s="316"/>
      <c r="Y64" s="232"/>
      <c r="Z64" s="232"/>
      <c r="AA64" s="232"/>
      <c r="AB64" s="220"/>
      <c r="AC64" s="220"/>
      <c r="AD64" s="220"/>
      <c r="AE64" s="220"/>
      <c r="AF64" s="220"/>
      <c r="AG64" s="220"/>
      <c r="AH64" s="216"/>
    </row>
    <row r="65" spans="1:34" s="54" customFormat="1" ht="11.25" x14ac:dyDescent="0.2">
      <c r="A65" s="213"/>
      <c r="B65" s="228"/>
      <c r="C65" s="229"/>
      <c r="D65" s="224"/>
      <c r="E65" s="224"/>
      <c r="F65" s="229"/>
      <c r="G65" s="230" t="s">
        <v>99</v>
      </c>
      <c r="H65" s="518">
        <v>2.5</v>
      </c>
      <c r="I65" s="518">
        <v>2.5</v>
      </c>
      <c r="J65" s="518">
        <v>2.5</v>
      </c>
      <c r="K65" s="518"/>
      <c r="L65" s="229"/>
      <c r="M65" s="229"/>
      <c r="N65" s="55"/>
      <c r="O65" s="231"/>
      <c r="P65" s="231"/>
      <c r="Q65" s="231" t="s">
        <v>176</v>
      </c>
      <c r="R65" s="231"/>
      <c r="S65" s="233">
        <v>80</v>
      </c>
      <c r="T65" s="233"/>
      <c r="U65" s="233" t="s">
        <v>177</v>
      </c>
      <c r="V65" s="233"/>
      <c r="W65" s="233"/>
      <c r="X65" s="234"/>
      <c r="Y65" s="233">
        <v>1</v>
      </c>
      <c r="Z65" s="233">
        <v>1</v>
      </c>
      <c r="AA65" s="233">
        <v>1</v>
      </c>
      <c r="AB65" s="220"/>
      <c r="AC65" s="220"/>
      <c r="AD65" s="220"/>
      <c r="AE65" s="220"/>
      <c r="AF65" s="220"/>
      <c r="AG65" s="220"/>
      <c r="AH65" s="222"/>
    </row>
    <row r="66" spans="1:34" s="54" customFormat="1" ht="11.25" x14ac:dyDescent="0.2">
      <c r="A66" s="213"/>
      <c r="B66" s="228"/>
      <c r="C66" s="229"/>
      <c r="D66" s="224"/>
      <c r="E66" s="224"/>
      <c r="F66" s="229"/>
      <c r="G66" s="235" t="s">
        <v>143</v>
      </c>
      <c r="H66" s="518">
        <v>1</v>
      </c>
      <c r="I66" s="518">
        <v>0</v>
      </c>
      <c r="J66" s="518">
        <v>1</v>
      </c>
      <c r="K66" s="518"/>
      <c r="L66" s="229"/>
      <c r="M66" s="229"/>
      <c r="N66" s="334"/>
      <c r="O66" s="236"/>
      <c r="P66" s="236"/>
      <c r="Q66" s="236" t="s">
        <v>178</v>
      </c>
      <c r="R66" s="236"/>
      <c r="S66" s="347">
        <v>30</v>
      </c>
      <c r="T66" s="347"/>
      <c r="U66" s="347" t="s">
        <v>177</v>
      </c>
      <c r="V66" s="347"/>
      <c r="W66" s="347"/>
      <c r="X66" s="347"/>
      <c r="Y66" s="347">
        <v>1</v>
      </c>
      <c r="Z66" s="347" t="s">
        <v>39</v>
      </c>
      <c r="AA66" s="347">
        <v>1</v>
      </c>
      <c r="AB66" s="220"/>
      <c r="AC66" s="220"/>
      <c r="AD66" s="220"/>
      <c r="AE66" s="220"/>
      <c r="AF66" s="220"/>
      <c r="AG66" s="220"/>
      <c r="AH66" s="213"/>
    </row>
    <row r="67" spans="1:34" s="54" customFormat="1" ht="11.25" x14ac:dyDescent="0.2">
      <c r="A67" s="213"/>
      <c r="B67" s="228"/>
      <c r="C67" s="229"/>
      <c r="D67" s="224"/>
      <c r="E67" s="224"/>
      <c r="F67" s="229"/>
      <c r="G67" s="237" t="s">
        <v>122</v>
      </c>
      <c r="H67" s="518">
        <v>0.5</v>
      </c>
      <c r="I67" s="518"/>
      <c r="J67" s="518">
        <v>0.5</v>
      </c>
      <c r="K67" s="518"/>
      <c r="L67" s="229"/>
      <c r="M67" s="229"/>
      <c r="N67" s="56"/>
      <c r="O67" s="238"/>
      <c r="P67" s="238"/>
      <c r="Q67" s="238" t="s">
        <v>179</v>
      </c>
      <c r="R67" s="238"/>
      <c r="S67" s="233">
        <v>30</v>
      </c>
      <c r="T67" s="233"/>
      <c r="U67" s="233" t="s">
        <v>177</v>
      </c>
      <c r="V67" s="233"/>
      <c r="W67" s="233"/>
      <c r="X67" s="234"/>
      <c r="Y67" s="233">
        <v>1</v>
      </c>
      <c r="Z67" s="233"/>
      <c r="AA67" s="233">
        <v>1</v>
      </c>
      <c r="AB67" s="220"/>
      <c r="AC67" s="220"/>
      <c r="AD67" s="220"/>
      <c r="AE67" s="220"/>
      <c r="AF67" s="220"/>
      <c r="AG67" s="220"/>
      <c r="AH67" s="213"/>
    </row>
    <row r="68" spans="1:34" s="54" customFormat="1" ht="11.25" x14ac:dyDescent="0.2">
      <c r="A68" s="213"/>
      <c r="B68" s="228"/>
      <c r="C68" s="229"/>
      <c r="D68" s="224"/>
      <c r="E68" s="224"/>
      <c r="F68" s="229"/>
      <c r="G68" s="335" t="s">
        <v>166</v>
      </c>
      <c r="H68" s="518">
        <v>5</v>
      </c>
      <c r="I68" s="518"/>
      <c r="J68" s="518">
        <v>5</v>
      </c>
      <c r="K68" s="518"/>
      <c r="L68" s="229"/>
      <c r="M68" s="229"/>
      <c r="N68" s="58"/>
      <c r="O68" s="226"/>
      <c r="P68" s="226"/>
      <c r="Q68" s="336" t="s">
        <v>180</v>
      </c>
      <c r="R68" s="226"/>
      <c r="S68" s="347">
        <v>16</v>
      </c>
      <c r="T68" s="347"/>
      <c r="U68" s="347" t="s">
        <v>181</v>
      </c>
      <c r="V68" s="347"/>
      <c r="W68" s="347"/>
      <c r="X68" s="347"/>
      <c r="Y68" s="347">
        <v>1</v>
      </c>
      <c r="Z68" s="347" t="s">
        <v>39</v>
      </c>
      <c r="AA68" s="347">
        <v>1</v>
      </c>
      <c r="AB68" s="220"/>
      <c r="AC68" s="220"/>
      <c r="AD68" s="220"/>
      <c r="AE68" s="220"/>
      <c r="AF68" s="220"/>
      <c r="AG68" s="220"/>
      <c r="AH68" s="213"/>
    </row>
    <row r="69" spans="1:34" s="54" customFormat="1" ht="11.25" x14ac:dyDescent="0.2">
      <c r="A69" s="213"/>
      <c r="B69" s="228"/>
      <c r="C69" s="229"/>
      <c r="D69" s="224"/>
      <c r="E69" s="224"/>
      <c r="F69" s="229"/>
      <c r="G69" s="335" t="s">
        <v>195</v>
      </c>
      <c r="H69" s="518">
        <v>6</v>
      </c>
      <c r="I69" s="518"/>
      <c r="J69" s="518">
        <v>6</v>
      </c>
      <c r="K69" s="518"/>
      <c r="L69" s="229"/>
      <c r="M69" s="229"/>
      <c r="N69" s="59"/>
      <c r="O69" s="240"/>
      <c r="P69" s="226"/>
      <c r="Q69" s="336" t="s">
        <v>207</v>
      </c>
      <c r="R69" s="226"/>
      <c r="S69" s="233">
        <v>12</v>
      </c>
      <c r="T69" s="233"/>
      <c r="U69" s="233" t="s">
        <v>181</v>
      </c>
      <c r="V69" s="233"/>
      <c r="W69" s="233"/>
      <c r="X69" s="346"/>
      <c r="Y69" s="233">
        <v>1</v>
      </c>
      <c r="Z69" s="239" t="s">
        <v>39</v>
      </c>
      <c r="AA69" s="233">
        <v>1</v>
      </c>
      <c r="AB69" s="220"/>
      <c r="AC69" s="220"/>
      <c r="AD69" s="220"/>
      <c r="AE69" s="220"/>
      <c r="AF69" s="220"/>
      <c r="AG69" s="220"/>
      <c r="AH69" s="213"/>
    </row>
    <row r="70" spans="1:34" s="54" customFormat="1" ht="12" x14ac:dyDescent="0.2">
      <c r="A70" s="213"/>
      <c r="B70" s="228"/>
      <c r="C70" s="229"/>
      <c r="D70" s="224"/>
      <c r="E70" s="224"/>
      <c r="F70" s="229"/>
      <c r="G70" s="255" t="s">
        <v>227</v>
      </c>
      <c r="H70" s="518">
        <v>0</v>
      </c>
      <c r="I70" s="518"/>
      <c r="J70" s="518">
        <v>0</v>
      </c>
      <c r="K70" s="518"/>
      <c r="L70" s="229"/>
      <c r="M70" s="229"/>
      <c r="N70" s="59"/>
      <c r="O70" s="226"/>
      <c r="P70" s="241"/>
      <c r="Q70" s="242"/>
      <c r="R70" s="241"/>
      <c r="S70" s="239"/>
      <c r="T70" s="239"/>
      <c r="U70" s="233"/>
      <c r="V70" s="233"/>
      <c r="W70" s="233"/>
      <c r="X70" s="234"/>
      <c r="Y70" s="239"/>
      <c r="Z70" s="239"/>
      <c r="AA70" s="233"/>
      <c r="AB70" s="220"/>
      <c r="AC70" s="220"/>
      <c r="AD70" s="220"/>
      <c r="AE70" s="220"/>
      <c r="AF70" s="220"/>
      <c r="AG70" s="220"/>
      <c r="AH70" s="213"/>
    </row>
    <row r="71" spans="1:34" s="54" customFormat="1" ht="12" x14ac:dyDescent="0.2">
      <c r="A71" s="213"/>
      <c r="B71" s="228"/>
      <c r="C71" s="229"/>
      <c r="D71" s="224"/>
      <c r="E71" s="224"/>
      <c r="F71" s="229"/>
      <c r="G71" s="329" t="s">
        <v>161</v>
      </c>
      <c r="H71" s="518">
        <v>0</v>
      </c>
      <c r="I71" s="518"/>
      <c r="J71" s="518">
        <v>0</v>
      </c>
      <c r="K71" s="518"/>
      <c r="L71" s="229"/>
      <c r="M71" s="229"/>
      <c r="N71" s="60"/>
      <c r="O71" s="241"/>
      <c r="P71" s="243"/>
      <c r="Q71" s="337"/>
      <c r="R71" s="250"/>
      <c r="S71" s="239"/>
      <c r="T71" s="239"/>
      <c r="U71" s="233"/>
      <c r="V71" s="233"/>
      <c r="W71" s="233"/>
      <c r="X71" s="234"/>
      <c r="Y71" s="239"/>
      <c r="Z71" s="239"/>
      <c r="AA71" s="233"/>
      <c r="AB71" s="220"/>
      <c r="AC71" s="220"/>
      <c r="AD71" s="220"/>
      <c r="AE71" s="220"/>
      <c r="AF71" s="220"/>
      <c r="AG71" s="220"/>
      <c r="AH71" s="213"/>
    </row>
    <row r="72" spans="1:34" s="54" customFormat="1" ht="12" x14ac:dyDescent="0.2">
      <c r="A72" s="213"/>
      <c r="B72" s="228"/>
      <c r="C72" s="229"/>
      <c r="D72" s="224"/>
      <c r="E72" s="224"/>
      <c r="F72" s="229"/>
      <c r="G72" s="371" t="s">
        <v>168</v>
      </c>
      <c r="H72" s="518">
        <v>4</v>
      </c>
      <c r="I72" s="518"/>
      <c r="J72" s="518">
        <v>4</v>
      </c>
      <c r="K72" s="518"/>
      <c r="L72" s="229"/>
      <c r="M72" s="229"/>
      <c r="N72" s="95"/>
      <c r="O72" s="243"/>
      <c r="P72" s="243"/>
      <c r="Q72" s="338"/>
      <c r="R72" s="245"/>
      <c r="S72" s="239"/>
      <c r="T72" s="239"/>
      <c r="U72" s="233"/>
      <c r="V72" s="233"/>
      <c r="W72" s="233"/>
      <c r="X72" s="247"/>
      <c r="Y72" s="239"/>
      <c r="Z72" s="239"/>
      <c r="AA72" s="233"/>
      <c r="AB72" s="220"/>
      <c r="AC72" s="220"/>
      <c r="AD72" s="220"/>
      <c r="AE72" s="220"/>
      <c r="AF72" s="220"/>
      <c r="AG72" s="220"/>
      <c r="AH72" s="213"/>
    </row>
    <row r="73" spans="1:34" s="54" customFormat="1" ht="12" x14ac:dyDescent="0.2">
      <c r="A73" s="213"/>
      <c r="B73" s="228"/>
      <c r="C73" s="229"/>
      <c r="D73" s="224"/>
      <c r="E73" s="224"/>
      <c r="F73" s="251"/>
      <c r="G73" s="255" t="s">
        <v>228</v>
      </c>
      <c r="H73" s="518">
        <v>3</v>
      </c>
      <c r="I73" s="518"/>
      <c r="J73" s="518">
        <v>3</v>
      </c>
      <c r="K73" s="518"/>
      <c r="L73" s="229"/>
      <c r="M73" s="229"/>
      <c r="N73" s="57"/>
      <c r="O73" s="245"/>
      <c r="P73" s="245"/>
      <c r="Q73" s="372"/>
      <c r="R73" s="245"/>
      <c r="S73" s="239"/>
      <c r="T73" s="239"/>
      <c r="U73" s="233"/>
      <c r="V73" s="233"/>
      <c r="W73" s="233"/>
      <c r="X73" s="247"/>
      <c r="Y73" s="239"/>
      <c r="Z73" s="239"/>
      <c r="AA73" s="233"/>
      <c r="AB73" s="220"/>
      <c r="AC73" s="220"/>
      <c r="AD73" s="220"/>
      <c r="AE73" s="220"/>
      <c r="AF73" s="220"/>
      <c r="AG73" s="220"/>
      <c r="AH73" s="213"/>
    </row>
    <row r="74" spans="1:34" s="54" customFormat="1" ht="12" x14ac:dyDescent="0.2">
      <c r="A74" s="213"/>
      <c r="B74" s="228"/>
      <c r="C74" s="229"/>
      <c r="D74" s="224"/>
      <c r="E74" s="224"/>
      <c r="F74" s="252"/>
      <c r="G74" s="255" t="s">
        <v>229</v>
      </c>
      <c r="H74" s="518">
        <v>4</v>
      </c>
      <c r="I74" s="518"/>
      <c r="J74" s="518">
        <v>4</v>
      </c>
      <c r="K74" s="518"/>
      <c r="L74" s="229"/>
      <c r="M74" s="229"/>
      <c r="N74" s="57"/>
      <c r="O74" s="245"/>
      <c r="P74" s="245"/>
      <c r="Q74" s="246"/>
      <c r="R74" s="250"/>
      <c r="S74" s="233"/>
      <c r="T74" s="233"/>
      <c r="U74" s="233"/>
      <c r="V74" s="233"/>
      <c r="W74" s="233"/>
      <c r="X74" s="234"/>
      <c r="Y74" s="239"/>
      <c r="Z74" s="239"/>
      <c r="AA74" s="233"/>
      <c r="AB74" s="220"/>
      <c r="AC74" s="220"/>
      <c r="AD74" s="220"/>
      <c r="AE74" s="220"/>
      <c r="AF74" s="220"/>
      <c r="AG74" s="220"/>
      <c r="AH74" s="213"/>
    </row>
    <row r="75" spans="1:34" s="54" customFormat="1" ht="12" x14ac:dyDescent="0.2">
      <c r="A75" s="213"/>
      <c r="B75" s="228"/>
      <c r="C75" s="229"/>
      <c r="D75" s="224"/>
      <c r="E75" s="224"/>
      <c r="F75" s="254"/>
      <c r="G75" s="343" t="s">
        <v>253</v>
      </c>
      <c r="H75" s="515">
        <v>4</v>
      </c>
      <c r="I75" s="516"/>
      <c r="J75" s="515">
        <v>4</v>
      </c>
      <c r="K75" s="516"/>
      <c r="L75" s="229"/>
      <c r="M75" s="229"/>
      <c r="N75" s="57"/>
      <c r="O75" s="245"/>
      <c r="P75" s="245"/>
      <c r="Q75" s="249"/>
      <c r="R75" s="250"/>
      <c r="S75" s="239"/>
      <c r="T75" s="233"/>
      <c r="U75" s="233"/>
      <c r="V75" s="233"/>
      <c r="W75" s="233"/>
      <c r="X75" s="234"/>
      <c r="Y75" s="239"/>
      <c r="Z75" s="239"/>
      <c r="AA75" s="233"/>
      <c r="AB75" s="220"/>
      <c r="AC75" s="220"/>
      <c r="AD75" s="220"/>
      <c r="AE75" s="220"/>
      <c r="AF75" s="220"/>
      <c r="AG75" s="220"/>
      <c r="AH75" s="213"/>
    </row>
    <row r="76" spans="1:34" s="54" customFormat="1" ht="12" x14ac:dyDescent="0.2">
      <c r="A76" s="213"/>
      <c r="B76" s="228"/>
      <c r="C76" s="229"/>
      <c r="D76" s="224"/>
      <c r="E76" s="224"/>
      <c r="F76" s="254"/>
      <c r="G76" s="253" t="s">
        <v>230</v>
      </c>
      <c r="H76" s="518">
        <v>12</v>
      </c>
      <c r="I76" s="518"/>
      <c r="J76" s="518">
        <v>12</v>
      </c>
      <c r="K76" s="518"/>
      <c r="L76" s="229"/>
      <c r="M76" s="229"/>
      <c r="N76" s="57"/>
      <c r="O76" s="245"/>
      <c r="P76" s="250"/>
      <c r="Q76" s="339"/>
      <c r="R76" s="226"/>
      <c r="S76" s="239"/>
      <c r="T76" s="233"/>
      <c r="U76" s="233"/>
      <c r="V76" s="233"/>
      <c r="W76" s="239"/>
      <c r="X76" s="247"/>
      <c r="Y76" s="239"/>
      <c r="Z76" s="239"/>
      <c r="AA76" s="233"/>
      <c r="AB76" s="220"/>
      <c r="AC76" s="220"/>
      <c r="AD76" s="220"/>
      <c r="AE76" s="220"/>
      <c r="AF76" s="220"/>
      <c r="AG76" s="220"/>
      <c r="AH76" s="213"/>
    </row>
    <row r="77" spans="1:34" s="54" customFormat="1" ht="12" x14ac:dyDescent="0.2">
      <c r="A77" s="213"/>
      <c r="B77" s="228"/>
      <c r="C77" s="229"/>
      <c r="D77" s="224"/>
      <c r="E77" s="224"/>
      <c r="F77" s="229"/>
      <c r="G77" s="244" t="s">
        <v>130</v>
      </c>
      <c r="H77" s="515">
        <v>10</v>
      </c>
      <c r="I77" s="516"/>
      <c r="J77" s="515">
        <v>10</v>
      </c>
      <c r="K77" s="516"/>
      <c r="L77" s="229"/>
      <c r="M77" s="229"/>
      <c r="N77" s="57"/>
      <c r="O77" s="245"/>
      <c r="P77" s="226"/>
      <c r="Q77" s="340"/>
      <c r="R77" s="226"/>
      <c r="S77" s="239"/>
      <c r="T77" s="233"/>
      <c r="U77" s="233"/>
      <c r="V77" s="233"/>
      <c r="W77" s="239"/>
      <c r="X77" s="247"/>
      <c r="Y77" s="239"/>
      <c r="Z77" s="239"/>
      <c r="AA77" s="239"/>
      <c r="AB77" s="220"/>
      <c r="AC77" s="220"/>
      <c r="AD77" s="220"/>
      <c r="AE77" s="220"/>
      <c r="AF77" s="220"/>
      <c r="AG77" s="220"/>
      <c r="AH77" s="213"/>
    </row>
    <row r="78" spans="1:34" s="54" customFormat="1" ht="12" x14ac:dyDescent="0.2">
      <c r="A78" s="213"/>
      <c r="B78" s="228"/>
      <c r="C78" s="229"/>
      <c r="D78" s="224"/>
      <c r="E78" s="224"/>
      <c r="F78" s="229"/>
      <c r="G78" s="248" t="s">
        <v>121</v>
      </c>
      <c r="H78" s="515">
        <v>0</v>
      </c>
      <c r="I78" s="516"/>
      <c r="J78" s="515">
        <v>0</v>
      </c>
      <c r="K78" s="516"/>
      <c r="L78" s="229"/>
      <c r="M78" s="229"/>
      <c r="N78" s="57"/>
      <c r="O78" s="245"/>
      <c r="P78" s="245"/>
      <c r="Q78" s="341"/>
      <c r="R78" s="250"/>
      <c r="S78" s="239"/>
      <c r="T78" s="233"/>
      <c r="U78" s="233"/>
      <c r="V78" s="239"/>
      <c r="W78" s="239"/>
      <c r="X78" s="234"/>
      <c r="Y78" s="239"/>
      <c r="Z78" s="239"/>
      <c r="AA78" s="239"/>
      <c r="AB78" s="220"/>
      <c r="AC78" s="220"/>
      <c r="AD78" s="220"/>
      <c r="AE78" s="220"/>
      <c r="AF78" s="220"/>
      <c r="AG78" s="220"/>
      <c r="AH78" s="213"/>
    </row>
    <row r="79" spans="1:34" s="54" customFormat="1" ht="11.25" x14ac:dyDescent="0.2">
      <c r="A79" s="213"/>
      <c r="B79" s="228"/>
      <c r="C79" s="229"/>
      <c r="D79" s="224"/>
      <c r="E79" s="224"/>
      <c r="F79" s="229"/>
      <c r="G79" s="278" t="s">
        <v>151</v>
      </c>
      <c r="H79" s="515">
        <v>6</v>
      </c>
      <c r="I79" s="516"/>
      <c r="J79" s="515">
        <v>6</v>
      </c>
      <c r="K79" s="516"/>
      <c r="L79" s="229"/>
      <c r="M79" s="229"/>
      <c r="N79" s="57"/>
      <c r="O79" s="245"/>
      <c r="P79" s="245"/>
      <c r="Q79" s="256"/>
      <c r="R79" s="226"/>
      <c r="S79" s="239"/>
      <c r="T79" s="233"/>
      <c r="U79" s="233"/>
      <c r="V79" s="239"/>
      <c r="W79" s="233"/>
      <c r="X79" s="234"/>
      <c r="Y79" s="239"/>
      <c r="Z79" s="239"/>
      <c r="AA79" s="239"/>
      <c r="AB79" s="220"/>
      <c r="AC79" s="220"/>
      <c r="AD79" s="220"/>
      <c r="AE79" s="220"/>
      <c r="AF79" s="220"/>
      <c r="AG79" s="220"/>
      <c r="AH79" s="213"/>
    </row>
    <row r="80" spans="1:34" s="54" customFormat="1" ht="11.25" x14ac:dyDescent="0.2">
      <c r="A80" s="213"/>
      <c r="B80" s="228"/>
      <c r="C80" s="229"/>
      <c r="D80" s="224"/>
      <c r="E80" s="224"/>
      <c r="F80" s="229"/>
      <c r="G80" s="255" t="s">
        <v>255</v>
      </c>
      <c r="H80" s="515">
        <v>7</v>
      </c>
      <c r="I80" s="516"/>
      <c r="J80" s="515">
        <v>7</v>
      </c>
      <c r="K80" s="516"/>
      <c r="L80" s="229"/>
      <c r="M80" s="229"/>
      <c r="N80" s="55"/>
      <c r="O80" s="250"/>
      <c r="P80" s="250"/>
      <c r="Q80" s="256"/>
      <c r="R80" s="250"/>
      <c r="S80" s="347"/>
      <c r="T80" s="345"/>
      <c r="U80" s="347"/>
      <c r="V80" s="347"/>
      <c r="W80" s="345"/>
      <c r="X80" s="346"/>
      <c r="Y80" s="347"/>
      <c r="Z80" s="347"/>
      <c r="AA80" s="347"/>
      <c r="AB80" s="220"/>
      <c r="AC80" s="220"/>
      <c r="AD80" s="220"/>
      <c r="AE80" s="220"/>
      <c r="AF80" s="220"/>
      <c r="AG80" s="220"/>
      <c r="AH80" s="213"/>
    </row>
    <row r="81" spans="1:35" s="54" customFormat="1" ht="11.25" x14ac:dyDescent="0.2">
      <c r="A81" s="213"/>
      <c r="B81" s="228"/>
      <c r="C81" s="229"/>
      <c r="D81" s="224"/>
      <c r="E81" s="224"/>
      <c r="F81" s="229"/>
      <c r="G81" s="343"/>
      <c r="H81" s="515"/>
      <c r="I81" s="516"/>
      <c r="J81" s="515"/>
      <c r="K81" s="516"/>
      <c r="L81" s="229"/>
      <c r="M81" s="229"/>
      <c r="N81" s="55"/>
      <c r="O81" s="250"/>
      <c r="P81" s="250"/>
      <c r="Q81" s="256"/>
      <c r="R81" s="250"/>
      <c r="S81" s="347"/>
      <c r="T81" s="345"/>
      <c r="U81" s="347"/>
      <c r="V81" s="347"/>
      <c r="W81" s="345"/>
      <c r="X81" s="346"/>
      <c r="Y81" s="347"/>
      <c r="Z81" s="347"/>
      <c r="AA81" s="347"/>
      <c r="AB81" s="220"/>
      <c r="AC81" s="220"/>
      <c r="AD81" s="220"/>
      <c r="AE81" s="220"/>
      <c r="AF81" s="220"/>
      <c r="AG81" s="220"/>
      <c r="AH81" s="213"/>
    </row>
    <row r="82" spans="1:35" s="54" customFormat="1" ht="11.25" x14ac:dyDescent="0.2">
      <c r="A82" s="213"/>
      <c r="B82" s="228"/>
      <c r="C82" s="229"/>
      <c r="D82" s="224"/>
      <c r="E82" s="224"/>
      <c r="F82" s="229"/>
      <c r="G82" s="265" t="s">
        <v>191</v>
      </c>
      <c r="H82" s="515">
        <v>1</v>
      </c>
      <c r="I82" s="516"/>
      <c r="J82" s="515">
        <v>1</v>
      </c>
      <c r="K82" s="516"/>
      <c r="L82" s="229"/>
      <c r="M82" s="229"/>
      <c r="N82" s="55"/>
      <c r="O82" s="250"/>
      <c r="P82" s="250"/>
      <c r="Q82" s="256"/>
      <c r="R82" s="250"/>
      <c r="S82" s="347"/>
      <c r="T82" s="345"/>
      <c r="U82" s="347"/>
      <c r="V82" s="347"/>
      <c r="W82" s="345"/>
      <c r="X82" s="346"/>
      <c r="Y82" s="347"/>
      <c r="Z82" s="347"/>
      <c r="AA82" s="347"/>
      <c r="AB82" s="220"/>
      <c r="AC82" s="220"/>
      <c r="AD82" s="220"/>
      <c r="AE82" s="220"/>
      <c r="AF82" s="220"/>
      <c r="AG82" s="220"/>
      <c r="AH82" s="213"/>
    </row>
    <row r="83" spans="1:35" s="54" customFormat="1" ht="12" x14ac:dyDescent="0.2">
      <c r="A83" s="213"/>
      <c r="B83" s="228"/>
      <c r="C83" s="229"/>
      <c r="D83" s="224"/>
      <c r="E83" s="224"/>
      <c r="F83" s="229"/>
      <c r="G83" s="253" t="s">
        <v>164</v>
      </c>
      <c r="H83" s="515">
        <v>1</v>
      </c>
      <c r="I83" s="516"/>
      <c r="J83" s="515">
        <v>1</v>
      </c>
      <c r="K83" s="516"/>
      <c r="L83" s="229"/>
      <c r="M83" s="229"/>
      <c r="N83" s="55"/>
      <c r="O83" s="250"/>
      <c r="P83" s="250"/>
      <c r="Q83" s="256"/>
      <c r="R83" s="250"/>
      <c r="S83" s="347"/>
      <c r="T83" s="345"/>
      <c r="U83" s="347"/>
      <c r="V83" s="347"/>
      <c r="W83" s="345"/>
      <c r="X83" s="346"/>
      <c r="Y83" s="347"/>
      <c r="Z83" s="347"/>
      <c r="AA83" s="347"/>
      <c r="AB83" s="220"/>
      <c r="AC83" s="220"/>
      <c r="AD83" s="220"/>
      <c r="AE83" s="220"/>
      <c r="AF83" s="220"/>
      <c r="AG83" s="220"/>
      <c r="AH83" s="213"/>
    </row>
    <row r="84" spans="1:35" s="54" customFormat="1" ht="12" x14ac:dyDescent="0.2">
      <c r="A84" s="213"/>
      <c r="B84" s="228"/>
      <c r="C84" s="229"/>
      <c r="D84" s="224"/>
      <c r="E84" s="224"/>
      <c r="F84" s="229"/>
      <c r="G84" s="279" t="s">
        <v>167</v>
      </c>
      <c r="H84" s="515">
        <v>3</v>
      </c>
      <c r="I84" s="516"/>
      <c r="J84" s="515">
        <v>3</v>
      </c>
      <c r="K84" s="516"/>
      <c r="L84" s="229"/>
      <c r="M84" s="229"/>
      <c r="N84" s="55"/>
      <c r="O84" s="250"/>
      <c r="P84" s="250"/>
      <c r="Q84" s="256"/>
      <c r="R84" s="250"/>
      <c r="S84" s="347"/>
      <c r="T84" s="345"/>
      <c r="U84" s="347"/>
      <c r="V84" s="347"/>
      <c r="W84" s="345"/>
      <c r="X84" s="346"/>
      <c r="Y84" s="347"/>
      <c r="Z84" s="347"/>
      <c r="AA84" s="347"/>
      <c r="AB84" s="220"/>
      <c r="AC84" s="220"/>
      <c r="AD84" s="220"/>
      <c r="AE84" s="220"/>
      <c r="AF84" s="220"/>
      <c r="AG84" s="220"/>
      <c r="AH84" s="213"/>
    </row>
    <row r="85" spans="1:35" s="54" customFormat="1" ht="12" x14ac:dyDescent="0.2">
      <c r="A85" s="213"/>
      <c r="B85" s="228"/>
      <c r="C85" s="229"/>
      <c r="D85" s="224"/>
      <c r="E85" s="224"/>
      <c r="F85" s="229"/>
      <c r="G85" s="257" t="s">
        <v>305</v>
      </c>
      <c r="H85" s="515">
        <v>1</v>
      </c>
      <c r="I85" s="516"/>
      <c r="J85" s="515">
        <v>1</v>
      </c>
      <c r="K85" s="516"/>
      <c r="L85" s="229"/>
      <c r="M85" s="229"/>
      <c r="N85" s="55"/>
      <c r="O85" s="250"/>
      <c r="P85" s="250"/>
      <c r="Q85" s="340"/>
      <c r="R85" s="226"/>
      <c r="S85" s="347"/>
      <c r="T85" s="345"/>
      <c r="U85" s="347"/>
      <c r="V85" s="347"/>
      <c r="W85" s="347"/>
      <c r="X85" s="348"/>
      <c r="Y85" s="347"/>
      <c r="Z85" s="347"/>
      <c r="AA85" s="347"/>
      <c r="AB85" s="220"/>
      <c r="AC85" s="220"/>
      <c r="AD85" s="220"/>
      <c r="AE85" s="220"/>
      <c r="AF85" s="220"/>
      <c r="AG85" s="220"/>
      <c r="AH85" s="213"/>
    </row>
    <row r="86" spans="1:35" s="54" customFormat="1" ht="12" x14ac:dyDescent="0.2">
      <c r="A86" s="213"/>
      <c r="B86" s="228"/>
      <c r="C86" s="229"/>
      <c r="D86" s="224"/>
      <c r="E86" s="224"/>
      <c r="F86" s="229"/>
      <c r="G86" s="432" t="s">
        <v>231</v>
      </c>
      <c r="H86" s="515">
        <v>1</v>
      </c>
      <c r="I86" s="516"/>
      <c r="J86" s="515">
        <v>1</v>
      </c>
      <c r="K86" s="516"/>
      <c r="L86" s="229"/>
      <c r="M86" s="229"/>
      <c r="N86" s="55"/>
      <c r="O86" s="250"/>
      <c r="P86" s="250"/>
      <c r="Q86" s="342"/>
      <c r="R86" s="226"/>
      <c r="S86" s="239"/>
      <c r="T86" s="233"/>
      <c r="U86" s="233"/>
      <c r="V86" s="239"/>
      <c r="W86" s="233"/>
      <c r="X86" s="247"/>
      <c r="Y86" s="239"/>
      <c r="Z86" s="239"/>
      <c r="AA86" s="239"/>
      <c r="AB86" s="220"/>
      <c r="AC86" s="220"/>
      <c r="AD86" s="220"/>
      <c r="AE86" s="220"/>
      <c r="AF86" s="220"/>
      <c r="AG86" s="220"/>
      <c r="AH86" s="213"/>
    </row>
    <row r="87" spans="1:35" s="54" customFormat="1" ht="12" x14ac:dyDescent="0.2">
      <c r="A87" s="213"/>
      <c r="B87" s="228"/>
      <c r="C87" s="229"/>
      <c r="D87" s="224"/>
      <c r="E87" s="224"/>
      <c r="F87" s="229"/>
      <c r="G87" s="255" t="s">
        <v>208</v>
      </c>
      <c r="H87" s="515">
        <v>0</v>
      </c>
      <c r="I87" s="516"/>
      <c r="J87" s="515">
        <v>0</v>
      </c>
      <c r="K87" s="516"/>
      <c r="L87" s="229"/>
      <c r="M87" s="229"/>
      <c r="N87" s="55"/>
      <c r="O87" s="250"/>
      <c r="P87" s="250"/>
      <c r="Q87" s="342"/>
      <c r="R87" s="226"/>
      <c r="S87" s="239"/>
      <c r="T87" s="233"/>
      <c r="U87" s="233"/>
      <c r="V87" s="239"/>
      <c r="W87" s="233"/>
      <c r="X87" s="247"/>
      <c r="Y87" s="239"/>
      <c r="Z87" s="239"/>
      <c r="AA87" s="239"/>
      <c r="AB87" s="220"/>
      <c r="AC87" s="220"/>
      <c r="AD87" s="220"/>
      <c r="AE87" s="220"/>
      <c r="AF87" s="220"/>
      <c r="AG87" s="220"/>
      <c r="AH87" s="213"/>
    </row>
    <row r="88" spans="1:35" s="54" customFormat="1" ht="12" x14ac:dyDescent="0.2">
      <c r="A88" s="213"/>
      <c r="B88" s="228"/>
      <c r="C88" s="229"/>
      <c r="D88" s="224"/>
      <c r="E88" s="224"/>
      <c r="F88" s="229"/>
      <c r="G88" s="255" t="s">
        <v>132</v>
      </c>
      <c r="H88" s="515">
        <v>0</v>
      </c>
      <c r="I88" s="516"/>
      <c r="J88" s="515">
        <v>0</v>
      </c>
      <c r="K88" s="516"/>
      <c r="L88" s="229"/>
      <c r="M88" s="229"/>
      <c r="N88" s="55"/>
      <c r="O88" s="250"/>
      <c r="P88" s="250"/>
      <c r="Q88" s="341"/>
      <c r="R88" s="226"/>
      <c r="S88" s="239"/>
      <c r="T88" s="233"/>
      <c r="U88" s="233"/>
      <c r="V88" s="233"/>
      <c r="W88" s="233"/>
      <c r="X88" s="234"/>
      <c r="Y88" s="239"/>
      <c r="Z88" s="239"/>
      <c r="AA88" s="239"/>
      <c r="AB88" s="220"/>
      <c r="AC88" s="220"/>
      <c r="AD88" s="220"/>
      <c r="AE88" s="220"/>
      <c r="AF88" s="220"/>
      <c r="AG88" s="220"/>
      <c r="AH88" s="213"/>
    </row>
    <row r="89" spans="1:35" s="54" customFormat="1" ht="12" thickBot="1" x14ac:dyDescent="0.25">
      <c r="A89" s="213"/>
      <c r="B89" s="228"/>
      <c r="C89" s="229"/>
      <c r="D89" s="224"/>
      <c r="E89" s="224"/>
      <c r="F89" s="229"/>
      <c r="G89" s="255"/>
      <c r="H89" s="518">
        <v>0</v>
      </c>
      <c r="I89" s="518"/>
      <c r="J89" s="518">
        <v>0</v>
      </c>
      <c r="K89" s="518"/>
      <c r="L89" s="229"/>
      <c r="M89" s="229"/>
      <c r="N89" s="55"/>
      <c r="O89" s="226"/>
      <c r="P89" s="226"/>
      <c r="Q89" s="344"/>
      <c r="R89" s="226"/>
      <c r="S89" s="317"/>
      <c r="T89" s="317"/>
      <c r="U89" s="318"/>
      <c r="V89" s="318"/>
      <c r="W89" s="318"/>
      <c r="X89" s="318"/>
      <c r="Y89" s="317"/>
      <c r="Z89" s="317"/>
      <c r="AA89" s="318"/>
      <c r="AB89" s="220"/>
      <c r="AC89" s="220"/>
      <c r="AD89" s="220"/>
      <c r="AE89" s="220"/>
      <c r="AF89" s="220"/>
      <c r="AG89" s="220"/>
      <c r="AH89" s="213"/>
    </row>
    <row r="90" spans="1:35" s="54" customFormat="1" ht="11.25" x14ac:dyDescent="0.2">
      <c r="A90" s="258"/>
      <c r="B90" s="259"/>
      <c r="C90" s="260"/>
      <c r="D90" s="260"/>
      <c r="E90" s="260"/>
      <c r="F90" s="373"/>
      <c r="G90" s="373" t="s">
        <v>182</v>
      </c>
      <c r="H90" s="456">
        <f>SUM(H68:H89)</f>
        <v>68</v>
      </c>
      <c r="I90" s="456"/>
      <c r="J90" s="456">
        <f>SUM(J68:J89)</f>
        <v>68</v>
      </c>
      <c r="K90" s="456"/>
      <c r="L90" s="260"/>
      <c r="M90" s="260"/>
      <c r="N90" s="225"/>
      <c r="O90" s="225"/>
      <c r="P90" s="225"/>
      <c r="Q90" s="243"/>
      <c r="R90" s="262"/>
      <c r="S90" s="262"/>
      <c r="T90" s="262"/>
      <c r="U90" s="263"/>
      <c r="V90" s="263"/>
      <c r="W90" s="263"/>
      <c r="X90" s="263"/>
      <c r="Y90" s="263"/>
      <c r="Z90" s="263"/>
      <c r="AA90" s="263"/>
      <c r="AB90" s="263"/>
      <c r="AC90" s="263"/>
      <c r="AD90" s="263"/>
      <c r="AE90" s="263"/>
      <c r="AF90" s="263"/>
      <c r="AG90" s="263"/>
      <c r="AH90" s="213"/>
    </row>
    <row r="91" spans="1:35" s="54" customFormat="1" ht="11.25" x14ac:dyDescent="0.2">
      <c r="A91" s="264"/>
      <c r="B91" s="259"/>
      <c r="C91" s="260"/>
      <c r="D91" s="260"/>
      <c r="E91" s="260"/>
      <c r="F91" s="260"/>
      <c r="G91" s="265" t="s">
        <v>106</v>
      </c>
      <c r="H91" s="515">
        <v>8</v>
      </c>
      <c r="I91" s="516"/>
      <c r="J91" s="515">
        <v>10</v>
      </c>
      <c r="K91" s="516"/>
      <c r="L91" s="261"/>
      <c r="M91" s="261"/>
      <c r="N91" s="225"/>
      <c r="O91" s="225"/>
      <c r="P91" s="225"/>
      <c r="Q91" s="440"/>
      <c r="R91" s="225"/>
      <c r="S91" s="440"/>
      <c r="T91" s="440"/>
      <c r="U91" s="440"/>
      <c r="V91" s="440"/>
      <c r="W91" s="440"/>
      <c r="X91" s="440"/>
      <c r="Y91" s="440"/>
      <c r="Z91" s="440"/>
      <c r="AA91" s="440"/>
      <c r="AB91" s="440"/>
      <c r="AC91" s="440"/>
      <c r="AD91" s="440"/>
      <c r="AE91" s="440"/>
      <c r="AF91" s="440"/>
      <c r="AG91" s="440"/>
      <c r="AH91" s="258"/>
    </row>
    <row r="92" spans="1:35" s="61" customFormat="1" ht="11.25" x14ac:dyDescent="0.15">
      <c r="A92" s="264"/>
      <c r="B92" s="259"/>
      <c r="C92" s="260"/>
      <c r="D92" s="260"/>
      <c r="E92" s="260"/>
      <c r="F92" s="260"/>
      <c r="G92" s="265"/>
      <c r="H92" s="62"/>
      <c r="I92" s="261"/>
      <c r="J92" s="261"/>
      <c r="K92" s="261"/>
      <c r="L92" s="261"/>
      <c r="M92" s="261"/>
      <c r="N92" s="440"/>
      <c r="O92" s="440"/>
      <c r="P92" s="440"/>
      <c r="Q92" s="440"/>
      <c r="R92" s="225"/>
      <c r="S92" s="225" t="s">
        <v>123</v>
      </c>
      <c r="T92" s="225"/>
      <c r="U92" s="319" t="s">
        <v>78</v>
      </c>
      <c r="V92" s="440"/>
      <c r="W92" s="440"/>
      <c r="X92" s="225"/>
      <c r="Y92" s="225" t="s">
        <v>124</v>
      </c>
      <c r="Z92" s="225"/>
      <c r="AA92" s="440"/>
      <c r="AB92" s="440"/>
      <c r="AC92" s="225"/>
      <c r="AD92" s="225"/>
      <c r="AE92" s="225"/>
      <c r="AF92" s="225"/>
      <c r="AG92" s="225"/>
      <c r="AH92" s="264"/>
    </row>
    <row r="93" spans="1:35" s="61" customFormat="1" ht="11.25" x14ac:dyDescent="0.15">
      <c r="A93" s="264"/>
      <c r="B93" s="259"/>
      <c r="C93" s="260"/>
      <c r="D93" s="260"/>
      <c r="E93" s="260"/>
      <c r="F93" s="260"/>
      <c r="G93" s="265" t="s">
        <v>107</v>
      </c>
      <c r="H93" s="320">
        <v>12</v>
      </c>
      <c r="I93" s="261" t="s">
        <v>209</v>
      </c>
      <c r="J93" s="261"/>
      <c r="K93" s="261"/>
      <c r="L93" s="261"/>
      <c r="M93" s="261"/>
      <c r="N93" s="225"/>
      <c r="O93" s="225"/>
      <c r="P93" s="225"/>
      <c r="Q93" s="225"/>
      <c r="R93" s="225"/>
      <c r="S93" s="225" t="s">
        <v>125</v>
      </c>
      <c r="T93" s="225"/>
      <c r="U93" s="319" t="s">
        <v>79</v>
      </c>
      <c r="V93" s="440"/>
      <c r="W93" s="440"/>
      <c r="X93" s="225"/>
      <c r="Y93" s="225" t="s">
        <v>126</v>
      </c>
      <c r="Z93" s="225"/>
      <c r="AA93" s="440"/>
      <c r="AB93" s="440"/>
      <c r="AC93" s="225"/>
      <c r="AD93" s="225"/>
      <c r="AE93" s="225"/>
      <c r="AF93" s="225"/>
      <c r="AG93" s="225"/>
      <c r="AH93" s="264"/>
    </row>
    <row r="94" spans="1:35" s="54" customFormat="1" ht="11.25" x14ac:dyDescent="0.2">
      <c r="A94" s="266"/>
      <c r="B94" s="259"/>
      <c r="C94" s="260"/>
      <c r="D94" s="260"/>
      <c r="E94" s="260"/>
      <c r="F94" s="260"/>
      <c r="G94" s="267"/>
      <c r="H94" s="215"/>
      <c r="I94" s="267"/>
      <c r="J94" s="267"/>
      <c r="K94" s="267"/>
      <c r="L94" s="267"/>
      <c r="M94" s="267"/>
      <c r="N94" s="225"/>
      <c r="O94" s="225"/>
      <c r="P94" s="225"/>
      <c r="Q94" s="225"/>
      <c r="R94" s="268"/>
      <c r="S94" s="225" t="s">
        <v>127</v>
      </c>
      <c r="T94" s="225"/>
      <c r="U94" s="319" t="s">
        <v>80</v>
      </c>
      <c r="V94" s="440"/>
      <c r="W94" s="440"/>
      <c r="X94" s="268"/>
      <c r="Y94" s="440" t="s">
        <v>128</v>
      </c>
      <c r="Z94" s="225"/>
      <c r="AA94" s="440"/>
      <c r="AB94" s="440"/>
      <c r="AC94" s="225"/>
      <c r="AD94" s="225"/>
      <c r="AE94" s="225"/>
      <c r="AF94" s="225"/>
      <c r="AG94" s="225"/>
      <c r="AH94" s="264"/>
      <c r="AI94" s="269"/>
    </row>
    <row r="95" spans="1:35" s="54" customFormat="1" ht="11.25" x14ac:dyDescent="0.2">
      <c r="A95" s="264"/>
      <c r="B95" s="270"/>
      <c r="C95" s="267"/>
      <c r="D95" s="267"/>
      <c r="E95" s="267"/>
      <c r="F95" s="229"/>
      <c r="G95" s="229"/>
      <c r="H95" s="215"/>
      <c r="I95" s="261"/>
      <c r="J95" s="261"/>
      <c r="K95" s="261"/>
      <c r="L95" s="261"/>
      <c r="M95" s="261"/>
      <c r="N95" s="225"/>
      <c r="O95" s="225"/>
      <c r="P95" s="225"/>
      <c r="Q95" s="225"/>
      <c r="R95" s="225"/>
      <c r="S95" s="225"/>
      <c r="T95" s="225"/>
      <c r="U95" s="440"/>
      <c r="V95" s="440"/>
      <c r="W95" s="440"/>
      <c r="X95" s="225"/>
      <c r="Y95" s="440"/>
      <c r="Z95" s="225"/>
      <c r="AA95" s="225"/>
      <c r="AB95" s="225"/>
      <c r="AC95" s="225"/>
      <c r="AD95" s="225"/>
      <c r="AE95" s="225"/>
      <c r="AF95" s="225"/>
      <c r="AG95" s="225"/>
      <c r="AH95" s="266"/>
      <c r="AI95" s="271"/>
    </row>
    <row r="96" spans="1:35" s="54" customFormat="1" ht="11.25" x14ac:dyDescent="0.2">
      <c r="A96" s="272"/>
      <c r="B96" s="270"/>
      <c r="C96" s="265"/>
      <c r="D96" s="265"/>
      <c r="E96" s="265"/>
      <c r="F96" s="229"/>
      <c r="G96" s="229"/>
      <c r="H96" s="63"/>
      <c r="I96" s="265"/>
      <c r="J96" s="265"/>
      <c r="K96" s="265"/>
      <c r="L96" s="265"/>
      <c r="M96" s="265"/>
      <c r="N96" s="225"/>
      <c r="O96" s="225"/>
      <c r="P96" s="225"/>
      <c r="Q96" s="225"/>
      <c r="R96" s="226"/>
      <c r="S96" s="225"/>
      <c r="T96" s="225"/>
      <c r="U96" s="517"/>
      <c r="V96" s="517"/>
      <c r="W96" s="517"/>
      <c r="X96" s="517"/>
      <c r="Y96" s="517"/>
      <c r="Z96" s="517"/>
      <c r="AA96" s="517"/>
      <c r="AB96" s="517"/>
      <c r="AC96" s="517"/>
      <c r="AD96" s="517"/>
      <c r="AE96" s="440"/>
      <c r="AF96" s="440"/>
      <c r="AG96" s="440"/>
      <c r="AH96" s="264"/>
      <c r="AI96" s="271"/>
    </row>
    <row r="97" spans="1:34" s="54" customFormat="1" ht="12" thickBot="1" x14ac:dyDescent="0.25">
      <c r="A97" s="321"/>
      <c r="B97" s="322"/>
      <c r="C97" s="323"/>
      <c r="D97" s="323"/>
      <c r="E97" s="323"/>
      <c r="F97" s="323"/>
      <c r="G97" s="323"/>
      <c r="H97" s="323"/>
      <c r="I97" s="323"/>
      <c r="J97" s="323"/>
      <c r="K97" s="323"/>
      <c r="L97" s="323"/>
      <c r="M97" s="323"/>
      <c r="N97" s="324"/>
      <c r="O97" s="324"/>
      <c r="P97" s="324"/>
      <c r="Q97" s="324"/>
      <c r="R97" s="324"/>
      <c r="S97" s="324"/>
      <c r="T97" s="324"/>
      <c r="U97" s="324"/>
      <c r="V97" s="324"/>
      <c r="W97" s="324"/>
      <c r="X97" s="324"/>
      <c r="Y97" s="324"/>
      <c r="Z97" s="324"/>
      <c r="AA97" s="324"/>
      <c r="AB97" s="324"/>
      <c r="AC97" s="324"/>
      <c r="AD97" s="324"/>
      <c r="AE97" s="324"/>
      <c r="AF97" s="324"/>
      <c r="AG97" s="324"/>
      <c r="AH97" s="272"/>
    </row>
    <row r="98" spans="1:34" s="54" customFormat="1" x14ac:dyDescent="0.2">
      <c r="A98" s="273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</row>
    <row r="99" spans="1:34" s="64" customFormat="1" x14ac:dyDescent="0.2">
      <c r="A99" s="274"/>
      <c r="B99" s="274"/>
      <c r="C99" s="274"/>
      <c r="D99" s="274"/>
      <c r="E99" s="274"/>
      <c r="F99" s="274"/>
      <c r="G99" s="274"/>
      <c r="H99" s="274"/>
      <c r="I99" s="274"/>
      <c r="J99" s="274"/>
      <c r="K99" s="274"/>
      <c r="L99" s="274"/>
      <c r="M99" s="274"/>
      <c r="N99" s="274"/>
      <c r="O99" s="274"/>
      <c r="P99" s="274"/>
      <c r="Q99" s="274"/>
      <c r="R99" s="274"/>
      <c r="S99" s="274"/>
      <c r="T99" s="274"/>
      <c r="U99" s="274"/>
      <c r="V99" s="274"/>
      <c r="W99" s="274"/>
      <c r="X99" s="274"/>
      <c r="Y99" s="274"/>
      <c r="Z99" s="274"/>
      <c r="AA99" s="274"/>
      <c r="AB99" s="274"/>
      <c r="AC99" s="274"/>
      <c r="AD99" s="274"/>
      <c r="AE99" s="274"/>
      <c r="AF99" s="274"/>
      <c r="AG99" s="274"/>
    </row>
    <row r="100" spans="1:34" s="53" customFormat="1" x14ac:dyDescent="0.2">
      <c r="A100" s="275"/>
      <c r="C100" s="275"/>
      <c r="D100" s="275"/>
      <c r="E100" s="275"/>
      <c r="F100" s="275"/>
      <c r="G100" s="275"/>
      <c r="H100" s="275"/>
      <c r="L100" s="275"/>
      <c r="R100" s="275"/>
      <c r="X100" s="275"/>
      <c r="AD100" s="275"/>
      <c r="AH100" s="275"/>
    </row>
    <row r="101" spans="1:34" s="53" customFormat="1" x14ac:dyDescent="0.2">
      <c r="S101" s="276"/>
      <c r="T101" s="276"/>
      <c r="U101" s="276"/>
      <c r="V101" s="276"/>
      <c r="W101" s="276"/>
      <c r="Y101" s="276"/>
      <c r="Z101" s="276"/>
      <c r="AA101" s="276"/>
      <c r="AB101" s="276"/>
      <c r="AC101" s="276"/>
    </row>
    <row r="102" spans="1:34" s="53" customFormat="1" x14ac:dyDescent="0.2">
      <c r="S102" s="276"/>
      <c r="T102" s="276"/>
      <c r="U102" s="276"/>
      <c r="V102" s="276"/>
      <c r="W102" s="276"/>
      <c r="Y102" s="276"/>
      <c r="Z102" s="276"/>
      <c r="AA102" s="276"/>
      <c r="AB102" s="276"/>
      <c r="AC102" s="276"/>
    </row>
    <row r="103" spans="1:34" s="53" customFormat="1" x14ac:dyDescent="0.2">
      <c r="S103" s="276"/>
      <c r="T103" s="276"/>
      <c r="U103" s="276"/>
      <c r="V103" s="276"/>
      <c r="W103" s="276"/>
      <c r="Y103" s="276"/>
      <c r="Z103" s="276"/>
      <c r="AA103" s="276"/>
      <c r="AB103" s="276"/>
      <c r="AC103" s="276"/>
    </row>
    <row r="104" spans="1:34" s="53" customFormat="1" x14ac:dyDescent="0.2">
      <c r="S104" s="276"/>
      <c r="T104" s="276"/>
      <c r="U104" s="276"/>
      <c r="V104" s="276"/>
      <c r="W104" s="276"/>
      <c r="Y104" s="276"/>
      <c r="Z104" s="276"/>
      <c r="AA104" s="276"/>
      <c r="AB104" s="276"/>
      <c r="AC104" s="276"/>
    </row>
    <row r="105" spans="1:34" s="53" customFormat="1" x14ac:dyDescent="0.2">
      <c r="S105" s="276"/>
      <c r="T105" s="276"/>
      <c r="U105" s="276"/>
      <c r="V105" s="276"/>
      <c r="W105" s="276"/>
      <c r="Y105" s="276"/>
      <c r="Z105" s="276"/>
      <c r="AA105" s="276"/>
      <c r="AB105" s="276"/>
      <c r="AC105" s="276"/>
    </row>
    <row r="106" spans="1:34" s="53" customFormat="1" x14ac:dyDescent="0.2">
      <c r="S106" s="276"/>
      <c r="T106" s="276"/>
      <c r="U106" s="276"/>
      <c r="V106" s="276"/>
      <c r="W106" s="276"/>
      <c r="Y106" s="276"/>
      <c r="Z106" s="276"/>
      <c r="AA106" s="276"/>
      <c r="AB106" s="276"/>
      <c r="AC106" s="276"/>
    </row>
    <row r="107" spans="1:34" s="53" customFormat="1" x14ac:dyDescent="0.2">
      <c r="S107" s="276"/>
      <c r="T107" s="276"/>
      <c r="U107" s="276"/>
      <c r="V107" s="276"/>
      <c r="W107" s="276"/>
      <c r="Y107" s="276"/>
      <c r="Z107" s="276"/>
      <c r="AA107" s="276"/>
      <c r="AB107" s="276"/>
      <c r="AC107" s="276"/>
    </row>
    <row r="108" spans="1:34" s="53" customFormat="1" x14ac:dyDescent="0.2"/>
    <row r="109" spans="1:34" s="53" customFormat="1" x14ac:dyDescent="0.2"/>
    <row r="110" spans="1:34" s="53" customFormat="1" x14ac:dyDescent="0.2"/>
    <row r="111" spans="1:34" s="53" customFormat="1" x14ac:dyDescent="0.2"/>
    <row r="112" spans="1:34" s="53" customFormat="1" x14ac:dyDescent="0.2"/>
    <row r="113" spans="1:34" x14ac:dyDescent="0.2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</row>
    <row r="114" spans="1:34" x14ac:dyDescent="0.2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</row>
    <row r="115" spans="1:34" x14ac:dyDescent="0.2">
      <c r="A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</row>
    <row r="116" spans="1:34" x14ac:dyDescent="0.2">
      <c r="A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H116" s="53"/>
    </row>
    <row r="117" spans="1:34" x14ac:dyDescent="0.2">
      <c r="A117" s="53"/>
      <c r="C117" s="53"/>
      <c r="D117" s="53"/>
      <c r="E117" s="53"/>
      <c r="F117" s="53"/>
      <c r="G117" s="53"/>
      <c r="H117" s="53"/>
      <c r="L117" s="53"/>
      <c r="R117" s="53"/>
      <c r="X117" s="53"/>
      <c r="AD117" s="53"/>
      <c r="AH117" s="53"/>
    </row>
    <row r="118" spans="1:34" x14ac:dyDescent="0.2">
      <c r="A118" s="53"/>
      <c r="C118" s="53"/>
      <c r="D118" s="53"/>
      <c r="E118" s="53"/>
      <c r="F118" s="53"/>
      <c r="G118" s="53"/>
      <c r="H118" s="53"/>
      <c r="L118" s="53"/>
      <c r="R118" s="53"/>
      <c r="X118" s="53"/>
      <c r="AD118" s="53"/>
      <c r="AH118" s="53"/>
    </row>
  </sheetData>
  <mergeCells count="181">
    <mergeCell ref="Y34:AC37"/>
    <mergeCell ref="G36:H38"/>
    <mergeCell ref="Y38:AC40"/>
    <mergeCell ref="G39:H41"/>
    <mergeCell ref="G13:G16"/>
    <mergeCell ref="H13:J16"/>
    <mergeCell ref="K13:K16"/>
    <mergeCell ref="G18:K21"/>
    <mergeCell ref="AE23:AG32"/>
    <mergeCell ref="Y29:Y32"/>
    <mergeCell ref="Z29:Z32"/>
    <mergeCell ref="AA29:AA32"/>
    <mergeCell ref="AB29:AB32"/>
    <mergeCell ref="AC29:AC32"/>
    <mergeCell ref="AB13:AB16"/>
    <mergeCell ref="AC24:AC27"/>
    <mergeCell ref="Y33:AC33"/>
    <mergeCell ref="Y24:Y27"/>
    <mergeCell ref="Z24:Z27"/>
    <mergeCell ref="AA24:AA27"/>
    <mergeCell ref="AB24:AB27"/>
    <mergeCell ref="Y22:AC23"/>
    <mergeCell ref="Z13:Z16"/>
    <mergeCell ref="AA13:AA16"/>
    <mergeCell ref="H85:I85"/>
    <mergeCell ref="J85:K85"/>
    <mergeCell ref="H86:I86"/>
    <mergeCell ref="J86:K86"/>
    <mergeCell ref="H80:I80"/>
    <mergeCell ref="J80:K80"/>
    <mergeCell ref="H81:I81"/>
    <mergeCell ref="J81:K81"/>
    <mergeCell ref="H82:I82"/>
    <mergeCell ref="H83:I83"/>
    <mergeCell ref="J83:K83"/>
    <mergeCell ref="H84:I84"/>
    <mergeCell ref="J84:K84"/>
    <mergeCell ref="J82:K82"/>
    <mergeCell ref="H75:I75"/>
    <mergeCell ref="J75:K75"/>
    <mergeCell ref="H76:I76"/>
    <mergeCell ref="J76:K76"/>
    <mergeCell ref="H77:I77"/>
    <mergeCell ref="J78:K78"/>
    <mergeCell ref="H79:I79"/>
    <mergeCell ref="J79:K79"/>
    <mergeCell ref="H70:I70"/>
    <mergeCell ref="J70:K70"/>
    <mergeCell ref="H71:I71"/>
    <mergeCell ref="J71:K71"/>
    <mergeCell ref="H72:I72"/>
    <mergeCell ref="J77:K77"/>
    <mergeCell ref="H78:I78"/>
    <mergeCell ref="J68:K68"/>
    <mergeCell ref="H69:I69"/>
    <mergeCell ref="J69:K69"/>
    <mergeCell ref="H62:I62"/>
    <mergeCell ref="H65:I65"/>
    <mergeCell ref="J65:K65"/>
    <mergeCell ref="H66:I66"/>
    <mergeCell ref="J66:K66"/>
    <mergeCell ref="H67:I67"/>
    <mergeCell ref="J67:K67"/>
    <mergeCell ref="H68:I68"/>
    <mergeCell ref="W24:W27"/>
    <mergeCell ref="S22:W23"/>
    <mergeCell ref="S28:W28"/>
    <mergeCell ref="M22:Q23"/>
    <mergeCell ref="K24:K27"/>
    <mergeCell ref="G22:K23"/>
    <mergeCell ref="N29:N32"/>
    <mergeCell ref="G28:K28"/>
    <mergeCell ref="O18:O21"/>
    <mergeCell ref="P18:P21"/>
    <mergeCell ref="Q18:Q21"/>
    <mergeCell ref="S18:W19"/>
    <mergeCell ref="N18:N21"/>
    <mergeCell ref="B2:B5"/>
    <mergeCell ref="D29:E31"/>
    <mergeCell ref="D32:E33"/>
    <mergeCell ref="G24:G27"/>
    <mergeCell ref="H24:H27"/>
    <mergeCell ref="I24:I27"/>
    <mergeCell ref="J24:J27"/>
    <mergeCell ref="V24:V27"/>
    <mergeCell ref="S17:W17"/>
    <mergeCell ref="Z18:Z21"/>
    <mergeCell ref="AA18:AA21"/>
    <mergeCell ref="AB18:AB21"/>
    <mergeCell ref="D17:E17"/>
    <mergeCell ref="AE7:AG7"/>
    <mergeCell ref="D8:E8"/>
    <mergeCell ref="G8:K8"/>
    <mergeCell ref="M8:Q8"/>
    <mergeCell ref="S8:W8"/>
    <mergeCell ref="Y8:AC8"/>
    <mergeCell ref="AE8:AG8"/>
    <mergeCell ref="S11:W12"/>
    <mergeCell ref="M13:M16"/>
    <mergeCell ref="G17:K17"/>
    <mergeCell ref="D7:E7"/>
    <mergeCell ref="G7:K7"/>
    <mergeCell ref="M7:Q7"/>
    <mergeCell ref="S7:W7"/>
    <mergeCell ref="Y7:AC7"/>
    <mergeCell ref="AC13:AC16"/>
    <mergeCell ref="N13:N16"/>
    <mergeCell ref="O13:O16"/>
    <mergeCell ref="M18:M21"/>
    <mergeCell ref="J74:K74"/>
    <mergeCell ref="Y18:Y21"/>
    <mergeCell ref="U13:U16"/>
    <mergeCell ref="V13:V16"/>
    <mergeCell ref="W13:W16"/>
    <mergeCell ref="Y13:Y16"/>
    <mergeCell ref="P13:P16"/>
    <mergeCell ref="D28:E28"/>
    <mergeCell ref="G29:G32"/>
    <mergeCell ref="H29:H32"/>
    <mergeCell ref="I29:I32"/>
    <mergeCell ref="J29:J32"/>
    <mergeCell ref="K29:K32"/>
    <mergeCell ref="M29:M32"/>
    <mergeCell ref="Y28:AC28"/>
    <mergeCell ref="U29:U32"/>
    <mergeCell ref="V29:V32"/>
    <mergeCell ref="W29:W32"/>
    <mergeCell ref="AC18:AC21"/>
    <mergeCell ref="S20:W21"/>
    <mergeCell ref="Q13:Q16"/>
    <mergeCell ref="S13:S16"/>
    <mergeCell ref="T13:T16"/>
    <mergeCell ref="M17:Q17"/>
    <mergeCell ref="T29:T32"/>
    <mergeCell ref="D34:E36"/>
    <mergeCell ref="M34:M37"/>
    <mergeCell ref="G33:H35"/>
    <mergeCell ref="I33:K35"/>
    <mergeCell ref="H91:I91"/>
    <mergeCell ref="J91:K91"/>
    <mergeCell ref="U96:AD96"/>
    <mergeCell ref="U61:AC61"/>
    <mergeCell ref="H87:I87"/>
    <mergeCell ref="J87:K87"/>
    <mergeCell ref="H88:I88"/>
    <mergeCell ref="J88:K88"/>
    <mergeCell ref="H89:I89"/>
    <mergeCell ref="J89:K89"/>
    <mergeCell ref="J62:K62"/>
    <mergeCell ref="H63:I63"/>
    <mergeCell ref="J63:K63"/>
    <mergeCell ref="H64:I64"/>
    <mergeCell ref="J64:K64"/>
    <mergeCell ref="J72:K72"/>
    <mergeCell ref="H73:I73"/>
    <mergeCell ref="J73:K73"/>
    <mergeCell ref="H74:I74"/>
    <mergeCell ref="Y17:AC17"/>
    <mergeCell ref="H90:I90"/>
    <mergeCell ref="J90:K90"/>
    <mergeCell ref="O29:O32"/>
    <mergeCell ref="P29:P32"/>
    <mergeCell ref="Q29:Q32"/>
    <mergeCell ref="M38:Q40"/>
    <mergeCell ref="T24:T27"/>
    <mergeCell ref="U24:U27"/>
    <mergeCell ref="M33:Q33"/>
    <mergeCell ref="S33:W33"/>
    <mergeCell ref="M28:Q28"/>
    <mergeCell ref="M24:M27"/>
    <mergeCell ref="N24:N27"/>
    <mergeCell ref="O24:O27"/>
    <mergeCell ref="P24:P27"/>
    <mergeCell ref="Q24:Q27"/>
    <mergeCell ref="S24:S27"/>
    <mergeCell ref="N34:N37"/>
    <mergeCell ref="P34:P37"/>
    <mergeCell ref="Q34:Q37"/>
    <mergeCell ref="S34:W40"/>
    <mergeCell ref="O34:O37"/>
    <mergeCell ref="S29:S32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4"/>
  <sheetViews>
    <sheetView tabSelected="1" topLeftCell="A18" zoomScale="130" zoomScaleNormal="130" workbookViewId="0">
      <selection activeCell="C23" sqref="C23"/>
    </sheetView>
  </sheetViews>
  <sheetFormatPr defaultColWidth="9.44140625" defaultRowHeight="12.75" x14ac:dyDescent="0.2"/>
  <cols>
    <col min="1" max="1" width="6.21875" style="90" customWidth="1"/>
    <col min="2" max="2" width="4.77734375" style="71" customWidth="1"/>
    <col min="3" max="3" width="55.88671875" style="77" customWidth="1"/>
    <col min="4" max="4" width="2.77734375" style="71" customWidth="1"/>
    <col min="5" max="5" width="14.77734375" style="71" customWidth="1"/>
    <col min="6" max="6" width="3.21875" style="79" customWidth="1"/>
    <col min="7" max="7" width="8.109375" style="89" customWidth="1"/>
    <col min="8" max="8" width="4.109375" style="71" customWidth="1"/>
    <col min="9" max="256" width="9.44140625" style="71"/>
    <col min="257" max="257" width="6.21875" style="71" customWidth="1"/>
    <col min="258" max="258" width="4.77734375" style="71" customWidth="1"/>
    <col min="259" max="259" width="55.88671875" style="71" customWidth="1"/>
    <col min="260" max="260" width="2.77734375" style="71" customWidth="1"/>
    <col min="261" max="261" width="14.77734375" style="71" customWidth="1"/>
    <col min="262" max="262" width="3.21875" style="71" customWidth="1"/>
    <col min="263" max="263" width="8.109375" style="71" customWidth="1"/>
    <col min="264" max="264" width="4.109375" style="71" customWidth="1"/>
    <col min="265" max="512" width="9.44140625" style="71"/>
    <col min="513" max="513" width="6.21875" style="71" customWidth="1"/>
    <col min="514" max="514" width="4.77734375" style="71" customWidth="1"/>
    <col min="515" max="515" width="55.88671875" style="71" customWidth="1"/>
    <col min="516" max="516" width="2.77734375" style="71" customWidth="1"/>
    <col min="517" max="517" width="14.77734375" style="71" customWidth="1"/>
    <col min="518" max="518" width="3.21875" style="71" customWidth="1"/>
    <col min="519" max="519" width="8.109375" style="71" customWidth="1"/>
    <col min="520" max="520" width="4.109375" style="71" customWidth="1"/>
    <col min="521" max="768" width="9.44140625" style="71"/>
    <col min="769" max="769" width="6.21875" style="71" customWidth="1"/>
    <col min="770" max="770" width="4.77734375" style="71" customWidth="1"/>
    <col min="771" max="771" width="55.88671875" style="71" customWidth="1"/>
    <col min="772" max="772" width="2.77734375" style="71" customWidth="1"/>
    <col min="773" max="773" width="14.77734375" style="71" customWidth="1"/>
    <col min="774" max="774" width="3.21875" style="71" customWidth="1"/>
    <col min="775" max="775" width="8.109375" style="71" customWidth="1"/>
    <col min="776" max="776" width="4.109375" style="71" customWidth="1"/>
    <col min="777" max="1024" width="9.44140625" style="71"/>
    <col min="1025" max="1025" width="6.21875" style="71" customWidth="1"/>
    <col min="1026" max="1026" width="4.77734375" style="71" customWidth="1"/>
    <col min="1027" max="1027" width="55.88671875" style="71" customWidth="1"/>
    <col min="1028" max="1028" width="2.77734375" style="71" customWidth="1"/>
    <col min="1029" max="1029" width="14.77734375" style="71" customWidth="1"/>
    <col min="1030" max="1030" width="3.21875" style="71" customWidth="1"/>
    <col min="1031" max="1031" width="8.109375" style="71" customWidth="1"/>
    <col min="1032" max="1032" width="4.109375" style="71" customWidth="1"/>
    <col min="1033" max="1280" width="9.44140625" style="71"/>
    <col min="1281" max="1281" width="6.21875" style="71" customWidth="1"/>
    <col min="1282" max="1282" width="4.77734375" style="71" customWidth="1"/>
    <col min="1283" max="1283" width="55.88671875" style="71" customWidth="1"/>
    <col min="1284" max="1284" width="2.77734375" style="71" customWidth="1"/>
    <col min="1285" max="1285" width="14.77734375" style="71" customWidth="1"/>
    <col min="1286" max="1286" width="3.21875" style="71" customWidth="1"/>
    <col min="1287" max="1287" width="8.109375" style="71" customWidth="1"/>
    <col min="1288" max="1288" width="4.109375" style="71" customWidth="1"/>
    <col min="1289" max="1536" width="9.44140625" style="71"/>
    <col min="1537" max="1537" width="6.21875" style="71" customWidth="1"/>
    <col min="1538" max="1538" width="4.77734375" style="71" customWidth="1"/>
    <col min="1539" max="1539" width="55.88671875" style="71" customWidth="1"/>
    <col min="1540" max="1540" width="2.77734375" style="71" customWidth="1"/>
    <col min="1541" max="1541" width="14.77734375" style="71" customWidth="1"/>
    <col min="1542" max="1542" width="3.21875" style="71" customWidth="1"/>
    <col min="1543" max="1543" width="8.109375" style="71" customWidth="1"/>
    <col min="1544" max="1544" width="4.109375" style="71" customWidth="1"/>
    <col min="1545" max="1792" width="9.44140625" style="71"/>
    <col min="1793" max="1793" width="6.21875" style="71" customWidth="1"/>
    <col min="1794" max="1794" width="4.77734375" style="71" customWidth="1"/>
    <col min="1795" max="1795" width="55.88671875" style="71" customWidth="1"/>
    <col min="1796" max="1796" width="2.77734375" style="71" customWidth="1"/>
    <col min="1797" max="1797" width="14.77734375" style="71" customWidth="1"/>
    <col min="1798" max="1798" width="3.21875" style="71" customWidth="1"/>
    <col min="1799" max="1799" width="8.109375" style="71" customWidth="1"/>
    <col min="1800" max="1800" width="4.109375" style="71" customWidth="1"/>
    <col min="1801" max="2048" width="9.44140625" style="71"/>
    <col min="2049" max="2049" width="6.21875" style="71" customWidth="1"/>
    <col min="2050" max="2050" width="4.77734375" style="71" customWidth="1"/>
    <col min="2051" max="2051" width="55.88671875" style="71" customWidth="1"/>
    <col min="2052" max="2052" width="2.77734375" style="71" customWidth="1"/>
    <col min="2053" max="2053" width="14.77734375" style="71" customWidth="1"/>
    <col min="2054" max="2054" width="3.21875" style="71" customWidth="1"/>
    <col min="2055" max="2055" width="8.109375" style="71" customWidth="1"/>
    <col min="2056" max="2056" width="4.109375" style="71" customWidth="1"/>
    <col min="2057" max="2304" width="9.44140625" style="71"/>
    <col min="2305" max="2305" width="6.21875" style="71" customWidth="1"/>
    <col min="2306" max="2306" width="4.77734375" style="71" customWidth="1"/>
    <col min="2307" max="2307" width="55.88671875" style="71" customWidth="1"/>
    <col min="2308" max="2308" width="2.77734375" style="71" customWidth="1"/>
    <col min="2309" max="2309" width="14.77734375" style="71" customWidth="1"/>
    <col min="2310" max="2310" width="3.21875" style="71" customWidth="1"/>
    <col min="2311" max="2311" width="8.109375" style="71" customWidth="1"/>
    <col min="2312" max="2312" width="4.109375" style="71" customWidth="1"/>
    <col min="2313" max="2560" width="9.44140625" style="71"/>
    <col min="2561" max="2561" width="6.21875" style="71" customWidth="1"/>
    <col min="2562" max="2562" width="4.77734375" style="71" customWidth="1"/>
    <col min="2563" max="2563" width="55.88671875" style="71" customWidth="1"/>
    <col min="2564" max="2564" width="2.77734375" style="71" customWidth="1"/>
    <col min="2565" max="2565" width="14.77734375" style="71" customWidth="1"/>
    <col min="2566" max="2566" width="3.21875" style="71" customWidth="1"/>
    <col min="2567" max="2567" width="8.109375" style="71" customWidth="1"/>
    <col min="2568" max="2568" width="4.109375" style="71" customWidth="1"/>
    <col min="2569" max="2816" width="9.44140625" style="71"/>
    <col min="2817" max="2817" width="6.21875" style="71" customWidth="1"/>
    <col min="2818" max="2818" width="4.77734375" style="71" customWidth="1"/>
    <col min="2819" max="2819" width="55.88671875" style="71" customWidth="1"/>
    <col min="2820" max="2820" width="2.77734375" style="71" customWidth="1"/>
    <col min="2821" max="2821" width="14.77734375" style="71" customWidth="1"/>
    <col min="2822" max="2822" width="3.21875" style="71" customWidth="1"/>
    <col min="2823" max="2823" width="8.109375" style="71" customWidth="1"/>
    <col min="2824" max="2824" width="4.109375" style="71" customWidth="1"/>
    <col min="2825" max="3072" width="9.44140625" style="71"/>
    <col min="3073" max="3073" width="6.21875" style="71" customWidth="1"/>
    <col min="3074" max="3074" width="4.77734375" style="71" customWidth="1"/>
    <col min="3075" max="3075" width="55.88671875" style="71" customWidth="1"/>
    <col min="3076" max="3076" width="2.77734375" style="71" customWidth="1"/>
    <col min="3077" max="3077" width="14.77734375" style="71" customWidth="1"/>
    <col min="3078" max="3078" width="3.21875" style="71" customWidth="1"/>
    <col min="3079" max="3079" width="8.109375" style="71" customWidth="1"/>
    <col min="3080" max="3080" width="4.109375" style="71" customWidth="1"/>
    <col min="3081" max="3328" width="9.44140625" style="71"/>
    <col min="3329" max="3329" width="6.21875" style="71" customWidth="1"/>
    <col min="3330" max="3330" width="4.77734375" style="71" customWidth="1"/>
    <col min="3331" max="3331" width="55.88671875" style="71" customWidth="1"/>
    <col min="3332" max="3332" width="2.77734375" style="71" customWidth="1"/>
    <col min="3333" max="3333" width="14.77734375" style="71" customWidth="1"/>
    <col min="3334" max="3334" width="3.21875" style="71" customWidth="1"/>
    <col min="3335" max="3335" width="8.109375" style="71" customWidth="1"/>
    <col min="3336" max="3336" width="4.109375" style="71" customWidth="1"/>
    <col min="3337" max="3584" width="9.44140625" style="71"/>
    <col min="3585" max="3585" width="6.21875" style="71" customWidth="1"/>
    <col min="3586" max="3586" width="4.77734375" style="71" customWidth="1"/>
    <col min="3587" max="3587" width="55.88671875" style="71" customWidth="1"/>
    <col min="3588" max="3588" width="2.77734375" style="71" customWidth="1"/>
    <col min="3589" max="3589" width="14.77734375" style="71" customWidth="1"/>
    <col min="3590" max="3590" width="3.21875" style="71" customWidth="1"/>
    <col min="3591" max="3591" width="8.109375" style="71" customWidth="1"/>
    <col min="3592" max="3592" width="4.109375" style="71" customWidth="1"/>
    <col min="3593" max="3840" width="9.44140625" style="71"/>
    <col min="3841" max="3841" width="6.21875" style="71" customWidth="1"/>
    <col min="3842" max="3842" width="4.77734375" style="71" customWidth="1"/>
    <col min="3843" max="3843" width="55.88671875" style="71" customWidth="1"/>
    <col min="3844" max="3844" width="2.77734375" style="71" customWidth="1"/>
    <col min="3845" max="3845" width="14.77734375" style="71" customWidth="1"/>
    <col min="3846" max="3846" width="3.21875" style="71" customWidth="1"/>
    <col min="3847" max="3847" width="8.109375" style="71" customWidth="1"/>
    <col min="3848" max="3848" width="4.109375" style="71" customWidth="1"/>
    <col min="3849" max="4096" width="9.44140625" style="71"/>
    <col min="4097" max="4097" width="6.21875" style="71" customWidth="1"/>
    <col min="4098" max="4098" width="4.77734375" style="71" customWidth="1"/>
    <col min="4099" max="4099" width="55.88671875" style="71" customWidth="1"/>
    <col min="4100" max="4100" width="2.77734375" style="71" customWidth="1"/>
    <col min="4101" max="4101" width="14.77734375" style="71" customWidth="1"/>
    <col min="4102" max="4102" width="3.21875" style="71" customWidth="1"/>
    <col min="4103" max="4103" width="8.109375" style="71" customWidth="1"/>
    <col min="4104" max="4104" width="4.109375" style="71" customWidth="1"/>
    <col min="4105" max="4352" width="9.44140625" style="71"/>
    <col min="4353" max="4353" width="6.21875" style="71" customWidth="1"/>
    <col min="4354" max="4354" width="4.77734375" style="71" customWidth="1"/>
    <col min="4355" max="4355" width="55.88671875" style="71" customWidth="1"/>
    <col min="4356" max="4356" width="2.77734375" style="71" customWidth="1"/>
    <col min="4357" max="4357" width="14.77734375" style="71" customWidth="1"/>
    <col min="4358" max="4358" width="3.21875" style="71" customWidth="1"/>
    <col min="4359" max="4359" width="8.109375" style="71" customWidth="1"/>
    <col min="4360" max="4360" width="4.109375" style="71" customWidth="1"/>
    <col min="4361" max="4608" width="9.44140625" style="71"/>
    <col min="4609" max="4609" width="6.21875" style="71" customWidth="1"/>
    <col min="4610" max="4610" width="4.77734375" style="71" customWidth="1"/>
    <col min="4611" max="4611" width="55.88671875" style="71" customWidth="1"/>
    <col min="4612" max="4612" width="2.77734375" style="71" customWidth="1"/>
    <col min="4613" max="4613" width="14.77734375" style="71" customWidth="1"/>
    <col min="4614" max="4614" width="3.21875" style="71" customWidth="1"/>
    <col min="4615" max="4615" width="8.109375" style="71" customWidth="1"/>
    <col min="4616" max="4616" width="4.109375" style="71" customWidth="1"/>
    <col min="4617" max="4864" width="9.44140625" style="71"/>
    <col min="4865" max="4865" width="6.21875" style="71" customWidth="1"/>
    <col min="4866" max="4866" width="4.77734375" style="71" customWidth="1"/>
    <col min="4867" max="4867" width="55.88671875" style="71" customWidth="1"/>
    <col min="4868" max="4868" width="2.77734375" style="71" customWidth="1"/>
    <col min="4869" max="4869" width="14.77734375" style="71" customWidth="1"/>
    <col min="4870" max="4870" width="3.21875" style="71" customWidth="1"/>
    <col min="4871" max="4871" width="8.109375" style="71" customWidth="1"/>
    <col min="4872" max="4872" width="4.109375" style="71" customWidth="1"/>
    <col min="4873" max="5120" width="9.44140625" style="71"/>
    <col min="5121" max="5121" width="6.21875" style="71" customWidth="1"/>
    <col min="5122" max="5122" width="4.77734375" style="71" customWidth="1"/>
    <col min="5123" max="5123" width="55.88671875" style="71" customWidth="1"/>
    <col min="5124" max="5124" width="2.77734375" style="71" customWidth="1"/>
    <col min="5125" max="5125" width="14.77734375" style="71" customWidth="1"/>
    <col min="5126" max="5126" width="3.21875" style="71" customWidth="1"/>
    <col min="5127" max="5127" width="8.109375" style="71" customWidth="1"/>
    <col min="5128" max="5128" width="4.109375" style="71" customWidth="1"/>
    <col min="5129" max="5376" width="9.44140625" style="71"/>
    <col min="5377" max="5377" width="6.21875" style="71" customWidth="1"/>
    <col min="5378" max="5378" width="4.77734375" style="71" customWidth="1"/>
    <col min="5379" max="5379" width="55.88671875" style="71" customWidth="1"/>
    <col min="5380" max="5380" width="2.77734375" style="71" customWidth="1"/>
    <col min="5381" max="5381" width="14.77734375" style="71" customWidth="1"/>
    <col min="5382" max="5382" width="3.21875" style="71" customWidth="1"/>
    <col min="5383" max="5383" width="8.109375" style="71" customWidth="1"/>
    <col min="5384" max="5384" width="4.109375" style="71" customWidth="1"/>
    <col min="5385" max="5632" width="9.44140625" style="71"/>
    <col min="5633" max="5633" width="6.21875" style="71" customWidth="1"/>
    <col min="5634" max="5634" width="4.77734375" style="71" customWidth="1"/>
    <col min="5635" max="5635" width="55.88671875" style="71" customWidth="1"/>
    <col min="5636" max="5636" width="2.77734375" style="71" customWidth="1"/>
    <col min="5637" max="5637" width="14.77734375" style="71" customWidth="1"/>
    <col min="5638" max="5638" width="3.21875" style="71" customWidth="1"/>
    <col min="5639" max="5639" width="8.109375" style="71" customWidth="1"/>
    <col min="5640" max="5640" width="4.109375" style="71" customWidth="1"/>
    <col min="5641" max="5888" width="9.44140625" style="71"/>
    <col min="5889" max="5889" width="6.21875" style="71" customWidth="1"/>
    <col min="5890" max="5890" width="4.77734375" style="71" customWidth="1"/>
    <col min="5891" max="5891" width="55.88671875" style="71" customWidth="1"/>
    <col min="5892" max="5892" width="2.77734375" style="71" customWidth="1"/>
    <col min="5893" max="5893" width="14.77734375" style="71" customWidth="1"/>
    <col min="5894" max="5894" width="3.21875" style="71" customWidth="1"/>
    <col min="5895" max="5895" width="8.109375" style="71" customWidth="1"/>
    <col min="5896" max="5896" width="4.109375" style="71" customWidth="1"/>
    <col min="5897" max="6144" width="9.44140625" style="71"/>
    <col min="6145" max="6145" width="6.21875" style="71" customWidth="1"/>
    <col min="6146" max="6146" width="4.77734375" style="71" customWidth="1"/>
    <col min="6147" max="6147" width="55.88671875" style="71" customWidth="1"/>
    <col min="6148" max="6148" width="2.77734375" style="71" customWidth="1"/>
    <col min="6149" max="6149" width="14.77734375" style="71" customWidth="1"/>
    <col min="6150" max="6150" width="3.21875" style="71" customWidth="1"/>
    <col min="6151" max="6151" width="8.109375" style="71" customWidth="1"/>
    <col min="6152" max="6152" width="4.109375" style="71" customWidth="1"/>
    <col min="6153" max="6400" width="9.44140625" style="71"/>
    <col min="6401" max="6401" width="6.21875" style="71" customWidth="1"/>
    <col min="6402" max="6402" width="4.77734375" style="71" customWidth="1"/>
    <col min="6403" max="6403" width="55.88671875" style="71" customWidth="1"/>
    <col min="6404" max="6404" width="2.77734375" style="71" customWidth="1"/>
    <col min="6405" max="6405" width="14.77734375" style="71" customWidth="1"/>
    <col min="6406" max="6406" width="3.21875" style="71" customWidth="1"/>
    <col min="6407" max="6407" width="8.109375" style="71" customWidth="1"/>
    <col min="6408" max="6408" width="4.109375" style="71" customWidth="1"/>
    <col min="6409" max="6656" width="9.44140625" style="71"/>
    <col min="6657" max="6657" width="6.21875" style="71" customWidth="1"/>
    <col min="6658" max="6658" width="4.77734375" style="71" customWidth="1"/>
    <col min="6659" max="6659" width="55.88671875" style="71" customWidth="1"/>
    <col min="6660" max="6660" width="2.77734375" style="71" customWidth="1"/>
    <col min="6661" max="6661" width="14.77734375" style="71" customWidth="1"/>
    <col min="6662" max="6662" width="3.21875" style="71" customWidth="1"/>
    <col min="6663" max="6663" width="8.109375" style="71" customWidth="1"/>
    <col min="6664" max="6664" width="4.109375" style="71" customWidth="1"/>
    <col min="6665" max="6912" width="9.44140625" style="71"/>
    <col min="6913" max="6913" width="6.21875" style="71" customWidth="1"/>
    <col min="6914" max="6914" width="4.77734375" style="71" customWidth="1"/>
    <col min="6915" max="6915" width="55.88671875" style="71" customWidth="1"/>
    <col min="6916" max="6916" width="2.77734375" style="71" customWidth="1"/>
    <col min="6917" max="6917" width="14.77734375" style="71" customWidth="1"/>
    <col min="6918" max="6918" width="3.21875" style="71" customWidth="1"/>
    <col min="6919" max="6919" width="8.109375" style="71" customWidth="1"/>
    <col min="6920" max="6920" width="4.109375" style="71" customWidth="1"/>
    <col min="6921" max="7168" width="9.44140625" style="71"/>
    <col min="7169" max="7169" width="6.21875" style="71" customWidth="1"/>
    <col min="7170" max="7170" width="4.77734375" style="71" customWidth="1"/>
    <col min="7171" max="7171" width="55.88671875" style="71" customWidth="1"/>
    <col min="7172" max="7172" width="2.77734375" style="71" customWidth="1"/>
    <col min="7173" max="7173" width="14.77734375" style="71" customWidth="1"/>
    <col min="7174" max="7174" width="3.21875" style="71" customWidth="1"/>
    <col min="7175" max="7175" width="8.109375" style="71" customWidth="1"/>
    <col min="7176" max="7176" width="4.109375" style="71" customWidth="1"/>
    <col min="7177" max="7424" width="9.44140625" style="71"/>
    <col min="7425" max="7425" width="6.21875" style="71" customWidth="1"/>
    <col min="7426" max="7426" width="4.77734375" style="71" customWidth="1"/>
    <col min="7427" max="7427" width="55.88671875" style="71" customWidth="1"/>
    <col min="7428" max="7428" width="2.77734375" style="71" customWidth="1"/>
    <col min="7429" max="7429" width="14.77734375" style="71" customWidth="1"/>
    <col min="7430" max="7430" width="3.21875" style="71" customWidth="1"/>
    <col min="7431" max="7431" width="8.109375" style="71" customWidth="1"/>
    <col min="7432" max="7432" width="4.109375" style="71" customWidth="1"/>
    <col min="7433" max="7680" width="9.44140625" style="71"/>
    <col min="7681" max="7681" width="6.21875" style="71" customWidth="1"/>
    <col min="7682" max="7682" width="4.77734375" style="71" customWidth="1"/>
    <col min="7683" max="7683" width="55.88671875" style="71" customWidth="1"/>
    <col min="7684" max="7684" width="2.77734375" style="71" customWidth="1"/>
    <col min="7685" max="7685" width="14.77734375" style="71" customWidth="1"/>
    <col min="7686" max="7686" width="3.21875" style="71" customWidth="1"/>
    <col min="7687" max="7687" width="8.109375" style="71" customWidth="1"/>
    <col min="7688" max="7688" width="4.109375" style="71" customWidth="1"/>
    <col min="7689" max="7936" width="9.44140625" style="71"/>
    <col min="7937" max="7937" width="6.21875" style="71" customWidth="1"/>
    <col min="7938" max="7938" width="4.77734375" style="71" customWidth="1"/>
    <col min="7939" max="7939" width="55.88671875" style="71" customWidth="1"/>
    <col min="7940" max="7940" width="2.77734375" style="71" customWidth="1"/>
    <col min="7941" max="7941" width="14.77734375" style="71" customWidth="1"/>
    <col min="7942" max="7942" width="3.21875" style="71" customWidth="1"/>
    <col min="7943" max="7943" width="8.109375" style="71" customWidth="1"/>
    <col min="7944" max="7944" width="4.109375" style="71" customWidth="1"/>
    <col min="7945" max="8192" width="9.44140625" style="71"/>
    <col min="8193" max="8193" width="6.21875" style="71" customWidth="1"/>
    <col min="8194" max="8194" width="4.77734375" style="71" customWidth="1"/>
    <col min="8195" max="8195" width="55.88671875" style="71" customWidth="1"/>
    <col min="8196" max="8196" width="2.77734375" style="71" customWidth="1"/>
    <col min="8197" max="8197" width="14.77734375" style="71" customWidth="1"/>
    <col min="8198" max="8198" width="3.21875" style="71" customWidth="1"/>
    <col min="8199" max="8199" width="8.109375" style="71" customWidth="1"/>
    <col min="8200" max="8200" width="4.109375" style="71" customWidth="1"/>
    <col min="8201" max="8448" width="9.44140625" style="71"/>
    <col min="8449" max="8449" width="6.21875" style="71" customWidth="1"/>
    <col min="8450" max="8450" width="4.77734375" style="71" customWidth="1"/>
    <col min="8451" max="8451" width="55.88671875" style="71" customWidth="1"/>
    <col min="8452" max="8452" width="2.77734375" style="71" customWidth="1"/>
    <col min="8453" max="8453" width="14.77734375" style="71" customWidth="1"/>
    <col min="8454" max="8454" width="3.21875" style="71" customWidth="1"/>
    <col min="8455" max="8455" width="8.109375" style="71" customWidth="1"/>
    <col min="8456" max="8456" width="4.109375" style="71" customWidth="1"/>
    <col min="8457" max="8704" width="9.44140625" style="71"/>
    <col min="8705" max="8705" width="6.21875" style="71" customWidth="1"/>
    <col min="8706" max="8706" width="4.77734375" style="71" customWidth="1"/>
    <col min="8707" max="8707" width="55.88671875" style="71" customWidth="1"/>
    <col min="8708" max="8708" width="2.77734375" style="71" customWidth="1"/>
    <col min="8709" max="8709" width="14.77734375" style="71" customWidth="1"/>
    <col min="8710" max="8710" width="3.21875" style="71" customWidth="1"/>
    <col min="8711" max="8711" width="8.109375" style="71" customWidth="1"/>
    <col min="8712" max="8712" width="4.109375" style="71" customWidth="1"/>
    <col min="8713" max="8960" width="9.44140625" style="71"/>
    <col min="8961" max="8961" width="6.21875" style="71" customWidth="1"/>
    <col min="8962" max="8962" width="4.77734375" style="71" customWidth="1"/>
    <col min="8963" max="8963" width="55.88671875" style="71" customWidth="1"/>
    <col min="8964" max="8964" width="2.77734375" style="71" customWidth="1"/>
    <col min="8965" max="8965" width="14.77734375" style="71" customWidth="1"/>
    <col min="8966" max="8966" width="3.21875" style="71" customWidth="1"/>
    <col min="8967" max="8967" width="8.109375" style="71" customWidth="1"/>
    <col min="8968" max="8968" width="4.109375" style="71" customWidth="1"/>
    <col min="8969" max="9216" width="9.44140625" style="71"/>
    <col min="9217" max="9217" width="6.21875" style="71" customWidth="1"/>
    <col min="9218" max="9218" width="4.77734375" style="71" customWidth="1"/>
    <col min="9219" max="9219" width="55.88671875" style="71" customWidth="1"/>
    <col min="9220" max="9220" width="2.77734375" style="71" customWidth="1"/>
    <col min="9221" max="9221" width="14.77734375" style="71" customWidth="1"/>
    <col min="9222" max="9222" width="3.21875" style="71" customWidth="1"/>
    <col min="9223" max="9223" width="8.109375" style="71" customWidth="1"/>
    <col min="9224" max="9224" width="4.109375" style="71" customWidth="1"/>
    <col min="9225" max="9472" width="9.44140625" style="71"/>
    <col min="9473" max="9473" width="6.21875" style="71" customWidth="1"/>
    <col min="9474" max="9474" width="4.77734375" style="71" customWidth="1"/>
    <col min="9475" max="9475" width="55.88671875" style="71" customWidth="1"/>
    <col min="9476" max="9476" width="2.77734375" style="71" customWidth="1"/>
    <col min="9477" max="9477" width="14.77734375" style="71" customWidth="1"/>
    <col min="9478" max="9478" width="3.21875" style="71" customWidth="1"/>
    <col min="9479" max="9479" width="8.109375" style="71" customWidth="1"/>
    <col min="9480" max="9480" width="4.109375" style="71" customWidth="1"/>
    <col min="9481" max="9728" width="9.44140625" style="71"/>
    <col min="9729" max="9729" width="6.21875" style="71" customWidth="1"/>
    <col min="9730" max="9730" width="4.77734375" style="71" customWidth="1"/>
    <col min="9731" max="9731" width="55.88671875" style="71" customWidth="1"/>
    <col min="9732" max="9732" width="2.77734375" style="71" customWidth="1"/>
    <col min="9733" max="9733" width="14.77734375" style="71" customWidth="1"/>
    <col min="9734" max="9734" width="3.21875" style="71" customWidth="1"/>
    <col min="9735" max="9735" width="8.109375" style="71" customWidth="1"/>
    <col min="9736" max="9736" width="4.109375" style="71" customWidth="1"/>
    <col min="9737" max="9984" width="9.44140625" style="71"/>
    <col min="9985" max="9985" width="6.21875" style="71" customWidth="1"/>
    <col min="9986" max="9986" width="4.77734375" style="71" customWidth="1"/>
    <col min="9987" max="9987" width="55.88671875" style="71" customWidth="1"/>
    <col min="9988" max="9988" width="2.77734375" style="71" customWidth="1"/>
    <col min="9989" max="9989" width="14.77734375" style="71" customWidth="1"/>
    <col min="9990" max="9990" width="3.21875" style="71" customWidth="1"/>
    <col min="9991" max="9991" width="8.109375" style="71" customWidth="1"/>
    <col min="9992" max="9992" width="4.109375" style="71" customWidth="1"/>
    <col min="9993" max="10240" width="9.44140625" style="71"/>
    <col min="10241" max="10241" width="6.21875" style="71" customWidth="1"/>
    <col min="10242" max="10242" width="4.77734375" style="71" customWidth="1"/>
    <col min="10243" max="10243" width="55.88671875" style="71" customWidth="1"/>
    <col min="10244" max="10244" width="2.77734375" style="71" customWidth="1"/>
    <col min="10245" max="10245" width="14.77734375" style="71" customWidth="1"/>
    <col min="10246" max="10246" width="3.21875" style="71" customWidth="1"/>
    <col min="10247" max="10247" width="8.109375" style="71" customWidth="1"/>
    <col min="10248" max="10248" width="4.109375" style="71" customWidth="1"/>
    <col min="10249" max="10496" width="9.44140625" style="71"/>
    <col min="10497" max="10497" width="6.21875" style="71" customWidth="1"/>
    <col min="10498" max="10498" width="4.77734375" style="71" customWidth="1"/>
    <col min="10499" max="10499" width="55.88671875" style="71" customWidth="1"/>
    <col min="10500" max="10500" width="2.77734375" style="71" customWidth="1"/>
    <col min="10501" max="10501" width="14.77734375" style="71" customWidth="1"/>
    <col min="10502" max="10502" width="3.21875" style="71" customWidth="1"/>
    <col min="10503" max="10503" width="8.109375" style="71" customWidth="1"/>
    <col min="10504" max="10504" width="4.109375" style="71" customWidth="1"/>
    <col min="10505" max="10752" width="9.44140625" style="71"/>
    <col min="10753" max="10753" width="6.21875" style="71" customWidth="1"/>
    <col min="10754" max="10754" width="4.77734375" style="71" customWidth="1"/>
    <col min="10755" max="10755" width="55.88671875" style="71" customWidth="1"/>
    <col min="10756" max="10756" width="2.77734375" style="71" customWidth="1"/>
    <col min="10757" max="10757" width="14.77734375" style="71" customWidth="1"/>
    <col min="10758" max="10758" width="3.21875" style="71" customWidth="1"/>
    <col min="10759" max="10759" width="8.109375" style="71" customWidth="1"/>
    <col min="10760" max="10760" width="4.109375" style="71" customWidth="1"/>
    <col min="10761" max="11008" width="9.44140625" style="71"/>
    <col min="11009" max="11009" width="6.21875" style="71" customWidth="1"/>
    <col min="11010" max="11010" width="4.77734375" style="71" customWidth="1"/>
    <col min="11011" max="11011" width="55.88671875" style="71" customWidth="1"/>
    <col min="11012" max="11012" width="2.77734375" style="71" customWidth="1"/>
    <col min="11013" max="11013" width="14.77734375" style="71" customWidth="1"/>
    <col min="11014" max="11014" width="3.21875" style="71" customWidth="1"/>
    <col min="11015" max="11015" width="8.109375" style="71" customWidth="1"/>
    <col min="11016" max="11016" width="4.109375" style="71" customWidth="1"/>
    <col min="11017" max="11264" width="9.44140625" style="71"/>
    <col min="11265" max="11265" width="6.21875" style="71" customWidth="1"/>
    <col min="11266" max="11266" width="4.77734375" style="71" customWidth="1"/>
    <col min="11267" max="11267" width="55.88671875" style="71" customWidth="1"/>
    <col min="11268" max="11268" width="2.77734375" style="71" customWidth="1"/>
    <col min="11269" max="11269" width="14.77734375" style="71" customWidth="1"/>
    <col min="11270" max="11270" width="3.21875" style="71" customWidth="1"/>
    <col min="11271" max="11271" width="8.109375" style="71" customWidth="1"/>
    <col min="11272" max="11272" width="4.109375" style="71" customWidth="1"/>
    <col min="11273" max="11520" width="9.44140625" style="71"/>
    <col min="11521" max="11521" width="6.21875" style="71" customWidth="1"/>
    <col min="11522" max="11522" width="4.77734375" style="71" customWidth="1"/>
    <col min="11523" max="11523" width="55.88671875" style="71" customWidth="1"/>
    <col min="11524" max="11524" width="2.77734375" style="71" customWidth="1"/>
    <col min="11525" max="11525" width="14.77734375" style="71" customWidth="1"/>
    <col min="11526" max="11526" width="3.21875" style="71" customWidth="1"/>
    <col min="11527" max="11527" width="8.109375" style="71" customWidth="1"/>
    <col min="11528" max="11528" width="4.109375" style="71" customWidth="1"/>
    <col min="11529" max="11776" width="9.44140625" style="71"/>
    <col min="11777" max="11777" width="6.21875" style="71" customWidth="1"/>
    <col min="11778" max="11778" width="4.77734375" style="71" customWidth="1"/>
    <col min="11779" max="11779" width="55.88671875" style="71" customWidth="1"/>
    <col min="11780" max="11780" width="2.77734375" style="71" customWidth="1"/>
    <col min="11781" max="11781" width="14.77734375" style="71" customWidth="1"/>
    <col min="11782" max="11782" width="3.21875" style="71" customWidth="1"/>
    <col min="11783" max="11783" width="8.109375" style="71" customWidth="1"/>
    <col min="11784" max="11784" width="4.109375" style="71" customWidth="1"/>
    <col min="11785" max="12032" width="9.44140625" style="71"/>
    <col min="12033" max="12033" width="6.21875" style="71" customWidth="1"/>
    <col min="12034" max="12034" width="4.77734375" style="71" customWidth="1"/>
    <col min="12035" max="12035" width="55.88671875" style="71" customWidth="1"/>
    <col min="12036" max="12036" width="2.77734375" style="71" customWidth="1"/>
    <col min="12037" max="12037" width="14.77734375" style="71" customWidth="1"/>
    <col min="12038" max="12038" width="3.21875" style="71" customWidth="1"/>
    <col min="12039" max="12039" width="8.109375" style="71" customWidth="1"/>
    <col min="12040" max="12040" width="4.109375" style="71" customWidth="1"/>
    <col min="12041" max="12288" width="9.44140625" style="71"/>
    <col min="12289" max="12289" width="6.21875" style="71" customWidth="1"/>
    <col min="12290" max="12290" width="4.77734375" style="71" customWidth="1"/>
    <col min="12291" max="12291" width="55.88671875" style="71" customWidth="1"/>
    <col min="12292" max="12292" width="2.77734375" style="71" customWidth="1"/>
    <col min="12293" max="12293" width="14.77734375" style="71" customWidth="1"/>
    <col min="12294" max="12294" width="3.21875" style="71" customWidth="1"/>
    <col min="12295" max="12295" width="8.109375" style="71" customWidth="1"/>
    <col min="12296" max="12296" width="4.109375" style="71" customWidth="1"/>
    <col min="12297" max="12544" width="9.44140625" style="71"/>
    <col min="12545" max="12545" width="6.21875" style="71" customWidth="1"/>
    <col min="12546" max="12546" width="4.77734375" style="71" customWidth="1"/>
    <col min="12547" max="12547" width="55.88671875" style="71" customWidth="1"/>
    <col min="12548" max="12548" width="2.77734375" style="71" customWidth="1"/>
    <col min="12549" max="12549" width="14.77734375" style="71" customWidth="1"/>
    <col min="12550" max="12550" width="3.21875" style="71" customWidth="1"/>
    <col min="12551" max="12551" width="8.109375" style="71" customWidth="1"/>
    <col min="12552" max="12552" width="4.109375" style="71" customWidth="1"/>
    <col min="12553" max="12800" width="9.44140625" style="71"/>
    <col min="12801" max="12801" width="6.21875" style="71" customWidth="1"/>
    <col min="12802" max="12802" width="4.77734375" style="71" customWidth="1"/>
    <col min="12803" max="12803" width="55.88671875" style="71" customWidth="1"/>
    <col min="12804" max="12804" width="2.77734375" style="71" customWidth="1"/>
    <col min="12805" max="12805" width="14.77734375" style="71" customWidth="1"/>
    <col min="12806" max="12806" width="3.21875" style="71" customWidth="1"/>
    <col min="12807" max="12807" width="8.109375" style="71" customWidth="1"/>
    <col min="12808" max="12808" width="4.109375" style="71" customWidth="1"/>
    <col min="12809" max="13056" width="9.44140625" style="71"/>
    <col min="13057" max="13057" width="6.21875" style="71" customWidth="1"/>
    <col min="13058" max="13058" width="4.77734375" style="71" customWidth="1"/>
    <col min="13059" max="13059" width="55.88671875" style="71" customWidth="1"/>
    <col min="13060" max="13060" width="2.77734375" style="71" customWidth="1"/>
    <col min="13061" max="13061" width="14.77734375" style="71" customWidth="1"/>
    <col min="13062" max="13062" width="3.21875" style="71" customWidth="1"/>
    <col min="13063" max="13063" width="8.109375" style="71" customWidth="1"/>
    <col min="13064" max="13064" width="4.109375" style="71" customWidth="1"/>
    <col min="13065" max="13312" width="9.44140625" style="71"/>
    <col min="13313" max="13313" width="6.21875" style="71" customWidth="1"/>
    <col min="13314" max="13314" width="4.77734375" style="71" customWidth="1"/>
    <col min="13315" max="13315" width="55.88671875" style="71" customWidth="1"/>
    <col min="13316" max="13316" width="2.77734375" style="71" customWidth="1"/>
    <col min="13317" max="13317" width="14.77734375" style="71" customWidth="1"/>
    <col min="13318" max="13318" width="3.21875" style="71" customWidth="1"/>
    <col min="13319" max="13319" width="8.109375" style="71" customWidth="1"/>
    <col min="13320" max="13320" width="4.109375" style="71" customWidth="1"/>
    <col min="13321" max="13568" width="9.44140625" style="71"/>
    <col min="13569" max="13569" width="6.21875" style="71" customWidth="1"/>
    <col min="13570" max="13570" width="4.77734375" style="71" customWidth="1"/>
    <col min="13571" max="13571" width="55.88671875" style="71" customWidth="1"/>
    <col min="13572" max="13572" width="2.77734375" style="71" customWidth="1"/>
    <col min="13573" max="13573" width="14.77734375" style="71" customWidth="1"/>
    <col min="13574" max="13574" width="3.21875" style="71" customWidth="1"/>
    <col min="13575" max="13575" width="8.109375" style="71" customWidth="1"/>
    <col min="13576" max="13576" width="4.109375" style="71" customWidth="1"/>
    <col min="13577" max="13824" width="9.44140625" style="71"/>
    <col min="13825" max="13825" width="6.21875" style="71" customWidth="1"/>
    <col min="13826" max="13826" width="4.77734375" style="71" customWidth="1"/>
    <col min="13827" max="13827" width="55.88671875" style="71" customWidth="1"/>
    <col min="13828" max="13828" width="2.77734375" style="71" customWidth="1"/>
    <col min="13829" max="13829" width="14.77734375" style="71" customWidth="1"/>
    <col min="13830" max="13830" width="3.21875" style="71" customWidth="1"/>
    <col min="13831" max="13831" width="8.109375" style="71" customWidth="1"/>
    <col min="13832" max="13832" width="4.109375" style="71" customWidth="1"/>
    <col min="13833" max="14080" width="9.44140625" style="71"/>
    <col min="14081" max="14081" width="6.21875" style="71" customWidth="1"/>
    <col min="14082" max="14082" width="4.77734375" style="71" customWidth="1"/>
    <col min="14083" max="14083" width="55.88671875" style="71" customWidth="1"/>
    <col min="14084" max="14084" width="2.77734375" style="71" customWidth="1"/>
    <col min="14085" max="14085" width="14.77734375" style="71" customWidth="1"/>
    <col min="14086" max="14086" width="3.21875" style="71" customWidth="1"/>
    <col min="14087" max="14087" width="8.109375" style="71" customWidth="1"/>
    <col min="14088" max="14088" width="4.109375" style="71" customWidth="1"/>
    <col min="14089" max="14336" width="9.44140625" style="71"/>
    <col min="14337" max="14337" width="6.21875" style="71" customWidth="1"/>
    <col min="14338" max="14338" width="4.77734375" style="71" customWidth="1"/>
    <col min="14339" max="14339" width="55.88671875" style="71" customWidth="1"/>
    <col min="14340" max="14340" width="2.77734375" style="71" customWidth="1"/>
    <col min="14341" max="14341" width="14.77734375" style="71" customWidth="1"/>
    <col min="14342" max="14342" width="3.21875" style="71" customWidth="1"/>
    <col min="14343" max="14343" width="8.109375" style="71" customWidth="1"/>
    <col min="14344" max="14344" width="4.109375" style="71" customWidth="1"/>
    <col min="14345" max="14592" width="9.44140625" style="71"/>
    <col min="14593" max="14593" width="6.21875" style="71" customWidth="1"/>
    <col min="14594" max="14594" width="4.77734375" style="71" customWidth="1"/>
    <col min="14595" max="14595" width="55.88671875" style="71" customWidth="1"/>
    <col min="14596" max="14596" width="2.77734375" style="71" customWidth="1"/>
    <col min="14597" max="14597" width="14.77734375" style="71" customWidth="1"/>
    <col min="14598" max="14598" width="3.21875" style="71" customWidth="1"/>
    <col min="14599" max="14599" width="8.109375" style="71" customWidth="1"/>
    <col min="14600" max="14600" width="4.109375" style="71" customWidth="1"/>
    <col min="14601" max="14848" width="9.44140625" style="71"/>
    <col min="14849" max="14849" width="6.21875" style="71" customWidth="1"/>
    <col min="14850" max="14850" width="4.77734375" style="71" customWidth="1"/>
    <col min="14851" max="14851" width="55.88671875" style="71" customWidth="1"/>
    <col min="14852" max="14852" width="2.77734375" style="71" customWidth="1"/>
    <col min="14853" max="14853" width="14.77734375" style="71" customWidth="1"/>
    <col min="14854" max="14854" width="3.21875" style="71" customWidth="1"/>
    <col min="14855" max="14855" width="8.109375" style="71" customWidth="1"/>
    <col min="14856" max="14856" width="4.109375" style="71" customWidth="1"/>
    <col min="14857" max="15104" width="9.44140625" style="71"/>
    <col min="15105" max="15105" width="6.21875" style="71" customWidth="1"/>
    <col min="15106" max="15106" width="4.77734375" style="71" customWidth="1"/>
    <col min="15107" max="15107" width="55.88671875" style="71" customWidth="1"/>
    <col min="15108" max="15108" width="2.77734375" style="71" customWidth="1"/>
    <col min="15109" max="15109" width="14.77734375" style="71" customWidth="1"/>
    <col min="15110" max="15110" width="3.21875" style="71" customWidth="1"/>
    <col min="15111" max="15111" width="8.109375" style="71" customWidth="1"/>
    <col min="15112" max="15112" width="4.109375" style="71" customWidth="1"/>
    <col min="15113" max="15360" width="9.44140625" style="71"/>
    <col min="15361" max="15361" width="6.21875" style="71" customWidth="1"/>
    <col min="15362" max="15362" width="4.77734375" style="71" customWidth="1"/>
    <col min="15363" max="15363" width="55.88671875" style="71" customWidth="1"/>
    <col min="15364" max="15364" width="2.77734375" style="71" customWidth="1"/>
    <col min="15365" max="15365" width="14.77734375" style="71" customWidth="1"/>
    <col min="15366" max="15366" width="3.21875" style="71" customWidth="1"/>
    <col min="15367" max="15367" width="8.109375" style="71" customWidth="1"/>
    <col min="15368" max="15368" width="4.109375" style="71" customWidth="1"/>
    <col min="15369" max="15616" width="9.44140625" style="71"/>
    <col min="15617" max="15617" width="6.21875" style="71" customWidth="1"/>
    <col min="15618" max="15618" width="4.77734375" style="71" customWidth="1"/>
    <col min="15619" max="15619" width="55.88671875" style="71" customWidth="1"/>
    <col min="15620" max="15620" width="2.77734375" style="71" customWidth="1"/>
    <col min="15621" max="15621" width="14.77734375" style="71" customWidth="1"/>
    <col min="15622" max="15622" width="3.21875" style="71" customWidth="1"/>
    <col min="15623" max="15623" width="8.109375" style="71" customWidth="1"/>
    <col min="15624" max="15624" width="4.109375" style="71" customWidth="1"/>
    <col min="15625" max="15872" width="9.44140625" style="71"/>
    <col min="15873" max="15873" width="6.21875" style="71" customWidth="1"/>
    <col min="15874" max="15874" width="4.77734375" style="71" customWidth="1"/>
    <col min="15875" max="15875" width="55.88671875" style="71" customWidth="1"/>
    <col min="15876" max="15876" width="2.77734375" style="71" customWidth="1"/>
    <col min="15877" max="15877" width="14.77734375" style="71" customWidth="1"/>
    <col min="15878" max="15878" width="3.21875" style="71" customWidth="1"/>
    <col min="15879" max="15879" width="8.109375" style="71" customWidth="1"/>
    <col min="15880" max="15880" width="4.109375" style="71" customWidth="1"/>
    <col min="15881" max="16128" width="9.44140625" style="71"/>
    <col min="16129" max="16129" width="6.21875" style="71" customWidth="1"/>
    <col min="16130" max="16130" width="4.77734375" style="71" customWidth="1"/>
    <col min="16131" max="16131" width="55.88671875" style="71" customWidth="1"/>
    <col min="16132" max="16132" width="2.77734375" style="71" customWidth="1"/>
    <col min="16133" max="16133" width="14.77734375" style="71" customWidth="1"/>
    <col min="16134" max="16134" width="3.21875" style="71" customWidth="1"/>
    <col min="16135" max="16135" width="8.109375" style="71" customWidth="1"/>
    <col min="16136" max="16136" width="4.109375" style="71" customWidth="1"/>
    <col min="16137" max="16384" width="9.44140625" style="71"/>
  </cols>
  <sheetData>
    <row r="1" spans="1:9" s="26" customFormat="1" ht="23.25" x14ac:dyDescent="0.3">
      <c r="A1" s="98" t="s">
        <v>289</v>
      </c>
      <c r="B1" s="92"/>
      <c r="C1" s="43"/>
      <c r="D1" s="42"/>
      <c r="E1" s="42"/>
      <c r="F1" s="42"/>
      <c r="G1" s="44"/>
    </row>
    <row r="2" spans="1:9" s="26" customFormat="1" ht="18" customHeight="1" x14ac:dyDescent="0.35">
      <c r="A2" s="104" t="s">
        <v>290</v>
      </c>
      <c r="B2" s="93"/>
      <c r="C2" s="41"/>
      <c r="D2" s="40"/>
      <c r="E2" s="40"/>
      <c r="F2" s="40"/>
      <c r="G2" s="45"/>
    </row>
    <row r="3" spans="1:9" s="26" customFormat="1" ht="18.399999999999999" customHeight="1" x14ac:dyDescent="0.3">
      <c r="A3" s="111" t="s">
        <v>291</v>
      </c>
      <c r="B3" s="94"/>
      <c r="C3" s="47"/>
      <c r="D3" s="46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319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318</v>
      </c>
      <c r="F6" s="17"/>
      <c r="G6" s="17"/>
      <c r="I6" s="20"/>
    </row>
    <row r="7" spans="1:9" ht="16.5" customHeight="1" x14ac:dyDescent="0.2">
      <c r="A7" s="67"/>
      <c r="B7" s="68"/>
      <c r="C7" s="69"/>
      <c r="D7" s="68"/>
      <c r="E7" s="68"/>
      <c r="F7" s="596" t="s">
        <v>82</v>
      </c>
      <c r="G7" s="596"/>
      <c r="H7" s="70"/>
    </row>
    <row r="8" spans="1:9" s="15" customFormat="1" ht="18.75" x14ac:dyDescent="0.2">
      <c r="A8" s="17"/>
      <c r="B8" s="17"/>
      <c r="C8" s="19"/>
      <c r="F8" s="17"/>
      <c r="G8" s="17"/>
      <c r="I8" s="20"/>
    </row>
    <row r="9" spans="1:9" s="14" customFormat="1" ht="15" x14ac:dyDescent="0.2">
      <c r="A9" s="376" t="s">
        <v>16</v>
      </c>
      <c r="B9" s="17" t="s">
        <v>35</v>
      </c>
      <c r="C9" s="377" t="s">
        <v>17</v>
      </c>
      <c r="D9" s="378"/>
      <c r="E9" s="378" t="s">
        <v>32</v>
      </c>
      <c r="F9" s="379">
        <v>1</v>
      </c>
      <c r="G9" s="22">
        <f>TIME(10,30,0)</f>
        <v>0.4375</v>
      </c>
    </row>
    <row r="10" spans="1:9" s="14" customFormat="1" ht="15" x14ac:dyDescent="0.2">
      <c r="A10" s="378">
        <v>1.1000000000000001</v>
      </c>
      <c r="B10" s="17" t="s">
        <v>35</v>
      </c>
      <c r="C10" s="380" t="s">
        <v>40</v>
      </c>
      <c r="D10" s="378"/>
      <c r="E10" s="378" t="s">
        <v>41</v>
      </c>
      <c r="F10" s="379">
        <v>2</v>
      </c>
      <c r="G10" s="22">
        <f t="shared" ref="G10:G63" si="0">G9+TIME(0,F9,0)</f>
        <v>0.43819444444444444</v>
      </c>
    </row>
    <row r="11" spans="1:9" s="14" customFormat="1" ht="12.75" customHeight="1" x14ac:dyDescent="0.2">
      <c r="A11" s="378"/>
      <c r="B11" s="17"/>
      <c r="C11" s="381" t="s">
        <v>306</v>
      </c>
      <c r="D11" s="378"/>
      <c r="E11" s="378"/>
      <c r="F11" s="379"/>
      <c r="G11" s="22">
        <f t="shared" si="0"/>
        <v>0.43958333333333333</v>
      </c>
    </row>
    <row r="12" spans="1:9" s="14" customFormat="1" ht="12.75" customHeight="1" x14ac:dyDescent="0.2">
      <c r="A12" s="378"/>
      <c r="B12" s="17"/>
      <c r="C12" s="382" t="s">
        <v>310</v>
      </c>
      <c r="D12" s="378"/>
      <c r="E12" s="378"/>
      <c r="F12" s="379"/>
      <c r="G12" s="22">
        <f t="shared" si="0"/>
        <v>0.43958333333333333</v>
      </c>
    </row>
    <row r="13" spans="1:9" s="14" customFormat="1" ht="12.75" customHeight="1" x14ac:dyDescent="0.2">
      <c r="A13" s="378"/>
      <c r="B13" s="17"/>
      <c r="C13" s="382"/>
      <c r="D13" s="378"/>
      <c r="E13" s="378"/>
      <c r="F13" s="379"/>
      <c r="G13" s="22">
        <f t="shared" si="0"/>
        <v>0.43958333333333333</v>
      </c>
    </row>
    <row r="14" spans="1:9" s="14" customFormat="1" ht="12.75" customHeight="1" x14ac:dyDescent="0.2">
      <c r="A14" s="378"/>
      <c r="B14" s="17"/>
      <c r="C14" s="382"/>
      <c r="D14" s="378"/>
      <c r="E14" s="378"/>
      <c r="F14" s="379"/>
      <c r="G14" s="22"/>
    </row>
    <row r="15" spans="1:9" s="14" customFormat="1" ht="12.75" customHeight="1" x14ac:dyDescent="0.2">
      <c r="A15" s="378"/>
      <c r="B15" s="17"/>
      <c r="C15" s="382"/>
      <c r="D15" s="378"/>
      <c r="E15" s="378"/>
      <c r="F15" s="379"/>
      <c r="G15" s="22">
        <f>G13+TIME(0,F13,0)</f>
        <v>0.43958333333333333</v>
      </c>
    </row>
    <row r="16" spans="1:9" s="14" customFormat="1" ht="12.75" customHeight="1" x14ac:dyDescent="0.2">
      <c r="A16" s="378">
        <v>1.2</v>
      </c>
      <c r="B16" s="17"/>
      <c r="C16" s="377" t="s">
        <v>144</v>
      </c>
      <c r="D16" s="378"/>
      <c r="E16" s="378" t="s">
        <v>32</v>
      </c>
      <c r="F16" s="379">
        <v>1</v>
      </c>
      <c r="G16" s="22">
        <f t="shared" si="0"/>
        <v>0.43958333333333333</v>
      </c>
    </row>
    <row r="17" spans="1:256" s="14" customFormat="1" ht="12.75" customHeight="1" x14ac:dyDescent="0.2">
      <c r="A17" s="378" t="s">
        <v>147</v>
      </c>
      <c r="B17" s="17"/>
      <c r="C17" s="453" t="s">
        <v>116</v>
      </c>
      <c r="D17" s="378"/>
      <c r="E17" s="378" t="s">
        <v>32</v>
      </c>
      <c r="F17" s="379">
        <v>3</v>
      </c>
      <c r="G17" s="22">
        <f t="shared" si="0"/>
        <v>0.44027777777777777</v>
      </c>
    </row>
    <row r="18" spans="1:256" s="14" customFormat="1" ht="12.75" customHeight="1" x14ac:dyDescent="0.2">
      <c r="A18" s="378"/>
      <c r="B18" s="17"/>
      <c r="C18" s="382"/>
      <c r="D18" s="378"/>
      <c r="E18" s="378"/>
      <c r="F18" s="379"/>
      <c r="G18" s="22">
        <f t="shared" si="0"/>
        <v>0.44236111111111109</v>
      </c>
    </row>
    <row r="19" spans="1:256" s="14" customFormat="1" ht="12.75" customHeight="1" x14ac:dyDescent="0.2">
      <c r="A19" s="378">
        <v>1.3</v>
      </c>
      <c r="B19" s="17" t="s">
        <v>22</v>
      </c>
      <c r="C19" s="377" t="s">
        <v>307</v>
      </c>
      <c r="D19" s="378"/>
      <c r="E19" s="378" t="s">
        <v>32</v>
      </c>
      <c r="F19" s="379">
        <v>2</v>
      </c>
      <c r="G19" s="22">
        <f t="shared" si="0"/>
        <v>0.44236111111111109</v>
      </c>
    </row>
    <row r="20" spans="1:256" s="14" customFormat="1" ht="12.75" customHeight="1" x14ac:dyDescent="0.2">
      <c r="A20" s="378">
        <v>1.4</v>
      </c>
      <c r="B20" s="17" t="s">
        <v>22</v>
      </c>
      <c r="C20" s="377" t="s">
        <v>308</v>
      </c>
      <c r="D20" s="378"/>
      <c r="E20" s="378" t="s">
        <v>32</v>
      </c>
      <c r="F20" s="379">
        <v>1</v>
      </c>
      <c r="G20" s="22">
        <f t="shared" si="0"/>
        <v>0.44374999999999998</v>
      </c>
    </row>
    <row r="21" spans="1:256" s="14" customFormat="1" ht="13.5" customHeight="1" x14ac:dyDescent="0.2">
      <c r="A21" s="378"/>
      <c r="B21" s="17"/>
      <c r="C21" s="377"/>
      <c r="D21" s="378"/>
      <c r="E21" s="378"/>
      <c r="F21" s="379"/>
      <c r="G21" s="22">
        <f t="shared" si="0"/>
        <v>0.44444444444444442</v>
      </c>
    </row>
    <row r="22" spans="1:256" s="14" customFormat="1" ht="13.5" customHeight="1" x14ac:dyDescent="0.2">
      <c r="A22" s="378">
        <v>2</v>
      </c>
      <c r="B22" s="17"/>
      <c r="C22" s="377" t="s">
        <v>264</v>
      </c>
      <c r="D22" s="378"/>
      <c r="E22" s="378"/>
      <c r="F22" s="379"/>
      <c r="G22" s="22">
        <f t="shared" si="0"/>
        <v>0.44444444444444442</v>
      </c>
    </row>
    <row r="23" spans="1:256" s="17" customFormat="1" ht="13.5" customHeight="1" x14ac:dyDescent="0.2">
      <c r="A23" s="378">
        <v>2.1</v>
      </c>
      <c r="B23" s="17" t="s">
        <v>24</v>
      </c>
      <c r="C23" s="434" t="s">
        <v>333</v>
      </c>
      <c r="D23" s="2" t="s">
        <v>18</v>
      </c>
      <c r="E23" s="378" t="s">
        <v>32</v>
      </c>
      <c r="F23" s="379">
        <v>2</v>
      </c>
      <c r="G23" s="22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</row>
    <row r="24" spans="1:256" s="14" customFormat="1" ht="13.5" customHeight="1" x14ac:dyDescent="0.2">
      <c r="A24" s="378">
        <v>2.2000000000000002</v>
      </c>
      <c r="B24" s="1" t="s">
        <v>24</v>
      </c>
      <c r="C24" s="35" t="s">
        <v>265</v>
      </c>
      <c r="D24" s="2" t="s">
        <v>18</v>
      </c>
      <c r="E24" s="2" t="s">
        <v>266</v>
      </c>
      <c r="F24" s="21">
        <v>4</v>
      </c>
      <c r="G24" s="22">
        <f>G22+TIME(0,F22,0)</f>
        <v>0.44444444444444442</v>
      </c>
    </row>
    <row r="25" spans="1:256" s="34" customFormat="1" ht="13.5" customHeight="1" x14ac:dyDescent="0.2">
      <c r="A25" s="7" t="s">
        <v>267</v>
      </c>
      <c r="B25" s="1" t="s">
        <v>24</v>
      </c>
      <c r="C25" s="9" t="s">
        <v>268</v>
      </c>
      <c r="D25" s="2" t="s">
        <v>18</v>
      </c>
      <c r="E25" s="378" t="s">
        <v>32</v>
      </c>
      <c r="F25" s="379">
        <v>5</v>
      </c>
      <c r="G25" s="22">
        <f t="shared" ref="G25:G33" si="1">G24+TIME(0,F24,0)</f>
        <v>0.44722222222222219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</row>
    <row r="26" spans="1:256" s="14" customFormat="1" ht="15" x14ac:dyDescent="0.2">
      <c r="A26" s="374"/>
      <c r="B26" s="374"/>
      <c r="C26" s="441" t="s">
        <v>269</v>
      </c>
      <c r="D26" s="2" t="s">
        <v>18</v>
      </c>
      <c r="E26" s="374"/>
      <c r="F26" s="374"/>
      <c r="G26" s="22">
        <f t="shared" si="1"/>
        <v>0.4506944444444444</v>
      </c>
      <c r="H26" s="374"/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4"/>
      <c r="T26" s="374"/>
      <c r="U26" s="374"/>
      <c r="V26" s="374"/>
      <c r="W26" s="374"/>
      <c r="X26" s="374"/>
      <c r="Y26" s="374"/>
      <c r="Z26" s="374"/>
      <c r="AA26" s="374"/>
      <c r="AB26" s="374"/>
      <c r="AC26" s="374"/>
      <c r="AD26" s="374"/>
      <c r="AE26" s="374"/>
      <c r="AF26" s="374"/>
      <c r="AG26" s="374"/>
      <c r="AH26" s="374"/>
      <c r="AI26" s="374"/>
      <c r="AJ26" s="374"/>
      <c r="AK26" s="374"/>
      <c r="AL26" s="374"/>
      <c r="AM26" s="374"/>
      <c r="AN26" s="374"/>
      <c r="AO26" s="374"/>
      <c r="AP26" s="374"/>
      <c r="AQ26" s="374"/>
      <c r="AR26" s="374"/>
      <c r="AS26" s="374"/>
      <c r="AT26" s="374"/>
      <c r="AU26" s="374"/>
      <c r="AV26" s="374"/>
      <c r="AW26" s="374"/>
      <c r="AX26" s="374"/>
      <c r="AY26" s="374"/>
      <c r="AZ26" s="374"/>
      <c r="BA26" s="374"/>
      <c r="BB26" s="374"/>
      <c r="BC26" s="374"/>
      <c r="BD26" s="374"/>
      <c r="BE26" s="374"/>
      <c r="BF26" s="374"/>
      <c r="BG26" s="374"/>
      <c r="BH26" s="374"/>
      <c r="BI26" s="374"/>
      <c r="BJ26" s="374"/>
      <c r="BK26" s="374"/>
      <c r="BL26" s="374"/>
      <c r="BM26" s="374"/>
      <c r="BN26" s="374"/>
      <c r="BO26" s="374"/>
      <c r="BP26" s="374"/>
      <c r="BQ26" s="374"/>
      <c r="BR26" s="374"/>
      <c r="BS26" s="374"/>
      <c r="BT26" s="374"/>
      <c r="BU26" s="374"/>
      <c r="BV26" s="374"/>
      <c r="BW26" s="374"/>
      <c r="BX26" s="374"/>
      <c r="BY26" s="374"/>
      <c r="BZ26" s="374"/>
      <c r="CA26" s="374"/>
      <c r="CB26" s="374"/>
      <c r="CC26" s="374"/>
      <c r="CD26" s="374"/>
      <c r="CE26" s="374"/>
      <c r="CF26" s="374"/>
      <c r="CG26" s="374"/>
      <c r="CH26" s="374"/>
      <c r="CI26" s="374"/>
      <c r="CJ26" s="374"/>
      <c r="CK26" s="374"/>
      <c r="CL26" s="374"/>
      <c r="CM26" s="374"/>
      <c r="CN26" s="374"/>
      <c r="CO26" s="374"/>
      <c r="CP26" s="374"/>
      <c r="CQ26" s="374"/>
      <c r="CR26" s="374"/>
      <c r="CS26" s="374"/>
      <c r="CT26" s="374"/>
      <c r="CU26" s="374"/>
      <c r="CV26" s="374"/>
      <c r="CW26" s="374"/>
      <c r="CX26" s="374"/>
      <c r="CY26" s="374"/>
      <c r="CZ26" s="374"/>
      <c r="DA26" s="374"/>
      <c r="DB26" s="374"/>
      <c r="DC26" s="374"/>
      <c r="DD26" s="374"/>
      <c r="DE26" s="374"/>
      <c r="DF26" s="374"/>
      <c r="DG26" s="374"/>
      <c r="DH26" s="374"/>
      <c r="DI26" s="374"/>
      <c r="DJ26" s="374"/>
      <c r="DK26" s="374"/>
      <c r="DL26" s="374"/>
      <c r="DM26" s="374"/>
      <c r="DN26" s="374"/>
      <c r="DO26" s="374"/>
      <c r="DP26" s="374"/>
      <c r="DQ26" s="374"/>
      <c r="DR26" s="374"/>
      <c r="DS26" s="374"/>
      <c r="DT26" s="374"/>
      <c r="DU26" s="374"/>
      <c r="DV26" s="374"/>
      <c r="DW26" s="374"/>
      <c r="DX26" s="374"/>
      <c r="DY26" s="374"/>
      <c r="DZ26" s="374"/>
      <c r="EA26" s="374"/>
      <c r="EB26" s="374"/>
      <c r="EC26" s="374"/>
      <c r="ED26" s="374"/>
      <c r="EE26" s="374"/>
      <c r="EF26" s="374"/>
      <c r="EG26" s="374"/>
      <c r="EH26" s="374"/>
      <c r="EI26" s="374"/>
      <c r="EJ26" s="374"/>
      <c r="EK26" s="374"/>
      <c r="EL26" s="374"/>
      <c r="EM26" s="374"/>
      <c r="EN26" s="374"/>
      <c r="EO26" s="374"/>
      <c r="EP26" s="374"/>
      <c r="EQ26" s="374"/>
      <c r="ER26" s="374"/>
      <c r="ES26" s="374"/>
      <c r="ET26" s="374"/>
      <c r="EU26" s="374"/>
      <c r="EV26" s="374"/>
      <c r="EW26" s="374"/>
      <c r="EX26" s="374"/>
      <c r="EY26" s="374"/>
      <c r="EZ26" s="374"/>
      <c r="FA26" s="374"/>
      <c r="FB26" s="374"/>
      <c r="FC26" s="374"/>
      <c r="FD26" s="374"/>
      <c r="FE26" s="374"/>
      <c r="FF26" s="374"/>
      <c r="FG26" s="374"/>
      <c r="FH26" s="374"/>
      <c r="FI26" s="374"/>
      <c r="FJ26" s="374"/>
      <c r="FK26" s="374"/>
      <c r="FL26" s="374"/>
      <c r="FM26" s="374"/>
      <c r="FN26" s="374"/>
      <c r="FO26" s="374"/>
      <c r="FP26" s="374"/>
      <c r="FQ26" s="374"/>
      <c r="FR26" s="374"/>
      <c r="FS26" s="374"/>
      <c r="FT26" s="374"/>
      <c r="FU26" s="374"/>
      <c r="FV26" s="374"/>
      <c r="FW26" s="374"/>
      <c r="FX26" s="374"/>
      <c r="FY26" s="374"/>
      <c r="FZ26" s="374"/>
      <c r="GA26" s="374"/>
      <c r="GB26" s="374"/>
      <c r="GC26" s="374"/>
      <c r="GD26" s="374"/>
      <c r="GE26" s="374"/>
      <c r="GF26" s="374"/>
      <c r="GG26" s="374"/>
      <c r="GH26" s="374"/>
      <c r="GI26" s="374"/>
      <c r="GJ26" s="374"/>
      <c r="GK26" s="374"/>
      <c r="GL26" s="374"/>
      <c r="GM26" s="374"/>
      <c r="GN26" s="374"/>
      <c r="GO26" s="374"/>
      <c r="GP26" s="374"/>
      <c r="GQ26" s="374"/>
      <c r="GR26" s="374"/>
      <c r="GS26" s="374"/>
      <c r="GT26" s="374"/>
      <c r="GU26" s="374"/>
      <c r="GV26" s="374"/>
      <c r="GW26" s="374"/>
      <c r="GX26" s="374"/>
      <c r="GY26" s="374"/>
      <c r="GZ26" s="374"/>
      <c r="HA26" s="374"/>
      <c r="HB26" s="374"/>
      <c r="HC26" s="374"/>
      <c r="HD26" s="374"/>
      <c r="HE26" s="374"/>
      <c r="HF26" s="374"/>
      <c r="HG26" s="374"/>
      <c r="HH26" s="374"/>
      <c r="HI26" s="374"/>
      <c r="HJ26" s="374"/>
      <c r="HK26" s="374"/>
      <c r="HL26" s="374"/>
      <c r="HM26" s="374"/>
      <c r="HN26" s="374"/>
      <c r="HO26" s="374"/>
      <c r="HP26" s="374"/>
      <c r="HQ26" s="374"/>
      <c r="HR26" s="374"/>
      <c r="HS26" s="374"/>
      <c r="HT26" s="374"/>
      <c r="HU26" s="374"/>
      <c r="HV26" s="374"/>
      <c r="HW26" s="374"/>
      <c r="HX26" s="374"/>
      <c r="HY26" s="374"/>
      <c r="HZ26" s="374"/>
      <c r="IA26" s="374"/>
      <c r="IB26" s="374"/>
      <c r="IC26" s="374"/>
      <c r="ID26" s="374"/>
      <c r="IE26" s="374"/>
      <c r="IF26" s="374"/>
      <c r="IG26" s="374"/>
      <c r="IH26" s="374"/>
      <c r="II26" s="374"/>
      <c r="IJ26" s="374"/>
      <c r="IK26" s="374"/>
      <c r="IL26" s="374"/>
      <c r="IM26" s="374"/>
      <c r="IN26" s="374"/>
      <c r="IO26" s="374"/>
      <c r="IP26" s="374"/>
      <c r="IQ26" s="374"/>
      <c r="IR26" s="374"/>
      <c r="IS26" s="374"/>
      <c r="IT26" s="374"/>
      <c r="IU26" s="374"/>
      <c r="IV26" s="374"/>
    </row>
    <row r="27" spans="1:256" s="14" customFormat="1" ht="15" x14ac:dyDescent="0.2">
      <c r="A27" s="374"/>
      <c r="B27" s="374"/>
      <c r="C27" s="441" t="s">
        <v>270</v>
      </c>
      <c r="D27" s="2" t="s">
        <v>18</v>
      </c>
      <c r="E27" s="374"/>
      <c r="F27" s="374"/>
      <c r="G27" s="22">
        <f t="shared" si="1"/>
        <v>0.4506944444444444</v>
      </c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374"/>
      <c r="Y27" s="374"/>
      <c r="Z27" s="374"/>
      <c r="AA27" s="374"/>
      <c r="AB27" s="374"/>
      <c r="AC27" s="374"/>
      <c r="AD27" s="374"/>
      <c r="AE27" s="374"/>
      <c r="AF27" s="374"/>
      <c r="AG27" s="374"/>
      <c r="AH27" s="374"/>
      <c r="AI27" s="374"/>
      <c r="AJ27" s="374"/>
      <c r="AK27" s="374"/>
      <c r="AL27" s="374"/>
      <c r="AM27" s="374"/>
      <c r="AN27" s="374"/>
      <c r="AO27" s="374"/>
      <c r="AP27" s="374"/>
      <c r="AQ27" s="374"/>
      <c r="AR27" s="374"/>
      <c r="AS27" s="374"/>
      <c r="AT27" s="374"/>
      <c r="AU27" s="374"/>
      <c r="AV27" s="374"/>
      <c r="AW27" s="374"/>
      <c r="AX27" s="374"/>
      <c r="AY27" s="374"/>
      <c r="AZ27" s="374"/>
      <c r="BA27" s="374"/>
      <c r="BB27" s="374"/>
      <c r="BC27" s="374"/>
      <c r="BD27" s="374"/>
      <c r="BE27" s="374"/>
      <c r="BF27" s="374"/>
      <c r="BG27" s="374"/>
      <c r="BH27" s="374"/>
      <c r="BI27" s="374"/>
      <c r="BJ27" s="374"/>
      <c r="BK27" s="374"/>
      <c r="BL27" s="374"/>
      <c r="BM27" s="374"/>
      <c r="BN27" s="374"/>
      <c r="BO27" s="374"/>
      <c r="BP27" s="374"/>
      <c r="BQ27" s="374"/>
      <c r="BR27" s="374"/>
      <c r="BS27" s="374"/>
      <c r="BT27" s="374"/>
      <c r="BU27" s="374"/>
      <c r="BV27" s="374"/>
      <c r="BW27" s="374"/>
      <c r="BX27" s="374"/>
      <c r="BY27" s="374"/>
      <c r="BZ27" s="374"/>
      <c r="CA27" s="374"/>
      <c r="CB27" s="374"/>
      <c r="CC27" s="374"/>
      <c r="CD27" s="374"/>
      <c r="CE27" s="374"/>
      <c r="CF27" s="374"/>
      <c r="CG27" s="374"/>
      <c r="CH27" s="374"/>
      <c r="CI27" s="374"/>
      <c r="CJ27" s="374"/>
      <c r="CK27" s="374"/>
      <c r="CL27" s="374"/>
      <c r="CM27" s="374"/>
      <c r="CN27" s="374"/>
      <c r="CO27" s="374"/>
      <c r="CP27" s="374"/>
      <c r="CQ27" s="374"/>
      <c r="CR27" s="374"/>
      <c r="CS27" s="374"/>
      <c r="CT27" s="374"/>
      <c r="CU27" s="374"/>
      <c r="CV27" s="374"/>
      <c r="CW27" s="374"/>
      <c r="CX27" s="374"/>
      <c r="CY27" s="374"/>
      <c r="CZ27" s="374"/>
      <c r="DA27" s="374"/>
      <c r="DB27" s="374"/>
      <c r="DC27" s="374"/>
      <c r="DD27" s="374"/>
      <c r="DE27" s="374"/>
      <c r="DF27" s="374"/>
      <c r="DG27" s="374"/>
      <c r="DH27" s="374"/>
      <c r="DI27" s="374"/>
      <c r="DJ27" s="374"/>
      <c r="DK27" s="374"/>
      <c r="DL27" s="374"/>
      <c r="DM27" s="374"/>
      <c r="DN27" s="374"/>
      <c r="DO27" s="374"/>
      <c r="DP27" s="374"/>
      <c r="DQ27" s="374"/>
      <c r="DR27" s="374"/>
      <c r="DS27" s="374"/>
      <c r="DT27" s="374"/>
      <c r="DU27" s="374"/>
      <c r="DV27" s="374"/>
      <c r="DW27" s="374"/>
      <c r="DX27" s="374"/>
      <c r="DY27" s="374"/>
      <c r="DZ27" s="374"/>
      <c r="EA27" s="374"/>
      <c r="EB27" s="374"/>
      <c r="EC27" s="374"/>
      <c r="ED27" s="374"/>
      <c r="EE27" s="374"/>
      <c r="EF27" s="374"/>
      <c r="EG27" s="374"/>
      <c r="EH27" s="374"/>
      <c r="EI27" s="374"/>
      <c r="EJ27" s="374"/>
      <c r="EK27" s="374"/>
      <c r="EL27" s="374"/>
      <c r="EM27" s="374"/>
      <c r="EN27" s="374"/>
      <c r="EO27" s="374"/>
      <c r="EP27" s="374"/>
      <c r="EQ27" s="374"/>
      <c r="ER27" s="374"/>
      <c r="ES27" s="374"/>
      <c r="ET27" s="374"/>
      <c r="EU27" s="374"/>
      <c r="EV27" s="374"/>
      <c r="EW27" s="374"/>
      <c r="EX27" s="374"/>
      <c r="EY27" s="374"/>
      <c r="EZ27" s="374"/>
      <c r="FA27" s="374"/>
      <c r="FB27" s="374"/>
      <c r="FC27" s="374"/>
      <c r="FD27" s="374"/>
      <c r="FE27" s="374"/>
      <c r="FF27" s="374"/>
      <c r="FG27" s="374"/>
      <c r="FH27" s="374"/>
      <c r="FI27" s="374"/>
      <c r="FJ27" s="374"/>
      <c r="FK27" s="374"/>
      <c r="FL27" s="374"/>
      <c r="FM27" s="374"/>
      <c r="FN27" s="374"/>
      <c r="FO27" s="374"/>
      <c r="FP27" s="374"/>
      <c r="FQ27" s="374"/>
      <c r="FR27" s="374"/>
      <c r="FS27" s="374"/>
      <c r="FT27" s="374"/>
      <c r="FU27" s="374"/>
      <c r="FV27" s="374"/>
      <c r="FW27" s="374"/>
      <c r="FX27" s="374"/>
      <c r="FY27" s="374"/>
      <c r="FZ27" s="374"/>
      <c r="GA27" s="374"/>
      <c r="GB27" s="374"/>
      <c r="GC27" s="374"/>
      <c r="GD27" s="374"/>
      <c r="GE27" s="374"/>
      <c r="GF27" s="374"/>
      <c r="GG27" s="374"/>
      <c r="GH27" s="374"/>
      <c r="GI27" s="374"/>
      <c r="GJ27" s="374"/>
      <c r="GK27" s="374"/>
      <c r="GL27" s="374"/>
      <c r="GM27" s="374"/>
      <c r="GN27" s="374"/>
      <c r="GO27" s="374"/>
      <c r="GP27" s="374"/>
      <c r="GQ27" s="374"/>
      <c r="GR27" s="374"/>
      <c r="GS27" s="374"/>
      <c r="GT27" s="374"/>
      <c r="GU27" s="374"/>
      <c r="GV27" s="374"/>
      <c r="GW27" s="374"/>
      <c r="GX27" s="374"/>
      <c r="GY27" s="374"/>
      <c r="GZ27" s="374"/>
      <c r="HA27" s="374"/>
      <c r="HB27" s="374"/>
      <c r="HC27" s="374"/>
      <c r="HD27" s="374"/>
      <c r="HE27" s="374"/>
      <c r="HF27" s="374"/>
      <c r="HG27" s="374"/>
      <c r="HH27" s="374"/>
      <c r="HI27" s="374"/>
      <c r="HJ27" s="374"/>
      <c r="HK27" s="374"/>
      <c r="HL27" s="374"/>
      <c r="HM27" s="374"/>
      <c r="HN27" s="374"/>
      <c r="HO27" s="374"/>
      <c r="HP27" s="374"/>
      <c r="HQ27" s="374"/>
      <c r="HR27" s="374"/>
      <c r="HS27" s="374"/>
      <c r="HT27" s="374"/>
      <c r="HU27" s="374"/>
      <c r="HV27" s="374"/>
      <c r="HW27" s="374"/>
      <c r="HX27" s="374"/>
      <c r="HY27" s="374"/>
      <c r="HZ27" s="374"/>
      <c r="IA27" s="374"/>
      <c r="IB27" s="374"/>
      <c r="IC27" s="374"/>
      <c r="ID27" s="374"/>
      <c r="IE27" s="374"/>
      <c r="IF27" s="374"/>
      <c r="IG27" s="374"/>
      <c r="IH27" s="374"/>
      <c r="II27" s="374"/>
      <c r="IJ27" s="374"/>
      <c r="IK27" s="374"/>
      <c r="IL27" s="374"/>
      <c r="IM27" s="374"/>
      <c r="IN27" s="374"/>
      <c r="IO27" s="374"/>
      <c r="IP27" s="374"/>
      <c r="IQ27" s="374"/>
      <c r="IR27" s="374"/>
      <c r="IS27" s="374"/>
      <c r="IT27" s="374"/>
      <c r="IU27" s="374"/>
      <c r="IV27" s="374"/>
    </row>
    <row r="28" spans="1:256" x14ac:dyDescent="0.2">
      <c r="A28" s="374"/>
      <c r="B28" s="374"/>
      <c r="C28" s="441" t="s">
        <v>271</v>
      </c>
      <c r="D28" s="2" t="s">
        <v>18</v>
      </c>
      <c r="E28" s="374"/>
      <c r="F28" s="374"/>
      <c r="G28" s="22">
        <f t="shared" si="1"/>
        <v>0.4506944444444444</v>
      </c>
      <c r="H28" s="374"/>
      <c r="I28" s="374"/>
      <c r="J28" s="374"/>
      <c r="K28" s="374"/>
      <c r="L28" s="374"/>
      <c r="M28" s="374"/>
      <c r="N28" s="374"/>
      <c r="O28" s="374"/>
      <c r="P28" s="374"/>
      <c r="Q28" s="374"/>
      <c r="R28" s="374"/>
      <c r="S28" s="374"/>
      <c r="T28" s="374"/>
      <c r="U28" s="374"/>
      <c r="V28" s="374"/>
      <c r="W28" s="374"/>
      <c r="X28" s="374"/>
      <c r="Y28" s="374"/>
      <c r="Z28" s="374"/>
      <c r="AA28" s="374"/>
      <c r="AB28" s="374"/>
      <c r="AC28" s="374"/>
      <c r="AD28" s="374"/>
      <c r="AE28" s="374"/>
      <c r="AF28" s="374"/>
      <c r="AG28" s="374"/>
      <c r="AH28" s="374"/>
      <c r="AI28" s="374"/>
      <c r="AJ28" s="374"/>
      <c r="AK28" s="374"/>
      <c r="AL28" s="374"/>
      <c r="AM28" s="374"/>
      <c r="AN28" s="374"/>
      <c r="AO28" s="374"/>
      <c r="AP28" s="374"/>
      <c r="AQ28" s="374"/>
      <c r="AR28" s="374"/>
      <c r="AS28" s="374"/>
      <c r="AT28" s="374"/>
      <c r="AU28" s="374"/>
      <c r="AV28" s="374"/>
      <c r="AW28" s="374"/>
      <c r="AX28" s="374"/>
      <c r="AY28" s="374"/>
      <c r="AZ28" s="374"/>
      <c r="BA28" s="374"/>
      <c r="BB28" s="374"/>
      <c r="BC28" s="374"/>
      <c r="BD28" s="374"/>
      <c r="BE28" s="374"/>
      <c r="BF28" s="374"/>
      <c r="BG28" s="374"/>
      <c r="BH28" s="374"/>
      <c r="BI28" s="374"/>
      <c r="BJ28" s="374"/>
      <c r="BK28" s="374"/>
      <c r="BL28" s="374"/>
      <c r="BM28" s="374"/>
      <c r="BN28" s="374"/>
      <c r="BO28" s="374"/>
      <c r="BP28" s="374"/>
      <c r="BQ28" s="374"/>
      <c r="BR28" s="374"/>
      <c r="BS28" s="374"/>
      <c r="BT28" s="374"/>
      <c r="BU28" s="374"/>
      <c r="BV28" s="374"/>
      <c r="BW28" s="374"/>
      <c r="BX28" s="374"/>
      <c r="BY28" s="374"/>
      <c r="BZ28" s="374"/>
      <c r="CA28" s="374"/>
      <c r="CB28" s="374"/>
      <c r="CC28" s="374"/>
      <c r="CD28" s="374"/>
      <c r="CE28" s="374"/>
      <c r="CF28" s="374"/>
      <c r="CG28" s="374"/>
      <c r="CH28" s="374"/>
      <c r="CI28" s="374"/>
      <c r="CJ28" s="374"/>
      <c r="CK28" s="374"/>
      <c r="CL28" s="374"/>
      <c r="CM28" s="374"/>
      <c r="CN28" s="374"/>
      <c r="CO28" s="374"/>
      <c r="CP28" s="374"/>
      <c r="CQ28" s="374"/>
      <c r="CR28" s="374"/>
      <c r="CS28" s="374"/>
      <c r="CT28" s="374"/>
      <c r="CU28" s="374"/>
      <c r="CV28" s="374"/>
      <c r="CW28" s="374"/>
      <c r="CX28" s="374"/>
      <c r="CY28" s="374"/>
      <c r="CZ28" s="374"/>
      <c r="DA28" s="374"/>
      <c r="DB28" s="374"/>
      <c r="DC28" s="374"/>
      <c r="DD28" s="374"/>
      <c r="DE28" s="374"/>
      <c r="DF28" s="374"/>
      <c r="DG28" s="374"/>
      <c r="DH28" s="374"/>
      <c r="DI28" s="374"/>
      <c r="DJ28" s="374"/>
      <c r="DK28" s="374"/>
      <c r="DL28" s="374"/>
      <c r="DM28" s="374"/>
      <c r="DN28" s="374"/>
      <c r="DO28" s="374"/>
      <c r="DP28" s="374"/>
      <c r="DQ28" s="374"/>
      <c r="DR28" s="374"/>
      <c r="DS28" s="374"/>
      <c r="DT28" s="374"/>
      <c r="DU28" s="374"/>
      <c r="DV28" s="374"/>
      <c r="DW28" s="374"/>
      <c r="DX28" s="374"/>
      <c r="DY28" s="374"/>
      <c r="DZ28" s="374"/>
      <c r="EA28" s="374"/>
      <c r="EB28" s="374"/>
      <c r="EC28" s="374"/>
      <c r="ED28" s="374"/>
      <c r="EE28" s="374"/>
      <c r="EF28" s="374"/>
      <c r="EG28" s="374"/>
      <c r="EH28" s="374"/>
      <c r="EI28" s="374"/>
      <c r="EJ28" s="374"/>
      <c r="EK28" s="374"/>
      <c r="EL28" s="374"/>
      <c r="EM28" s="374"/>
      <c r="EN28" s="374"/>
      <c r="EO28" s="374"/>
      <c r="EP28" s="374"/>
      <c r="EQ28" s="374"/>
      <c r="ER28" s="374"/>
      <c r="ES28" s="374"/>
      <c r="ET28" s="374"/>
      <c r="EU28" s="374"/>
      <c r="EV28" s="374"/>
      <c r="EW28" s="374"/>
      <c r="EX28" s="374"/>
      <c r="EY28" s="374"/>
      <c r="EZ28" s="374"/>
      <c r="FA28" s="374"/>
      <c r="FB28" s="374"/>
      <c r="FC28" s="374"/>
      <c r="FD28" s="374"/>
      <c r="FE28" s="374"/>
      <c r="FF28" s="374"/>
      <c r="FG28" s="374"/>
      <c r="FH28" s="374"/>
      <c r="FI28" s="374"/>
      <c r="FJ28" s="374"/>
      <c r="FK28" s="374"/>
      <c r="FL28" s="374"/>
      <c r="FM28" s="374"/>
      <c r="FN28" s="374"/>
      <c r="FO28" s="374"/>
      <c r="FP28" s="374"/>
      <c r="FQ28" s="374"/>
      <c r="FR28" s="374"/>
      <c r="FS28" s="374"/>
      <c r="FT28" s="374"/>
      <c r="FU28" s="374"/>
      <c r="FV28" s="374"/>
      <c r="FW28" s="374"/>
      <c r="FX28" s="374"/>
      <c r="FY28" s="374"/>
      <c r="FZ28" s="374"/>
      <c r="GA28" s="374"/>
      <c r="GB28" s="374"/>
      <c r="GC28" s="374"/>
      <c r="GD28" s="374"/>
      <c r="GE28" s="374"/>
      <c r="GF28" s="374"/>
      <c r="GG28" s="374"/>
      <c r="GH28" s="374"/>
      <c r="GI28" s="374"/>
      <c r="GJ28" s="374"/>
      <c r="GK28" s="374"/>
      <c r="GL28" s="374"/>
      <c r="GM28" s="374"/>
      <c r="GN28" s="374"/>
      <c r="GO28" s="374"/>
      <c r="GP28" s="374"/>
      <c r="GQ28" s="374"/>
      <c r="GR28" s="374"/>
      <c r="GS28" s="374"/>
      <c r="GT28" s="374"/>
      <c r="GU28" s="374"/>
      <c r="GV28" s="374"/>
      <c r="GW28" s="374"/>
      <c r="GX28" s="374"/>
      <c r="GY28" s="374"/>
      <c r="GZ28" s="374"/>
      <c r="HA28" s="374"/>
      <c r="HB28" s="374"/>
      <c r="HC28" s="374"/>
      <c r="HD28" s="374"/>
      <c r="HE28" s="374"/>
      <c r="HF28" s="374"/>
      <c r="HG28" s="374"/>
      <c r="HH28" s="374"/>
      <c r="HI28" s="374"/>
      <c r="HJ28" s="374"/>
      <c r="HK28" s="374"/>
      <c r="HL28" s="374"/>
      <c r="HM28" s="374"/>
      <c r="HN28" s="374"/>
      <c r="HO28" s="374"/>
      <c r="HP28" s="374"/>
      <c r="HQ28" s="374"/>
      <c r="HR28" s="374"/>
      <c r="HS28" s="374"/>
      <c r="HT28" s="374"/>
      <c r="HU28" s="374"/>
      <c r="HV28" s="374"/>
      <c r="HW28" s="374"/>
      <c r="HX28" s="374"/>
      <c r="HY28" s="374"/>
      <c r="HZ28" s="374"/>
      <c r="IA28" s="374"/>
      <c r="IB28" s="374"/>
      <c r="IC28" s="374"/>
      <c r="ID28" s="374"/>
      <c r="IE28" s="374"/>
      <c r="IF28" s="374"/>
      <c r="IG28" s="374"/>
      <c r="IH28" s="374"/>
      <c r="II28" s="374"/>
      <c r="IJ28" s="374"/>
      <c r="IK28" s="374"/>
      <c r="IL28" s="374"/>
      <c r="IM28" s="374"/>
      <c r="IN28" s="374"/>
      <c r="IO28" s="374"/>
      <c r="IP28" s="374"/>
      <c r="IQ28" s="374"/>
      <c r="IR28" s="374"/>
      <c r="IS28" s="374"/>
      <c r="IT28" s="374"/>
      <c r="IU28" s="374"/>
      <c r="IV28" s="374"/>
    </row>
    <row r="29" spans="1:256" s="82" customFormat="1" ht="15.75" x14ac:dyDescent="0.2">
      <c r="A29" s="374"/>
      <c r="B29" s="374"/>
      <c r="C29" s="441" t="s">
        <v>272</v>
      </c>
      <c r="D29" s="2" t="s">
        <v>18</v>
      </c>
      <c r="E29" s="374"/>
      <c r="F29" s="374"/>
      <c r="G29" s="22">
        <f t="shared" si="1"/>
        <v>0.4506944444444444</v>
      </c>
      <c r="H29" s="374"/>
      <c r="I29" s="374"/>
      <c r="J29" s="374"/>
      <c r="K29" s="374"/>
      <c r="L29" s="374"/>
      <c r="M29" s="374"/>
      <c r="N29" s="374"/>
      <c r="O29" s="374"/>
      <c r="P29" s="374"/>
      <c r="Q29" s="374"/>
      <c r="R29" s="374"/>
      <c r="S29" s="374"/>
      <c r="T29" s="374"/>
      <c r="U29" s="374"/>
      <c r="V29" s="374"/>
      <c r="W29" s="374"/>
      <c r="X29" s="374"/>
      <c r="Y29" s="374"/>
      <c r="Z29" s="374"/>
      <c r="AA29" s="374"/>
      <c r="AB29" s="374"/>
      <c r="AC29" s="374"/>
      <c r="AD29" s="374"/>
      <c r="AE29" s="374"/>
      <c r="AF29" s="374"/>
      <c r="AG29" s="374"/>
      <c r="AH29" s="374"/>
      <c r="AI29" s="374"/>
      <c r="AJ29" s="374"/>
      <c r="AK29" s="374"/>
      <c r="AL29" s="374"/>
      <c r="AM29" s="374"/>
      <c r="AN29" s="374"/>
      <c r="AO29" s="374"/>
      <c r="AP29" s="374"/>
      <c r="AQ29" s="374"/>
      <c r="AR29" s="374"/>
      <c r="AS29" s="374"/>
      <c r="AT29" s="374"/>
      <c r="AU29" s="374"/>
      <c r="AV29" s="374"/>
      <c r="AW29" s="374"/>
      <c r="AX29" s="374"/>
      <c r="AY29" s="374"/>
      <c r="AZ29" s="374"/>
      <c r="BA29" s="374"/>
      <c r="BB29" s="374"/>
      <c r="BC29" s="374"/>
      <c r="BD29" s="374"/>
      <c r="BE29" s="374"/>
      <c r="BF29" s="374"/>
      <c r="BG29" s="374"/>
      <c r="BH29" s="374"/>
      <c r="BI29" s="374"/>
      <c r="BJ29" s="374"/>
      <c r="BK29" s="374"/>
      <c r="BL29" s="374"/>
      <c r="BM29" s="374"/>
      <c r="BN29" s="374"/>
      <c r="BO29" s="374"/>
      <c r="BP29" s="374"/>
      <c r="BQ29" s="374"/>
      <c r="BR29" s="374"/>
      <c r="BS29" s="374"/>
      <c r="BT29" s="374"/>
      <c r="BU29" s="374"/>
      <c r="BV29" s="374"/>
      <c r="BW29" s="374"/>
      <c r="BX29" s="374"/>
      <c r="BY29" s="374"/>
      <c r="BZ29" s="374"/>
      <c r="CA29" s="374"/>
      <c r="CB29" s="374"/>
      <c r="CC29" s="374"/>
      <c r="CD29" s="374"/>
      <c r="CE29" s="374"/>
      <c r="CF29" s="374"/>
      <c r="CG29" s="374"/>
      <c r="CH29" s="374"/>
      <c r="CI29" s="374"/>
      <c r="CJ29" s="374"/>
      <c r="CK29" s="374"/>
      <c r="CL29" s="374"/>
      <c r="CM29" s="374"/>
      <c r="CN29" s="374"/>
      <c r="CO29" s="374"/>
      <c r="CP29" s="374"/>
      <c r="CQ29" s="374"/>
      <c r="CR29" s="374"/>
      <c r="CS29" s="374"/>
      <c r="CT29" s="374"/>
      <c r="CU29" s="374"/>
      <c r="CV29" s="374"/>
      <c r="CW29" s="374"/>
      <c r="CX29" s="374"/>
      <c r="CY29" s="374"/>
      <c r="CZ29" s="374"/>
      <c r="DA29" s="374"/>
      <c r="DB29" s="374"/>
      <c r="DC29" s="374"/>
      <c r="DD29" s="374"/>
      <c r="DE29" s="374"/>
      <c r="DF29" s="374"/>
      <c r="DG29" s="374"/>
      <c r="DH29" s="374"/>
      <c r="DI29" s="374"/>
      <c r="DJ29" s="374"/>
      <c r="DK29" s="374"/>
      <c r="DL29" s="374"/>
      <c r="DM29" s="374"/>
      <c r="DN29" s="374"/>
      <c r="DO29" s="374"/>
      <c r="DP29" s="374"/>
      <c r="DQ29" s="374"/>
      <c r="DR29" s="374"/>
      <c r="DS29" s="374"/>
      <c r="DT29" s="374"/>
      <c r="DU29" s="374"/>
      <c r="DV29" s="374"/>
      <c r="DW29" s="374"/>
      <c r="DX29" s="374"/>
      <c r="DY29" s="374"/>
      <c r="DZ29" s="374"/>
      <c r="EA29" s="374"/>
      <c r="EB29" s="374"/>
      <c r="EC29" s="374"/>
      <c r="ED29" s="374"/>
      <c r="EE29" s="374"/>
      <c r="EF29" s="374"/>
      <c r="EG29" s="374"/>
      <c r="EH29" s="374"/>
      <c r="EI29" s="374"/>
      <c r="EJ29" s="374"/>
      <c r="EK29" s="374"/>
      <c r="EL29" s="374"/>
      <c r="EM29" s="374"/>
      <c r="EN29" s="374"/>
      <c r="EO29" s="374"/>
      <c r="EP29" s="374"/>
      <c r="EQ29" s="374"/>
      <c r="ER29" s="374"/>
      <c r="ES29" s="374"/>
      <c r="ET29" s="374"/>
      <c r="EU29" s="374"/>
      <c r="EV29" s="374"/>
      <c r="EW29" s="374"/>
      <c r="EX29" s="374"/>
      <c r="EY29" s="374"/>
      <c r="EZ29" s="374"/>
      <c r="FA29" s="374"/>
      <c r="FB29" s="374"/>
      <c r="FC29" s="374"/>
      <c r="FD29" s="374"/>
      <c r="FE29" s="374"/>
      <c r="FF29" s="374"/>
      <c r="FG29" s="374"/>
      <c r="FH29" s="374"/>
      <c r="FI29" s="374"/>
      <c r="FJ29" s="374"/>
      <c r="FK29" s="374"/>
      <c r="FL29" s="374"/>
      <c r="FM29" s="374"/>
      <c r="FN29" s="374"/>
      <c r="FO29" s="374"/>
      <c r="FP29" s="374"/>
      <c r="FQ29" s="374"/>
      <c r="FR29" s="374"/>
      <c r="FS29" s="374"/>
      <c r="FT29" s="374"/>
      <c r="FU29" s="374"/>
      <c r="FV29" s="374"/>
      <c r="FW29" s="374"/>
      <c r="FX29" s="374"/>
      <c r="FY29" s="374"/>
      <c r="FZ29" s="374"/>
      <c r="GA29" s="374"/>
      <c r="GB29" s="374"/>
      <c r="GC29" s="374"/>
      <c r="GD29" s="374"/>
      <c r="GE29" s="374"/>
      <c r="GF29" s="374"/>
      <c r="GG29" s="374"/>
      <c r="GH29" s="374"/>
      <c r="GI29" s="374"/>
      <c r="GJ29" s="374"/>
      <c r="GK29" s="374"/>
      <c r="GL29" s="374"/>
      <c r="GM29" s="374"/>
      <c r="GN29" s="374"/>
      <c r="GO29" s="374"/>
      <c r="GP29" s="374"/>
      <c r="GQ29" s="374"/>
      <c r="GR29" s="374"/>
      <c r="GS29" s="374"/>
      <c r="GT29" s="374"/>
      <c r="GU29" s="374"/>
      <c r="GV29" s="374"/>
      <c r="GW29" s="374"/>
      <c r="GX29" s="374"/>
      <c r="GY29" s="374"/>
      <c r="GZ29" s="374"/>
      <c r="HA29" s="374"/>
      <c r="HB29" s="374"/>
      <c r="HC29" s="374"/>
      <c r="HD29" s="374"/>
      <c r="HE29" s="374"/>
      <c r="HF29" s="374"/>
      <c r="HG29" s="374"/>
      <c r="HH29" s="374"/>
      <c r="HI29" s="374"/>
      <c r="HJ29" s="374"/>
      <c r="HK29" s="374"/>
      <c r="HL29" s="374"/>
      <c r="HM29" s="374"/>
      <c r="HN29" s="374"/>
      <c r="HO29" s="374"/>
      <c r="HP29" s="374"/>
      <c r="HQ29" s="374"/>
      <c r="HR29" s="374"/>
      <c r="HS29" s="374"/>
      <c r="HT29" s="374"/>
      <c r="HU29" s="374"/>
      <c r="HV29" s="374"/>
      <c r="HW29" s="374"/>
      <c r="HX29" s="374"/>
      <c r="HY29" s="374"/>
      <c r="HZ29" s="374"/>
      <c r="IA29" s="374"/>
      <c r="IB29" s="374"/>
      <c r="IC29" s="374"/>
      <c r="ID29" s="374"/>
      <c r="IE29" s="374"/>
      <c r="IF29" s="374"/>
      <c r="IG29" s="374"/>
      <c r="IH29" s="374"/>
      <c r="II29" s="374"/>
      <c r="IJ29" s="374"/>
      <c r="IK29" s="374"/>
      <c r="IL29" s="374"/>
      <c r="IM29" s="374"/>
      <c r="IN29" s="374"/>
      <c r="IO29" s="374"/>
      <c r="IP29" s="374"/>
      <c r="IQ29" s="374"/>
      <c r="IR29" s="374"/>
      <c r="IS29" s="374"/>
      <c r="IT29" s="374"/>
      <c r="IU29" s="374"/>
      <c r="IV29" s="374"/>
    </row>
    <row r="30" spans="1:256" s="82" customFormat="1" ht="15.75" x14ac:dyDescent="0.2">
      <c r="A30" s="374"/>
      <c r="B30" s="374"/>
      <c r="C30" s="446" t="s">
        <v>313</v>
      </c>
      <c r="D30" s="2" t="s">
        <v>18</v>
      </c>
      <c r="E30" s="374"/>
      <c r="F30" s="374"/>
      <c r="G30" s="22">
        <f t="shared" si="1"/>
        <v>0.4506944444444444</v>
      </c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4"/>
      <c r="T30" s="374"/>
      <c r="U30" s="374"/>
      <c r="V30" s="374"/>
      <c r="W30" s="374"/>
      <c r="X30" s="374"/>
      <c r="Y30" s="374"/>
      <c r="Z30" s="374"/>
      <c r="AA30" s="374"/>
      <c r="AB30" s="374"/>
      <c r="AC30" s="374"/>
      <c r="AD30" s="374"/>
      <c r="AE30" s="374"/>
      <c r="AF30" s="374"/>
      <c r="AG30" s="374"/>
      <c r="AH30" s="374"/>
      <c r="AI30" s="374"/>
      <c r="AJ30" s="374"/>
      <c r="AK30" s="374"/>
      <c r="AL30" s="374"/>
      <c r="AM30" s="374"/>
      <c r="AN30" s="374"/>
      <c r="AO30" s="374"/>
      <c r="AP30" s="374"/>
      <c r="AQ30" s="374"/>
      <c r="AR30" s="374"/>
      <c r="AS30" s="374"/>
      <c r="AT30" s="374"/>
      <c r="AU30" s="374"/>
      <c r="AV30" s="374"/>
      <c r="AW30" s="374"/>
      <c r="AX30" s="374"/>
      <c r="AY30" s="374"/>
      <c r="AZ30" s="374"/>
      <c r="BA30" s="374"/>
      <c r="BB30" s="374"/>
      <c r="BC30" s="374"/>
      <c r="BD30" s="374"/>
      <c r="BE30" s="374"/>
      <c r="BF30" s="374"/>
      <c r="BG30" s="374"/>
      <c r="BH30" s="374"/>
      <c r="BI30" s="374"/>
      <c r="BJ30" s="374"/>
      <c r="BK30" s="374"/>
      <c r="BL30" s="374"/>
      <c r="BM30" s="374"/>
      <c r="BN30" s="374"/>
      <c r="BO30" s="374"/>
      <c r="BP30" s="374"/>
      <c r="BQ30" s="374"/>
      <c r="BR30" s="374"/>
      <c r="BS30" s="374"/>
      <c r="BT30" s="374"/>
      <c r="BU30" s="374"/>
      <c r="BV30" s="374"/>
      <c r="BW30" s="374"/>
      <c r="BX30" s="374"/>
      <c r="BY30" s="374"/>
      <c r="BZ30" s="374"/>
      <c r="CA30" s="374"/>
      <c r="CB30" s="374"/>
      <c r="CC30" s="374"/>
      <c r="CD30" s="374"/>
      <c r="CE30" s="374"/>
      <c r="CF30" s="374"/>
      <c r="CG30" s="374"/>
      <c r="CH30" s="374"/>
      <c r="CI30" s="374"/>
      <c r="CJ30" s="374"/>
      <c r="CK30" s="374"/>
      <c r="CL30" s="374"/>
      <c r="CM30" s="374"/>
      <c r="CN30" s="374"/>
      <c r="CO30" s="374"/>
      <c r="CP30" s="374"/>
      <c r="CQ30" s="374"/>
      <c r="CR30" s="374"/>
      <c r="CS30" s="374"/>
      <c r="CT30" s="374"/>
      <c r="CU30" s="374"/>
      <c r="CV30" s="374"/>
      <c r="CW30" s="374"/>
      <c r="CX30" s="374"/>
      <c r="CY30" s="374"/>
      <c r="CZ30" s="374"/>
      <c r="DA30" s="374"/>
      <c r="DB30" s="374"/>
      <c r="DC30" s="374"/>
      <c r="DD30" s="374"/>
      <c r="DE30" s="374"/>
      <c r="DF30" s="374"/>
      <c r="DG30" s="374"/>
      <c r="DH30" s="374"/>
      <c r="DI30" s="374"/>
      <c r="DJ30" s="374"/>
      <c r="DK30" s="374"/>
      <c r="DL30" s="374"/>
      <c r="DM30" s="374"/>
      <c r="DN30" s="374"/>
      <c r="DO30" s="374"/>
      <c r="DP30" s="374"/>
      <c r="DQ30" s="374"/>
      <c r="DR30" s="374"/>
      <c r="DS30" s="374"/>
      <c r="DT30" s="374"/>
      <c r="DU30" s="374"/>
      <c r="DV30" s="374"/>
      <c r="DW30" s="374"/>
      <c r="DX30" s="374"/>
      <c r="DY30" s="374"/>
      <c r="DZ30" s="374"/>
      <c r="EA30" s="374"/>
      <c r="EB30" s="374"/>
      <c r="EC30" s="374"/>
      <c r="ED30" s="374"/>
      <c r="EE30" s="374"/>
      <c r="EF30" s="374"/>
      <c r="EG30" s="374"/>
      <c r="EH30" s="374"/>
      <c r="EI30" s="374"/>
      <c r="EJ30" s="374"/>
      <c r="EK30" s="374"/>
      <c r="EL30" s="374"/>
      <c r="EM30" s="374"/>
      <c r="EN30" s="374"/>
      <c r="EO30" s="374"/>
      <c r="EP30" s="374"/>
      <c r="EQ30" s="374"/>
      <c r="ER30" s="374"/>
      <c r="ES30" s="374"/>
      <c r="ET30" s="374"/>
      <c r="EU30" s="374"/>
      <c r="EV30" s="374"/>
      <c r="EW30" s="374"/>
      <c r="EX30" s="374"/>
      <c r="EY30" s="374"/>
      <c r="EZ30" s="374"/>
      <c r="FA30" s="374"/>
      <c r="FB30" s="374"/>
      <c r="FC30" s="374"/>
      <c r="FD30" s="374"/>
      <c r="FE30" s="374"/>
      <c r="FF30" s="374"/>
      <c r="FG30" s="374"/>
      <c r="FH30" s="374"/>
      <c r="FI30" s="374"/>
      <c r="FJ30" s="374"/>
      <c r="FK30" s="374"/>
      <c r="FL30" s="374"/>
      <c r="FM30" s="374"/>
      <c r="FN30" s="374"/>
      <c r="FO30" s="374"/>
      <c r="FP30" s="374"/>
      <c r="FQ30" s="374"/>
      <c r="FR30" s="374"/>
      <c r="FS30" s="374"/>
      <c r="FT30" s="374"/>
      <c r="FU30" s="374"/>
      <c r="FV30" s="374"/>
      <c r="FW30" s="374"/>
      <c r="FX30" s="374"/>
      <c r="FY30" s="374"/>
      <c r="FZ30" s="374"/>
      <c r="GA30" s="374"/>
      <c r="GB30" s="374"/>
      <c r="GC30" s="374"/>
      <c r="GD30" s="374"/>
      <c r="GE30" s="374"/>
      <c r="GF30" s="374"/>
      <c r="GG30" s="374"/>
      <c r="GH30" s="374"/>
      <c r="GI30" s="374"/>
      <c r="GJ30" s="374"/>
      <c r="GK30" s="374"/>
      <c r="GL30" s="374"/>
      <c r="GM30" s="374"/>
      <c r="GN30" s="374"/>
      <c r="GO30" s="374"/>
      <c r="GP30" s="374"/>
      <c r="GQ30" s="374"/>
      <c r="GR30" s="374"/>
      <c r="GS30" s="374"/>
      <c r="GT30" s="374"/>
      <c r="GU30" s="374"/>
      <c r="GV30" s="374"/>
      <c r="GW30" s="374"/>
      <c r="GX30" s="374"/>
      <c r="GY30" s="374"/>
      <c r="GZ30" s="374"/>
      <c r="HA30" s="374"/>
      <c r="HB30" s="374"/>
      <c r="HC30" s="374"/>
      <c r="HD30" s="374"/>
      <c r="HE30" s="374"/>
      <c r="HF30" s="374"/>
      <c r="HG30" s="374"/>
      <c r="HH30" s="374"/>
      <c r="HI30" s="374"/>
      <c r="HJ30" s="374"/>
      <c r="HK30" s="374"/>
      <c r="HL30" s="374"/>
      <c r="HM30" s="374"/>
      <c r="HN30" s="374"/>
      <c r="HO30" s="374"/>
      <c r="HP30" s="374"/>
      <c r="HQ30" s="374"/>
      <c r="HR30" s="374"/>
      <c r="HS30" s="374"/>
      <c r="HT30" s="374"/>
      <c r="HU30" s="374"/>
      <c r="HV30" s="374"/>
      <c r="HW30" s="374"/>
      <c r="HX30" s="374"/>
      <c r="HY30" s="374"/>
      <c r="HZ30" s="374"/>
      <c r="IA30" s="374"/>
      <c r="IB30" s="374"/>
      <c r="IC30" s="374"/>
      <c r="ID30" s="374"/>
      <c r="IE30" s="374"/>
      <c r="IF30" s="374"/>
      <c r="IG30" s="374"/>
      <c r="IH30" s="374"/>
      <c r="II30" s="374"/>
      <c r="IJ30" s="374"/>
      <c r="IK30" s="374"/>
      <c r="IL30" s="374"/>
      <c r="IM30" s="374"/>
      <c r="IN30" s="374"/>
      <c r="IO30" s="374"/>
      <c r="IP30" s="374"/>
      <c r="IQ30" s="374"/>
      <c r="IR30" s="374"/>
      <c r="IS30" s="374"/>
      <c r="IT30" s="374"/>
      <c r="IU30" s="374"/>
      <c r="IV30" s="374"/>
    </row>
    <row r="31" spans="1:256" s="82" customFormat="1" ht="15.75" x14ac:dyDescent="0.2">
      <c r="A31" s="374"/>
      <c r="B31" s="374"/>
      <c r="C31" s="441" t="s">
        <v>311</v>
      </c>
      <c r="D31" s="2" t="s">
        <v>18</v>
      </c>
      <c r="E31" s="374"/>
      <c r="F31" s="374"/>
      <c r="G31" s="22">
        <f t="shared" si="1"/>
        <v>0.4506944444444444</v>
      </c>
      <c r="H31" s="374"/>
      <c r="I31" s="374"/>
      <c r="J31" s="374"/>
      <c r="K31" s="374"/>
      <c r="L31" s="374"/>
      <c r="M31" s="374"/>
      <c r="N31" s="374"/>
      <c r="O31" s="374"/>
      <c r="P31" s="374"/>
      <c r="Q31" s="374"/>
      <c r="R31" s="374"/>
      <c r="S31" s="374"/>
      <c r="T31" s="374"/>
      <c r="U31" s="374"/>
      <c r="V31" s="374"/>
      <c r="W31" s="374"/>
      <c r="X31" s="374"/>
      <c r="Y31" s="374"/>
      <c r="Z31" s="374"/>
      <c r="AA31" s="374"/>
      <c r="AB31" s="374"/>
      <c r="AC31" s="374"/>
      <c r="AD31" s="374"/>
      <c r="AE31" s="374"/>
      <c r="AF31" s="374"/>
      <c r="AG31" s="374"/>
      <c r="AH31" s="374"/>
      <c r="AI31" s="374"/>
      <c r="AJ31" s="374"/>
      <c r="AK31" s="374"/>
      <c r="AL31" s="374"/>
      <c r="AM31" s="374"/>
      <c r="AN31" s="374"/>
      <c r="AO31" s="374"/>
      <c r="AP31" s="374"/>
      <c r="AQ31" s="374"/>
      <c r="AR31" s="374"/>
      <c r="AS31" s="374"/>
      <c r="AT31" s="374"/>
      <c r="AU31" s="374"/>
      <c r="AV31" s="374"/>
      <c r="AW31" s="374"/>
      <c r="AX31" s="374"/>
      <c r="AY31" s="374"/>
      <c r="AZ31" s="374"/>
      <c r="BA31" s="374"/>
      <c r="BB31" s="374"/>
      <c r="BC31" s="374"/>
      <c r="BD31" s="374"/>
      <c r="BE31" s="374"/>
      <c r="BF31" s="374"/>
      <c r="BG31" s="374"/>
      <c r="BH31" s="374"/>
      <c r="BI31" s="374"/>
      <c r="BJ31" s="374"/>
      <c r="BK31" s="374"/>
      <c r="BL31" s="374"/>
      <c r="BM31" s="374"/>
      <c r="BN31" s="374"/>
      <c r="BO31" s="374"/>
      <c r="BP31" s="374"/>
      <c r="BQ31" s="374"/>
      <c r="BR31" s="374"/>
      <c r="BS31" s="374"/>
      <c r="BT31" s="374"/>
      <c r="BU31" s="374"/>
      <c r="BV31" s="374"/>
      <c r="BW31" s="374"/>
      <c r="BX31" s="374"/>
      <c r="BY31" s="374"/>
      <c r="BZ31" s="374"/>
      <c r="CA31" s="374"/>
      <c r="CB31" s="374"/>
      <c r="CC31" s="374"/>
      <c r="CD31" s="374"/>
      <c r="CE31" s="374"/>
      <c r="CF31" s="374"/>
      <c r="CG31" s="374"/>
      <c r="CH31" s="374"/>
      <c r="CI31" s="374"/>
      <c r="CJ31" s="374"/>
      <c r="CK31" s="374"/>
      <c r="CL31" s="374"/>
      <c r="CM31" s="374"/>
      <c r="CN31" s="374"/>
      <c r="CO31" s="374"/>
      <c r="CP31" s="374"/>
      <c r="CQ31" s="374"/>
      <c r="CR31" s="374"/>
      <c r="CS31" s="374"/>
      <c r="CT31" s="374"/>
      <c r="CU31" s="374"/>
      <c r="CV31" s="374"/>
      <c r="CW31" s="374"/>
      <c r="CX31" s="374"/>
      <c r="CY31" s="374"/>
      <c r="CZ31" s="374"/>
      <c r="DA31" s="374"/>
      <c r="DB31" s="374"/>
      <c r="DC31" s="374"/>
      <c r="DD31" s="374"/>
      <c r="DE31" s="374"/>
      <c r="DF31" s="374"/>
      <c r="DG31" s="374"/>
      <c r="DH31" s="374"/>
      <c r="DI31" s="374"/>
      <c r="DJ31" s="374"/>
      <c r="DK31" s="374"/>
      <c r="DL31" s="374"/>
      <c r="DM31" s="374"/>
      <c r="DN31" s="374"/>
      <c r="DO31" s="374"/>
      <c r="DP31" s="374"/>
      <c r="DQ31" s="374"/>
      <c r="DR31" s="374"/>
      <c r="DS31" s="374"/>
      <c r="DT31" s="374"/>
      <c r="DU31" s="374"/>
      <c r="DV31" s="374"/>
      <c r="DW31" s="374"/>
      <c r="DX31" s="374"/>
      <c r="DY31" s="374"/>
      <c r="DZ31" s="374"/>
      <c r="EA31" s="374"/>
      <c r="EB31" s="374"/>
      <c r="EC31" s="374"/>
      <c r="ED31" s="374"/>
      <c r="EE31" s="374"/>
      <c r="EF31" s="374"/>
      <c r="EG31" s="374"/>
      <c r="EH31" s="374"/>
      <c r="EI31" s="374"/>
      <c r="EJ31" s="374"/>
      <c r="EK31" s="374"/>
      <c r="EL31" s="374"/>
      <c r="EM31" s="374"/>
      <c r="EN31" s="374"/>
      <c r="EO31" s="374"/>
      <c r="EP31" s="374"/>
      <c r="EQ31" s="374"/>
      <c r="ER31" s="374"/>
      <c r="ES31" s="374"/>
      <c r="ET31" s="374"/>
      <c r="EU31" s="374"/>
      <c r="EV31" s="374"/>
      <c r="EW31" s="374"/>
      <c r="EX31" s="374"/>
      <c r="EY31" s="374"/>
      <c r="EZ31" s="374"/>
      <c r="FA31" s="374"/>
      <c r="FB31" s="374"/>
      <c r="FC31" s="374"/>
      <c r="FD31" s="374"/>
      <c r="FE31" s="374"/>
      <c r="FF31" s="374"/>
      <c r="FG31" s="374"/>
      <c r="FH31" s="374"/>
      <c r="FI31" s="374"/>
      <c r="FJ31" s="374"/>
      <c r="FK31" s="374"/>
      <c r="FL31" s="374"/>
      <c r="FM31" s="374"/>
      <c r="FN31" s="374"/>
      <c r="FO31" s="374"/>
      <c r="FP31" s="374"/>
      <c r="FQ31" s="374"/>
      <c r="FR31" s="374"/>
      <c r="FS31" s="374"/>
      <c r="FT31" s="374"/>
      <c r="FU31" s="374"/>
      <c r="FV31" s="374"/>
      <c r="FW31" s="374"/>
      <c r="FX31" s="374"/>
      <c r="FY31" s="374"/>
      <c r="FZ31" s="374"/>
      <c r="GA31" s="374"/>
      <c r="GB31" s="374"/>
      <c r="GC31" s="374"/>
      <c r="GD31" s="374"/>
      <c r="GE31" s="374"/>
      <c r="GF31" s="374"/>
      <c r="GG31" s="374"/>
      <c r="GH31" s="374"/>
      <c r="GI31" s="374"/>
      <c r="GJ31" s="374"/>
      <c r="GK31" s="374"/>
      <c r="GL31" s="374"/>
      <c r="GM31" s="374"/>
      <c r="GN31" s="374"/>
      <c r="GO31" s="374"/>
      <c r="GP31" s="374"/>
      <c r="GQ31" s="374"/>
      <c r="GR31" s="374"/>
      <c r="GS31" s="374"/>
      <c r="GT31" s="374"/>
      <c r="GU31" s="374"/>
      <c r="GV31" s="374"/>
      <c r="GW31" s="374"/>
      <c r="GX31" s="374"/>
      <c r="GY31" s="374"/>
      <c r="GZ31" s="374"/>
      <c r="HA31" s="374"/>
      <c r="HB31" s="374"/>
      <c r="HC31" s="374"/>
      <c r="HD31" s="374"/>
      <c r="HE31" s="374"/>
      <c r="HF31" s="374"/>
      <c r="HG31" s="374"/>
      <c r="HH31" s="374"/>
      <c r="HI31" s="374"/>
      <c r="HJ31" s="374"/>
      <c r="HK31" s="374"/>
      <c r="HL31" s="374"/>
      <c r="HM31" s="374"/>
      <c r="HN31" s="374"/>
      <c r="HO31" s="374"/>
      <c r="HP31" s="374"/>
      <c r="HQ31" s="374"/>
      <c r="HR31" s="374"/>
      <c r="HS31" s="374"/>
      <c r="HT31" s="374"/>
      <c r="HU31" s="374"/>
      <c r="HV31" s="374"/>
      <c r="HW31" s="374"/>
      <c r="HX31" s="374"/>
      <c r="HY31" s="374"/>
      <c r="HZ31" s="374"/>
      <c r="IA31" s="374"/>
      <c r="IB31" s="374"/>
      <c r="IC31" s="374"/>
      <c r="ID31" s="374"/>
      <c r="IE31" s="374"/>
      <c r="IF31" s="374"/>
      <c r="IG31" s="374"/>
      <c r="IH31" s="374"/>
      <c r="II31" s="374"/>
      <c r="IJ31" s="374"/>
      <c r="IK31" s="374"/>
      <c r="IL31" s="374"/>
      <c r="IM31" s="374"/>
      <c r="IN31" s="374"/>
      <c r="IO31" s="374"/>
      <c r="IP31" s="374"/>
      <c r="IQ31" s="374"/>
      <c r="IR31" s="374"/>
      <c r="IS31" s="374"/>
      <c r="IT31" s="374"/>
      <c r="IU31" s="374"/>
      <c r="IV31" s="374"/>
    </row>
    <row r="32" spans="1:256" s="82" customFormat="1" ht="15.75" x14ac:dyDescent="0.2">
      <c r="A32" s="374"/>
      <c r="B32" s="374"/>
      <c r="C32" s="441" t="s">
        <v>312</v>
      </c>
      <c r="D32" s="2" t="s">
        <v>18</v>
      </c>
      <c r="E32" s="374"/>
      <c r="F32" s="374"/>
      <c r="G32" s="22">
        <f t="shared" si="1"/>
        <v>0.4506944444444444</v>
      </c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74"/>
      <c r="S32" s="374"/>
      <c r="T32" s="374"/>
      <c r="U32" s="374"/>
      <c r="V32" s="374"/>
      <c r="W32" s="374"/>
      <c r="X32" s="374"/>
      <c r="Y32" s="374"/>
      <c r="Z32" s="374"/>
      <c r="AA32" s="374"/>
      <c r="AB32" s="374"/>
      <c r="AC32" s="374"/>
      <c r="AD32" s="374"/>
      <c r="AE32" s="374"/>
      <c r="AF32" s="374"/>
      <c r="AG32" s="374"/>
      <c r="AH32" s="374"/>
      <c r="AI32" s="374"/>
      <c r="AJ32" s="374"/>
      <c r="AK32" s="374"/>
      <c r="AL32" s="374"/>
      <c r="AM32" s="374"/>
      <c r="AN32" s="374"/>
      <c r="AO32" s="374"/>
      <c r="AP32" s="374"/>
      <c r="AQ32" s="374"/>
      <c r="AR32" s="374"/>
      <c r="AS32" s="374"/>
      <c r="AT32" s="374"/>
      <c r="AU32" s="374"/>
      <c r="AV32" s="374"/>
      <c r="AW32" s="374"/>
      <c r="AX32" s="374"/>
      <c r="AY32" s="374"/>
      <c r="AZ32" s="374"/>
      <c r="BA32" s="374"/>
      <c r="BB32" s="374"/>
      <c r="BC32" s="374"/>
      <c r="BD32" s="374"/>
      <c r="BE32" s="374"/>
      <c r="BF32" s="374"/>
      <c r="BG32" s="374"/>
      <c r="BH32" s="374"/>
      <c r="BI32" s="374"/>
      <c r="BJ32" s="374"/>
      <c r="BK32" s="374"/>
      <c r="BL32" s="374"/>
      <c r="BM32" s="374"/>
      <c r="BN32" s="374"/>
      <c r="BO32" s="374"/>
      <c r="BP32" s="374"/>
      <c r="BQ32" s="374"/>
      <c r="BR32" s="374"/>
      <c r="BS32" s="374"/>
      <c r="BT32" s="374"/>
      <c r="BU32" s="374"/>
      <c r="BV32" s="374"/>
      <c r="BW32" s="374"/>
      <c r="BX32" s="374"/>
      <c r="BY32" s="374"/>
      <c r="BZ32" s="374"/>
      <c r="CA32" s="374"/>
      <c r="CB32" s="374"/>
      <c r="CC32" s="374"/>
      <c r="CD32" s="374"/>
      <c r="CE32" s="374"/>
      <c r="CF32" s="374"/>
      <c r="CG32" s="374"/>
      <c r="CH32" s="374"/>
      <c r="CI32" s="374"/>
      <c r="CJ32" s="374"/>
      <c r="CK32" s="374"/>
      <c r="CL32" s="374"/>
      <c r="CM32" s="374"/>
      <c r="CN32" s="374"/>
      <c r="CO32" s="374"/>
      <c r="CP32" s="374"/>
      <c r="CQ32" s="374"/>
      <c r="CR32" s="374"/>
      <c r="CS32" s="374"/>
      <c r="CT32" s="374"/>
      <c r="CU32" s="374"/>
      <c r="CV32" s="374"/>
      <c r="CW32" s="374"/>
      <c r="CX32" s="374"/>
      <c r="CY32" s="374"/>
      <c r="CZ32" s="374"/>
      <c r="DA32" s="374"/>
      <c r="DB32" s="374"/>
      <c r="DC32" s="374"/>
      <c r="DD32" s="374"/>
      <c r="DE32" s="374"/>
      <c r="DF32" s="374"/>
      <c r="DG32" s="374"/>
      <c r="DH32" s="374"/>
      <c r="DI32" s="374"/>
      <c r="DJ32" s="374"/>
      <c r="DK32" s="374"/>
      <c r="DL32" s="374"/>
      <c r="DM32" s="374"/>
      <c r="DN32" s="374"/>
      <c r="DO32" s="374"/>
      <c r="DP32" s="374"/>
      <c r="DQ32" s="374"/>
      <c r="DR32" s="374"/>
      <c r="DS32" s="374"/>
      <c r="DT32" s="374"/>
      <c r="DU32" s="374"/>
      <c r="DV32" s="374"/>
      <c r="DW32" s="374"/>
      <c r="DX32" s="374"/>
      <c r="DY32" s="374"/>
      <c r="DZ32" s="374"/>
      <c r="EA32" s="374"/>
      <c r="EB32" s="374"/>
      <c r="EC32" s="374"/>
      <c r="ED32" s="374"/>
      <c r="EE32" s="374"/>
      <c r="EF32" s="374"/>
      <c r="EG32" s="374"/>
      <c r="EH32" s="374"/>
      <c r="EI32" s="374"/>
      <c r="EJ32" s="374"/>
      <c r="EK32" s="374"/>
      <c r="EL32" s="374"/>
      <c r="EM32" s="374"/>
      <c r="EN32" s="374"/>
      <c r="EO32" s="374"/>
      <c r="EP32" s="374"/>
      <c r="EQ32" s="374"/>
      <c r="ER32" s="374"/>
      <c r="ES32" s="374"/>
      <c r="ET32" s="374"/>
      <c r="EU32" s="374"/>
      <c r="EV32" s="374"/>
      <c r="EW32" s="374"/>
      <c r="EX32" s="374"/>
      <c r="EY32" s="374"/>
      <c r="EZ32" s="374"/>
      <c r="FA32" s="374"/>
      <c r="FB32" s="374"/>
      <c r="FC32" s="374"/>
      <c r="FD32" s="374"/>
      <c r="FE32" s="374"/>
      <c r="FF32" s="374"/>
      <c r="FG32" s="374"/>
      <c r="FH32" s="374"/>
      <c r="FI32" s="374"/>
      <c r="FJ32" s="374"/>
      <c r="FK32" s="374"/>
      <c r="FL32" s="374"/>
      <c r="FM32" s="374"/>
      <c r="FN32" s="374"/>
      <c r="FO32" s="374"/>
      <c r="FP32" s="374"/>
      <c r="FQ32" s="374"/>
      <c r="FR32" s="374"/>
      <c r="FS32" s="374"/>
      <c r="FT32" s="374"/>
      <c r="FU32" s="374"/>
      <c r="FV32" s="374"/>
      <c r="FW32" s="374"/>
      <c r="FX32" s="374"/>
      <c r="FY32" s="374"/>
      <c r="FZ32" s="374"/>
      <c r="GA32" s="374"/>
      <c r="GB32" s="374"/>
      <c r="GC32" s="374"/>
      <c r="GD32" s="374"/>
      <c r="GE32" s="374"/>
      <c r="GF32" s="374"/>
      <c r="GG32" s="374"/>
      <c r="GH32" s="374"/>
      <c r="GI32" s="374"/>
      <c r="GJ32" s="374"/>
      <c r="GK32" s="374"/>
      <c r="GL32" s="374"/>
      <c r="GM32" s="374"/>
      <c r="GN32" s="374"/>
      <c r="GO32" s="374"/>
      <c r="GP32" s="374"/>
      <c r="GQ32" s="374"/>
      <c r="GR32" s="374"/>
      <c r="GS32" s="374"/>
      <c r="GT32" s="374"/>
      <c r="GU32" s="374"/>
      <c r="GV32" s="374"/>
      <c r="GW32" s="374"/>
      <c r="GX32" s="374"/>
      <c r="GY32" s="374"/>
      <c r="GZ32" s="374"/>
      <c r="HA32" s="374"/>
      <c r="HB32" s="374"/>
      <c r="HC32" s="374"/>
      <c r="HD32" s="374"/>
      <c r="HE32" s="374"/>
      <c r="HF32" s="374"/>
      <c r="HG32" s="374"/>
      <c r="HH32" s="374"/>
      <c r="HI32" s="374"/>
      <c r="HJ32" s="374"/>
      <c r="HK32" s="374"/>
      <c r="HL32" s="374"/>
      <c r="HM32" s="374"/>
      <c r="HN32" s="374"/>
      <c r="HO32" s="374"/>
      <c r="HP32" s="374"/>
      <c r="HQ32" s="374"/>
      <c r="HR32" s="374"/>
      <c r="HS32" s="374"/>
      <c r="HT32" s="374"/>
      <c r="HU32" s="374"/>
      <c r="HV32" s="374"/>
      <c r="HW32" s="374"/>
      <c r="HX32" s="374"/>
      <c r="HY32" s="374"/>
      <c r="HZ32" s="374"/>
      <c r="IA32" s="374"/>
      <c r="IB32" s="374"/>
      <c r="IC32" s="374"/>
      <c r="ID32" s="374"/>
      <c r="IE32" s="374"/>
      <c r="IF32" s="374"/>
      <c r="IG32" s="374"/>
      <c r="IH32" s="374"/>
      <c r="II32" s="374"/>
      <c r="IJ32" s="374"/>
      <c r="IK32" s="374"/>
      <c r="IL32" s="374"/>
      <c r="IM32" s="374"/>
      <c r="IN32" s="374"/>
      <c r="IO32" s="374"/>
      <c r="IP32" s="374"/>
      <c r="IQ32" s="374"/>
      <c r="IR32" s="374"/>
      <c r="IS32" s="374"/>
      <c r="IT32" s="374"/>
      <c r="IU32" s="374"/>
      <c r="IV32" s="374"/>
    </row>
    <row r="33" spans="1:256" s="82" customFormat="1" ht="24.75" customHeight="1" x14ac:dyDescent="0.2">
      <c r="A33" s="374">
        <v>2.4</v>
      </c>
      <c r="B33" s="374" t="s">
        <v>24</v>
      </c>
      <c r="C33" s="442" t="s">
        <v>273</v>
      </c>
      <c r="D33" s="2" t="s">
        <v>18</v>
      </c>
      <c r="E33" s="374" t="s">
        <v>32</v>
      </c>
      <c r="F33" s="379">
        <v>10</v>
      </c>
      <c r="G33" s="22">
        <f t="shared" si="1"/>
        <v>0.4506944444444444</v>
      </c>
      <c r="H33" s="374"/>
      <c r="I33" s="374"/>
      <c r="J33" s="374"/>
      <c r="K33" s="374"/>
      <c r="L33" s="374"/>
      <c r="M33" s="374"/>
      <c r="N33" s="374"/>
      <c r="O33" s="374"/>
      <c r="P33" s="374"/>
      <c r="Q33" s="374"/>
      <c r="R33" s="374"/>
      <c r="S33" s="374"/>
      <c r="T33" s="374"/>
      <c r="U33" s="374"/>
      <c r="V33" s="374"/>
      <c r="W33" s="374"/>
      <c r="X33" s="374"/>
      <c r="Y33" s="374"/>
      <c r="Z33" s="374"/>
      <c r="AA33" s="374"/>
      <c r="AB33" s="374"/>
      <c r="AC33" s="374"/>
      <c r="AD33" s="374"/>
      <c r="AE33" s="374"/>
      <c r="AF33" s="374"/>
      <c r="AG33" s="374"/>
      <c r="AH33" s="374"/>
      <c r="AI33" s="374"/>
      <c r="AJ33" s="374"/>
      <c r="AK33" s="374"/>
      <c r="AL33" s="374"/>
      <c r="AM33" s="374"/>
      <c r="AN33" s="374"/>
      <c r="AO33" s="374"/>
      <c r="AP33" s="374"/>
      <c r="AQ33" s="374"/>
      <c r="AR33" s="374"/>
      <c r="AS33" s="374"/>
      <c r="AT33" s="374"/>
      <c r="AU33" s="374"/>
      <c r="AV33" s="374"/>
      <c r="AW33" s="374"/>
      <c r="AX33" s="374"/>
      <c r="AY33" s="374"/>
      <c r="AZ33" s="374"/>
      <c r="BA33" s="374"/>
      <c r="BB33" s="374"/>
      <c r="BC33" s="374"/>
      <c r="BD33" s="374"/>
      <c r="BE33" s="374"/>
      <c r="BF33" s="374"/>
      <c r="BG33" s="374"/>
      <c r="BH33" s="374"/>
      <c r="BI33" s="374"/>
      <c r="BJ33" s="374"/>
      <c r="BK33" s="374"/>
      <c r="BL33" s="374"/>
      <c r="BM33" s="374"/>
      <c r="BN33" s="374"/>
      <c r="BO33" s="374"/>
      <c r="BP33" s="374"/>
      <c r="BQ33" s="374"/>
      <c r="BR33" s="374"/>
      <c r="BS33" s="374"/>
      <c r="BT33" s="374"/>
      <c r="BU33" s="374"/>
      <c r="BV33" s="374"/>
      <c r="BW33" s="374"/>
      <c r="BX33" s="374"/>
      <c r="BY33" s="374"/>
      <c r="BZ33" s="374"/>
      <c r="CA33" s="374"/>
      <c r="CB33" s="374"/>
      <c r="CC33" s="374"/>
      <c r="CD33" s="374"/>
      <c r="CE33" s="374"/>
      <c r="CF33" s="374"/>
      <c r="CG33" s="374"/>
      <c r="CH33" s="374"/>
      <c r="CI33" s="374"/>
      <c r="CJ33" s="374"/>
      <c r="CK33" s="374"/>
      <c r="CL33" s="374"/>
      <c r="CM33" s="374"/>
      <c r="CN33" s="374"/>
      <c r="CO33" s="374"/>
      <c r="CP33" s="374"/>
      <c r="CQ33" s="374"/>
      <c r="CR33" s="374"/>
      <c r="CS33" s="374"/>
      <c r="CT33" s="374"/>
      <c r="CU33" s="374"/>
      <c r="CV33" s="374"/>
      <c r="CW33" s="374"/>
      <c r="CX33" s="374"/>
      <c r="CY33" s="374"/>
      <c r="CZ33" s="374"/>
      <c r="DA33" s="374"/>
      <c r="DB33" s="374"/>
      <c r="DC33" s="374"/>
      <c r="DD33" s="374"/>
      <c r="DE33" s="374"/>
      <c r="DF33" s="374"/>
      <c r="DG33" s="374"/>
      <c r="DH33" s="374"/>
      <c r="DI33" s="374"/>
      <c r="DJ33" s="374"/>
      <c r="DK33" s="374"/>
      <c r="DL33" s="374"/>
      <c r="DM33" s="374"/>
      <c r="DN33" s="374"/>
      <c r="DO33" s="374"/>
      <c r="DP33" s="374"/>
      <c r="DQ33" s="374"/>
      <c r="DR33" s="374"/>
      <c r="DS33" s="374"/>
      <c r="DT33" s="374"/>
      <c r="DU33" s="374"/>
      <c r="DV33" s="374"/>
      <c r="DW33" s="374"/>
      <c r="DX33" s="374"/>
      <c r="DY33" s="374"/>
      <c r="DZ33" s="374"/>
      <c r="EA33" s="374"/>
      <c r="EB33" s="374"/>
      <c r="EC33" s="374"/>
      <c r="ED33" s="374"/>
      <c r="EE33" s="374"/>
      <c r="EF33" s="374"/>
      <c r="EG33" s="374"/>
      <c r="EH33" s="374"/>
      <c r="EI33" s="374"/>
      <c r="EJ33" s="374"/>
      <c r="EK33" s="374"/>
      <c r="EL33" s="374"/>
      <c r="EM33" s="374"/>
      <c r="EN33" s="374"/>
      <c r="EO33" s="374"/>
      <c r="EP33" s="374"/>
      <c r="EQ33" s="374"/>
      <c r="ER33" s="374"/>
      <c r="ES33" s="374"/>
      <c r="ET33" s="374"/>
      <c r="EU33" s="374"/>
      <c r="EV33" s="374"/>
      <c r="EW33" s="374"/>
      <c r="EX33" s="374"/>
      <c r="EY33" s="374"/>
      <c r="EZ33" s="374"/>
      <c r="FA33" s="374"/>
      <c r="FB33" s="374"/>
      <c r="FC33" s="374"/>
      <c r="FD33" s="374"/>
      <c r="FE33" s="374"/>
      <c r="FF33" s="374"/>
      <c r="FG33" s="374"/>
      <c r="FH33" s="374"/>
      <c r="FI33" s="374"/>
      <c r="FJ33" s="374"/>
      <c r="FK33" s="374"/>
      <c r="FL33" s="374"/>
      <c r="FM33" s="374"/>
      <c r="FN33" s="374"/>
      <c r="FO33" s="374"/>
      <c r="FP33" s="374"/>
      <c r="FQ33" s="374"/>
      <c r="FR33" s="374"/>
      <c r="FS33" s="374"/>
      <c r="FT33" s="374"/>
      <c r="FU33" s="374"/>
      <c r="FV33" s="374"/>
      <c r="FW33" s="374"/>
      <c r="FX33" s="374"/>
      <c r="FY33" s="374"/>
      <c r="FZ33" s="374"/>
      <c r="GA33" s="374"/>
      <c r="GB33" s="374"/>
      <c r="GC33" s="374"/>
      <c r="GD33" s="374"/>
      <c r="GE33" s="374"/>
      <c r="GF33" s="374"/>
      <c r="GG33" s="374"/>
      <c r="GH33" s="374"/>
      <c r="GI33" s="374"/>
      <c r="GJ33" s="374"/>
      <c r="GK33" s="374"/>
      <c r="GL33" s="374"/>
      <c r="GM33" s="374"/>
      <c r="GN33" s="374"/>
      <c r="GO33" s="374"/>
      <c r="GP33" s="374"/>
      <c r="GQ33" s="374"/>
      <c r="GR33" s="374"/>
      <c r="GS33" s="374"/>
      <c r="GT33" s="374"/>
      <c r="GU33" s="374"/>
      <c r="GV33" s="374"/>
      <c r="GW33" s="374"/>
      <c r="GX33" s="374"/>
      <c r="GY33" s="374"/>
      <c r="GZ33" s="374"/>
      <c r="HA33" s="374"/>
      <c r="HB33" s="374"/>
      <c r="HC33" s="374"/>
      <c r="HD33" s="374"/>
      <c r="HE33" s="374"/>
      <c r="HF33" s="374"/>
      <c r="HG33" s="374"/>
      <c r="HH33" s="374"/>
      <c r="HI33" s="374"/>
      <c r="HJ33" s="374"/>
      <c r="HK33" s="374"/>
      <c r="HL33" s="374"/>
      <c r="HM33" s="374"/>
      <c r="HN33" s="374"/>
      <c r="HO33" s="374"/>
      <c r="HP33" s="374"/>
      <c r="HQ33" s="374"/>
      <c r="HR33" s="374"/>
      <c r="HS33" s="374"/>
      <c r="HT33" s="374"/>
      <c r="HU33" s="374"/>
      <c r="HV33" s="374"/>
      <c r="HW33" s="374"/>
      <c r="HX33" s="374"/>
      <c r="HY33" s="374"/>
      <c r="HZ33" s="374"/>
      <c r="IA33" s="374"/>
      <c r="IB33" s="374"/>
      <c r="IC33" s="374"/>
      <c r="ID33" s="374"/>
      <c r="IE33" s="374"/>
      <c r="IF33" s="374"/>
      <c r="IG33" s="374"/>
      <c r="IH33" s="374"/>
      <c r="II33" s="374"/>
      <c r="IJ33" s="374"/>
      <c r="IK33" s="374"/>
      <c r="IL33" s="374"/>
      <c r="IM33" s="374"/>
      <c r="IN33" s="374"/>
      <c r="IO33" s="374"/>
      <c r="IP33" s="374"/>
      <c r="IQ33" s="374"/>
      <c r="IR33" s="374"/>
      <c r="IS33" s="374"/>
      <c r="IT33" s="374"/>
      <c r="IU33" s="374"/>
      <c r="IV33" s="374"/>
    </row>
    <row r="34" spans="1:256" s="82" customFormat="1" ht="15.75" x14ac:dyDescent="0.2">
      <c r="A34" s="374"/>
      <c r="B34" s="374"/>
      <c r="C34" s="442"/>
      <c r="D34" s="374"/>
      <c r="E34" s="374"/>
      <c r="F34" s="374"/>
      <c r="G34" s="22">
        <f t="shared" si="0"/>
        <v>0.45763888888888882</v>
      </c>
      <c r="H34" s="374"/>
      <c r="I34" s="374"/>
      <c r="J34" s="374"/>
      <c r="K34" s="374"/>
      <c r="L34" s="374"/>
      <c r="M34" s="374"/>
      <c r="N34" s="374"/>
      <c r="O34" s="374"/>
      <c r="P34" s="374"/>
      <c r="Q34" s="374"/>
      <c r="R34" s="374"/>
      <c r="S34" s="374"/>
      <c r="T34" s="374"/>
      <c r="U34" s="374"/>
      <c r="V34" s="374"/>
      <c r="W34" s="374"/>
      <c r="X34" s="374"/>
      <c r="Y34" s="374"/>
      <c r="Z34" s="374"/>
      <c r="AA34" s="374"/>
      <c r="AB34" s="374"/>
      <c r="AC34" s="374"/>
      <c r="AD34" s="374"/>
      <c r="AE34" s="374"/>
      <c r="AF34" s="374"/>
      <c r="AG34" s="374"/>
      <c r="AH34" s="374"/>
      <c r="AI34" s="374"/>
      <c r="AJ34" s="374"/>
      <c r="AK34" s="374"/>
      <c r="AL34" s="374"/>
      <c r="AM34" s="374"/>
      <c r="AN34" s="374"/>
      <c r="AO34" s="374"/>
      <c r="AP34" s="374"/>
      <c r="AQ34" s="374"/>
      <c r="AR34" s="374"/>
      <c r="AS34" s="374"/>
      <c r="AT34" s="374"/>
      <c r="AU34" s="374"/>
      <c r="AV34" s="374"/>
      <c r="AW34" s="374"/>
      <c r="AX34" s="374"/>
      <c r="AY34" s="374"/>
      <c r="AZ34" s="374"/>
      <c r="BA34" s="374"/>
      <c r="BB34" s="374"/>
      <c r="BC34" s="374"/>
      <c r="BD34" s="374"/>
      <c r="BE34" s="374"/>
      <c r="BF34" s="374"/>
      <c r="BG34" s="374"/>
      <c r="BH34" s="374"/>
      <c r="BI34" s="374"/>
      <c r="BJ34" s="374"/>
      <c r="BK34" s="374"/>
      <c r="BL34" s="374"/>
      <c r="BM34" s="374"/>
      <c r="BN34" s="374"/>
      <c r="BO34" s="374"/>
      <c r="BP34" s="374"/>
      <c r="BQ34" s="374"/>
      <c r="BR34" s="374"/>
      <c r="BS34" s="374"/>
      <c r="BT34" s="374"/>
      <c r="BU34" s="374"/>
      <c r="BV34" s="374"/>
      <c r="BW34" s="374"/>
      <c r="BX34" s="374"/>
      <c r="BY34" s="374"/>
      <c r="BZ34" s="374"/>
      <c r="CA34" s="374"/>
      <c r="CB34" s="374"/>
      <c r="CC34" s="374"/>
      <c r="CD34" s="374"/>
      <c r="CE34" s="374"/>
      <c r="CF34" s="374"/>
      <c r="CG34" s="374"/>
      <c r="CH34" s="374"/>
      <c r="CI34" s="374"/>
      <c r="CJ34" s="374"/>
      <c r="CK34" s="374"/>
      <c r="CL34" s="374"/>
      <c r="CM34" s="374"/>
      <c r="CN34" s="374"/>
      <c r="CO34" s="374"/>
      <c r="CP34" s="374"/>
      <c r="CQ34" s="374"/>
      <c r="CR34" s="374"/>
      <c r="CS34" s="374"/>
      <c r="CT34" s="374"/>
      <c r="CU34" s="374"/>
      <c r="CV34" s="374"/>
      <c r="CW34" s="374"/>
      <c r="CX34" s="374"/>
      <c r="CY34" s="374"/>
      <c r="CZ34" s="374"/>
      <c r="DA34" s="374"/>
      <c r="DB34" s="374"/>
      <c r="DC34" s="374"/>
      <c r="DD34" s="374"/>
      <c r="DE34" s="374"/>
      <c r="DF34" s="374"/>
      <c r="DG34" s="374"/>
      <c r="DH34" s="374"/>
      <c r="DI34" s="374"/>
      <c r="DJ34" s="374"/>
      <c r="DK34" s="374"/>
      <c r="DL34" s="374"/>
      <c r="DM34" s="374"/>
      <c r="DN34" s="374"/>
      <c r="DO34" s="374"/>
      <c r="DP34" s="374"/>
      <c r="DQ34" s="374"/>
      <c r="DR34" s="374"/>
      <c r="DS34" s="374"/>
      <c r="DT34" s="374"/>
      <c r="DU34" s="374"/>
      <c r="DV34" s="374"/>
      <c r="DW34" s="374"/>
      <c r="DX34" s="374"/>
      <c r="DY34" s="374"/>
      <c r="DZ34" s="374"/>
      <c r="EA34" s="374"/>
      <c r="EB34" s="374"/>
      <c r="EC34" s="374"/>
      <c r="ED34" s="374"/>
      <c r="EE34" s="374"/>
      <c r="EF34" s="374"/>
      <c r="EG34" s="374"/>
      <c r="EH34" s="374"/>
      <c r="EI34" s="374"/>
      <c r="EJ34" s="374"/>
      <c r="EK34" s="374"/>
      <c r="EL34" s="374"/>
      <c r="EM34" s="374"/>
      <c r="EN34" s="374"/>
      <c r="EO34" s="374"/>
      <c r="EP34" s="374"/>
      <c r="EQ34" s="374"/>
      <c r="ER34" s="374"/>
      <c r="ES34" s="374"/>
      <c r="ET34" s="374"/>
      <c r="EU34" s="374"/>
      <c r="EV34" s="374"/>
      <c r="EW34" s="374"/>
      <c r="EX34" s="374"/>
      <c r="EY34" s="374"/>
      <c r="EZ34" s="374"/>
      <c r="FA34" s="374"/>
      <c r="FB34" s="374"/>
      <c r="FC34" s="374"/>
      <c r="FD34" s="374"/>
      <c r="FE34" s="374"/>
      <c r="FF34" s="374"/>
      <c r="FG34" s="374"/>
      <c r="FH34" s="374"/>
      <c r="FI34" s="374"/>
      <c r="FJ34" s="374"/>
      <c r="FK34" s="374"/>
      <c r="FL34" s="374"/>
      <c r="FM34" s="374"/>
      <c r="FN34" s="374"/>
      <c r="FO34" s="374"/>
      <c r="FP34" s="374"/>
      <c r="FQ34" s="374"/>
      <c r="FR34" s="374"/>
      <c r="FS34" s="374"/>
      <c r="FT34" s="374"/>
      <c r="FU34" s="374"/>
      <c r="FV34" s="374"/>
      <c r="FW34" s="374"/>
      <c r="FX34" s="374"/>
      <c r="FY34" s="374"/>
      <c r="FZ34" s="374"/>
      <c r="GA34" s="374"/>
      <c r="GB34" s="374"/>
      <c r="GC34" s="374"/>
      <c r="GD34" s="374"/>
      <c r="GE34" s="374"/>
      <c r="GF34" s="374"/>
      <c r="GG34" s="374"/>
      <c r="GH34" s="374"/>
      <c r="GI34" s="374"/>
      <c r="GJ34" s="374"/>
      <c r="GK34" s="374"/>
      <c r="GL34" s="374"/>
      <c r="GM34" s="374"/>
      <c r="GN34" s="374"/>
      <c r="GO34" s="374"/>
      <c r="GP34" s="374"/>
      <c r="GQ34" s="374"/>
      <c r="GR34" s="374"/>
      <c r="GS34" s="374"/>
      <c r="GT34" s="374"/>
      <c r="GU34" s="374"/>
      <c r="GV34" s="374"/>
      <c r="GW34" s="374"/>
      <c r="GX34" s="374"/>
      <c r="GY34" s="374"/>
      <c r="GZ34" s="374"/>
      <c r="HA34" s="374"/>
      <c r="HB34" s="374"/>
      <c r="HC34" s="374"/>
      <c r="HD34" s="374"/>
      <c r="HE34" s="374"/>
      <c r="HF34" s="374"/>
      <c r="HG34" s="374"/>
      <c r="HH34" s="374"/>
      <c r="HI34" s="374"/>
      <c r="HJ34" s="374"/>
      <c r="HK34" s="374"/>
      <c r="HL34" s="374"/>
      <c r="HM34" s="374"/>
      <c r="HN34" s="374"/>
      <c r="HO34" s="374"/>
      <c r="HP34" s="374"/>
      <c r="HQ34" s="374"/>
      <c r="HR34" s="374"/>
      <c r="HS34" s="374"/>
      <c r="HT34" s="374"/>
      <c r="HU34" s="374"/>
      <c r="HV34" s="374"/>
      <c r="HW34" s="374"/>
      <c r="HX34" s="374"/>
      <c r="HY34" s="374"/>
      <c r="HZ34" s="374"/>
      <c r="IA34" s="374"/>
      <c r="IB34" s="374"/>
      <c r="IC34" s="374"/>
      <c r="ID34" s="374"/>
      <c r="IE34" s="374"/>
      <c r="IF34" s="374"/>
      <c r="IG34" s="374"/>
      <c r="IH34" s="374"/>
      <c r="II34" s="374"/>
      <c r="IJ34" s="374"/>
      <c r="IK34" s="374"/>
      <c r="IL34" s="374"/>
      <c r="IM34" s="374"/>
      <c r="IN34" s="374"/>
      <c r="IO34" s="374"/>
      <c r="IP34" s="374"/>
      <c r="IQ34" s="374"/>
      <c r="IR34" s="374"/>
      <c r="IS34" s="374"/>
      <c r="IT34" s="374"/>
      <c r="IU34" s="374"/>
      <c r="IV34" s="374"/>
    </row>
    <row r="35" spans="1:256" s="82" customFormat="1" ht="15.75" x14ac:dyDescent="0.2">
      <c r="A35" s="327">
        <v>3</v>
      </c>
      <c r="B35" s="2"/>
      <c r="C35" s="2" t="s">
        <v>135</v>
      </c>
      <c r="D35" s="6"/>
      <c r="E35" s="2"/>
      <c r="F35" s="21"/>
      <c r="G35" s="22">
        <f t="shared" si="0"/>
        <v>0.45763888888888882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  <c r="IU35" s="14"/>
      <c r="IV35" s="14"/>
    </row>
    <row r="36" spans="1:256" s="82" customFormat="1" ht="15.75" x14ac:dyDescent="0.2">
      <c r="A36" s="327">
        <f>A35+0.1</f>
        <v>3.1</v>
      </c>
      <c r="B36" s="2" t="s">
        <v>24</v>
      </c>
      <c r="C36" s="36" t="s">
        <v>274</v>
      </c>
      <c r="D36" s="6" t="s">
        <v>39</v>
      </c>
      <c r="E36" s="2" t="s">
        <v>243</v>
      </c>
      <c r="F36" s="21">
        <v>1</v>
      </c>
      <c r="G36" s="22">
        <f t="shared" si="0"/>
        <v>0.45763888888888882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  <c r="IV36" s="14"/>
    </row>
    <row r="37" spans="1:256" s="82" customFormat="1" ht="15.75" x14ac:dyDescent="0.2">
      <c r="A37" s="327">
        <f t="shared" ref="A37:A44" si="2">A36+0.1</f>
        <v>3.2</v>
      </c>
      <c r="B37" s="2" t="s">
        <v>24</v>
      </c>
      <c r="C37" s="13" t="s">
        <v>275</v>
      </c>
      <c r="D37" s="6" t="s">
        <v>39</v>
      </c>
      <c r="E37" s="2" t="s">
        <v>276</v>
      </c>
      <c r="F37" s="21">
        <v>1</v>
      </c>
      <c r="G37" s="22">
        <f t="shared" si="0"/>
        <v>0.45833333333333326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  <c r="IV37" s="14"/>
    </row>
    <row r="38" spans="1:256" s="82" customFormat="1" ht="15.75" x14ac:dyDescent="0.2">
      <c r="A38" s="327">
        <f t="shared" si="2"/>
        <v>3.3000000000000003</v>
      </c>
      <c r="B38" s="2" t="s">
        <v>24</v>
      </c>
      <c r="C38" s="13" t="s">
        <v>277</v>
      </c>
      <c r="D38" s="6" t="s">
        <v>39</v>
      </c>
      <c r="E38" s="2" t="s">
        <v>189</v>
      </c>
      <c r="F38" s="21">
        <v>1</v>
      </c>
      <c r="G38" s="22">
        <f t="shared" si="0"/>
        <v>0.4590277777777777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  <c r="IV38" s="14"/>
    </row>
    <row r="39" spans="1:256" s="82" customFormat="1" ht="15.75" x14ac:dyDescent="0.2">
      <c r="A39" s="327">
        <f t="shared" si="2"/>
        <v>3.4000000000000004</v>
      </c>
      <c r="B39" s="2" t="s">
        <v>24</v>
      </c>
      <c r="C39" s="36" t="s">
        <v>278</v>
      </c>
      <c r="D39" s="6" t="s">
        <v>39</v>
      </c>
      <c r="E39" s="2" t="s">
        <v>32</v>
      </c>
      <c r="F39" s="21">
        <v>1</v>
      </c>
      <c r="G39" s="22">
        <f t="shared" si="0"/>
        <v>0.45972222222222214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  <c r="IV39" s="14"/>
    </row>
    <row r="40" spans="1:256" s="82" customFormat="1" ht="15.75" x14ac:dyDescent="0.2">
      <c r="A40" s="327">
        <f t="shared" si="2"/>
        <v>3.5000000000000004</v>
      </c>
      <c r="B40" s="2" t="s">
        <v>24</v>
      </c>
      <c r="C40" s="13" t="s">
        <v>279</v>
      </c>
      <c r="D40" s="6" t="s">
        <v>39</v>
      </c>
      <c r="E40" s="2" t="s">
        <v>112</v>
      </c>
      <c r="F40" s="21">
        <v>1</v>
      </c>
      <c r="G40" s="22">
        <f t="shared" si="0"/>
        <v>0.46041666666666659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  <c r="IU40" s="14"/>
      <c r="IV40" s="14"/>
    </row>
    <row r="41" spans="1:256" ht="15" x14ac:dyDescent="0.2">
      <c r="A41" s="327">
        <f t="shared" si="2"/>
        <v>3.6000000000000005</v>
      </c>
      <c r="B41" s="2" t="s">
        <v>24</v>
      </c>
      <c r="C41" s="36" t="s">
        <v>280</v>
      </c>
      <c r="D41" s="6" t="s">
        <v>39</v>
      </c>
      <c r="E41" s="2" t="s">
        <v>136</v>
      </c>
      <c r="F41" s="21">
        <v>1</v>
      </c>
      <c r="G41" s="22">
        <f t="shared" si="0"/>
        <v>0.46111111111111103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  <c r="IV41" s="14"/>
    </row>
    <row r="42" spans="1:256" ht="15" x14ac:dyDescent="0.2">
      <c r="A42" s="327">
        <f t="shared" si="2"/>
        <v>3.7000000000000006</v>
      </c>
      <c r="B42" s="2" t="s">
        <v>24</v>
      </c>
      <c r="C42" s="13" t="s">
        <v>281</v>
      </c>
      <c r="D42" s="6" t="s">
        <v>39</v>
      </c>
      <c r="E42" s="2" t="s">
        <v>263</v>
      </c>
      <c r="F42" s="21">
        <v>1</v>
      </c>
      <c r="G42" s="22">
        <f t="shared" si="0"/>
        <v>0.46180555555555547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  <c r="IT42" s="14"/>
      <c r="IU42" s="14"/>
      <c r="IV42" s="14"/>
    </row>
    <row r="43" spans="1:256" ht="15" x14ac:dyDescent="0.2">
      <c r="A43" s="327">
        <f>A41+0.1</f>
        <v>3.7000000000000006</v>
      </c>
      <c r="B43" s="2" t="s">
        <v>24</v>
      </c>
      <c r="C43" s="36" t="s">
        <v>314</v>
      </c>
      <c r="D43" s="6" t="s">
        <v>39</v>
      </c>
      <c r="E43" s="2" t="s">
        <v>263</v>
      </c>
      <c r="F43" s="21">
        <v>1</v>
      </c>
      <c r="G43" s="22">
        <f t="shared" si="0"/>
        <v>0.46249999999999991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  <c r="IT43" s="14"/>
      <c r="IU43" s="14"/>
      <c r="IV43" s="14"/>
    </row>
    <row r="44" spans="1:256" ht="15" x14ac:dyDescent="0.2">
      <c r="A44" s="327">
        <f t="shared" si="2"/>
        <v>3.8000000000000007</v>
      </c>
      <c r="B44" s="2" t="s">
        <v>24</v>
      </c>
      <c r="C44" s="13" t="s">
        <v>315</v>
      </c>
      <c r="D44" s="6" t="s">
        <v>39</v>
      </c>
      <c r="E44" s="2" t="s">
        <v>131</v>
      </c>
      <c r="F44" s="21">
        <v>1</v>
      </c>
      <c r="G44" s="22">
        <f t="shared" si="0"/>
        <v>0.46319444444444435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</row>
    <row r="45" spans="1:256" ht="15" x14ac:dyDescent="0.2">
      <c r="A45" s="326">
        <v>3.1</v>
      </c>
      <c r="B45" s="2" t="s">
        <v>24</v>
      </c>
      <c r="C45" s="36" t="s">
        <v>282</v>
      </c>
      <c r="D45" s="6" t="s">
        <v>39</v>
      </c>
      <c r="E45" s="2" t="s">
        <v>119</v>
      </c>
      <c r="F45" s="21">
        <v>1</v>
      </c>
      <c r="G45" s="22">
        <f t="shared" si="0"/>
        <v>0.4638888888888888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  <c r="IV45" s="14"/>
    </row>
    <row r="46" spans="1:256" ht="15" x14ac:dyDescent="0.2">
      <c r="A46" s="326">
        <f>A45+0.01</f>
        <v>3.11</v>
      </c>
      <c r="B46" s="2" t="s">
        <v>24</v>
      </c>
      <c r="C46" s="13" t="s">
        <v>283</v>
      </c>
      <c r="D46" s="6" t="s">
        <v>39</v>
      </c>
      <c r="E46" s="2" t="s">
        <v>32</v>
      </c>
      <c r="F46" s="21">
        <v>1</v>
      </c>
      <c r="G46" s="22">
        <f t="shared" si="0"/>
        <v>0.46458333333333324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  <c r="IV46" s="14"/>
    </row>
    <row r="47" spans="1:256" ht="15" x14ac:dyDescent="0.2">
      <c r="A47" s="326">
        <f t="shared" ref="A47:A57" si="3">A46+0.01</f>
        <v>3.1199999999999997</v>
      </c>
      <c r="B47" s="2" t="s">
        <v>24</v>
      </c>
      <c r="C47" s="36" t="s">
        <v>284</v>
      </c>
      <c r="D47" s="1" t="s">
        <v>39</v>
      </c>
      <c r="E47" s="1" t="s">
        <v>136</v>
      </c>
      <c r="F47" s="21">
        <v>1</v>
      </c>
      <c r="G47" s="22">
        <f t="shared" si="0"/>
        <v>0.46527777777777768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</row>
    <row r="48" spans="1:256" ht="15" x14ac:dyDescent="0.2">
      <c r="A48" s="326">
        <f t="shared" si="3"/>
        <v>3.1299999999999994</v>
      </c>
      <c r="B48" s="2" t="s">
        <v>24</v>
      </c>
      <c r="C48" s="36" t="s">
        <v>316</v>
      </c>
      <c r="D48" s="1" t="s">
        <v>39</v>
      </c>
      <c r="E48" s="1" t="s">
        <v>86</v>
      </c>
      <c r="F48" s="21">
        <v>1</v>
      </c>
      <c r="G48" s="22">
        <f t="shared" si="0"/>
        <v>0.46597222222222212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</row>
    <row r="49" spans="1:256" ht="15" x14ac:dyDescent="0.2">
      <c r="A49" s="326">
        <f t="shared" si="3"/>
        <v>3.1399999999999992</v>
      </c>
      <c r="B49" s="2" t="s">
        <v>24</v>
      </c>
      <c r="C49" s="36" t="s">
        <v>285</v>
      </c>
      <c r="D49" s="1" t="s">
        <v>39</v>
      </c>
      <c r="E49" s="1" t="s">
        <v>190</v>
      </c>
      <c r="F49" s="21">
        <v>1</v>
      </c>
      <c r="G49" s="22">
        <f t="shared" si="0"/>
        <v>0.46666666666666656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</row>
    <row r="50" spans="1:256" ht="15" x14ac:dyDescent="0.2">
      <c r="A50" s="326">
        <f t="shared" si="3"/>
        <v>3.149999999999999</v>
      </c>
      <c r="B50" s="2" t="s">
        <v>24</v>
      </c>
      <c r="C50" s="13" t="s">
        <v>286</v>
      </c>
      <c r="D50" s="6" t="s">
        <v>39</v>
      </c>
      <c r="E50" s="2" t="s">
        <v>148</v>
      </c>
      <c r="F50" s="21">
        <v>1</v>
      </c>
      <c r="G50" s="22">
        <f t="shared" si="0"/>
        <v>0.46736111111111101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/>
    </row>
    <row r="51" spans="1:256" ht="15" x14ac:dyDescent="0.2">
      <c r="A51" s="326">
        <f t="shared" si="3"/>
        <v>3.1599999999999988</v>
      </c>
      <c r="B51" s="2" t="s">
        <v>24</v>
      </c>
      <c r="C51" s="36" t="s">
        <v>287</v>
      </c>
      <c r="D51" s="1" t="s">
        <v>39</v>
      </c>
      <c r="E51" s="2" t="s">
        <v>276</v>
      </c>
      <c r="F51" s="21">
        <v>1</v>
      </c>
      <c r="G51" s="22">
        <f t="shared" si="0"/>
        <v>0.46805555555555545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  <c r="IV51" s="14"/>
    </row>
    <row r="52" spans="1:256" ht="15" x14ac:dyDescent="0.2">
      <c r="A52" s="326">
        <f t="shared" si="3"/>
        <v>3.1699999999999986</v>
      </c>
      <c r="B52" s="2" t="s">
        <v>24</v>
      </c>
      <c r="C52" s="36" t="s">
        <v>317</v>
      </c>
      <c r="D52" s="1" t="s">
        <v>39</v>
      </c>
      <c r="E52" s="1" t="s">
        <v>86</v>
      </c>
      <c r="F52" s="21">
        <v>1</v>
      </c>
      <c r="G52" s="22">
        <f t="shared" si="0"/>
        <v>0.46874999999999989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  <c r="IV52" s="14"/>
    </row>
    <row r="53" spans="1:256" ht="15" x14ac:dyDescent="0.2">
      <c r="A53" s="326">
        <f t="shared" si="3"/>
        <v>3.1799999999999984</v>
      </c>
      <c r="B53" s="2" t="s">
        <v>24</v>
      </c>
      <c r="C53" s="36" t="s">
        <v>288</v>
      </c>
      <c r="D53" s="1" t="s">
        <v>39</v>
      </c>
      <c r="E53" s="1" t="s">
        <v>86</v>
      </c>
      <c r="F53" s="21">
        <v>1</v>
      </c>
      <c r="G53" s="22">
        <f t="shared" si="0"/>
        <v>0.46944444444444433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  <c r="IM53" s="14"/>
      <c r="IN53" s="14"/>
      <c r="IO53" s="14"/>
      <c r="IP53" s="14"/>
      <c r="IQ53" s="14"/>
      <c r="IR53" s="14"/>
      <c r="IS53" s="14"/>
      <c r="IT53" s="14"/>
      <c r="IU53" s="14"/>
      <c r="IV53" s="14"/>
    </row>
    <row r="54" spans="1:256" ht="15" x14ac:dyDescent="0.2">
      <c r="A54" s="326">
        <f t="shared" si="3"/>
        <v>3.1899999999999982</v>
      </c>
      <c r="B54" s="2" t="s">
        <v>24</v>
      </c>
      <c r="C54" s="36"/>
      <c r="D54" s="1"/>
      <c r="E54" s="1"/>
      <c r="F54" s="21"/>
      <c r="G54" s="22">
        <f t="shared" si="0"/>
        <v>0.47013888888888877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  <c r="IV54" s="14"/>
    </row>
    <row r="55" spans="1:256" ht="15" x14ac:dyDescent="0.2">
      <c r="A55" s="326">
        <f t="shared" si="3"/>
        <v>3.199999999999998</v>
      </c>
      <c r="B55" s="2" t="s">
        <v>24</v>
      </c>
      <c r="C55" s="36"/>
      <c r="D55" s="1"/>
      <c r="E55" s="1"/>
      <c r="F55" s="21"/>
      <c r="G55" s="22">
        <f t="shared" si="0"/>
        <v>0.47013888888888877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  <c r="IV55" s="14"/>
    </row>
    <row r="56" spans="1:256" ht="15" x14ac:dyDescent="0.2">
      <c r="A56" s="326">
        <f t="shared" si="3"/>
        <v>3.2099999999999977</v>
      </c>
      <c r="B56" s="2" t="s">
        <v>24</v>
      </c>
      <c r="C56" s="36"/>
      <c r="D56" s="1"/>
      <c r="E56" s="1"/>
      <c r="F56" s="21"/>
      <c r="G56" s="22">
        <f t="shared" si="0"/>
        <v>0.47013888888888877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  <c r="IU56" s="14"/>
      <c r="IV56" s="14"/>
    </row>
    <row r="57" spans="1:256" ht="15" x14ac:dyDescent="0.2">
      <c r="A57" s="326">
        <f t="shared" si="3"/>
        <v>3.2199999999999975</v>
      </c>
      <c r="B57" s="2" t="s">
        <v>24</v>
      </c>
      <c r="C57" s="36"/>
      <c r="D57" s="1"/>
      <c r="E57" s="1"/>
      <c r="F57" s="21"/>
      <c r="G57" s="22">
        <f t="shared" si="0"/>
        <v>0.47013888888888877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  <c r="IT57" s="14"/>
      <c r="IU57" s="14"/>
      <c r="IV57" s="14"/>
    </row>
    <row r="58" spans="1:256" ht="15" x14ac:dyDescent="0.2">
      <c r="A58" s="326"/>
      <c r="B58" s="2"/>
      <c r="C58" s="36"/>
      <c r="D58" s="6"/>
      <c r="E58" s="2"/>
      <c r="F58" s="21"/>
      <c r="G58" s="22">
        <f t="shared" si="0"/>
        <v>0.47013888888888877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  <c r="IV58" s="14"/>
    </row>
    <row r="59" spans="1:256" ht="15" x14ac:dyDescent="0.2">
      <c r="A59" s="7"/>
      <c r="B59" s="378"/>
      <c r="C59" s="36"/>
      <c r="D59" s="1"/>
      <c r="E59" s="1"/>
      <c r="F59" s="21"/>
      <c r="G59" s="22">
        <f t="shared" si="0"/>
        <v>0.47013888888888877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  <c r="IV59" s="14"/>
    </row>
    <row r="60" spans="1:256" ht="15.75" x14ac:dyDescent="0.2">
      <c r="A60" s="7" t="s">
        <v>33</v>
      </c>
      <c r="B60" s="378"/>
      <c r="C60" s="374" t="s">
        <v>117</v>
      </c>
      <c r="D60" s="376" t="s">
        <v>18</v>
      </c>
      <c r="E60" s="378"/>
      <c r="F60" s="379"/>
      <c r="G60" s="22">
        <f t="shared" si="0"/>
        <v>0.47013888888888877</v>
      </c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  <c r="GK60" s="34"/>
      <c r="GL60" s="34"/>
      <c r="GM60" s="34"/>
      <c r="GN60" s="34"/>
      <c r="GO60" s="34"/>
      <c r="GP60" s="34"/>
      <c r="GQ60" s="34"/>
      <c r="GR60" s="34"/>
      <c r="GS60" s="34"/>
      <c r="GT60" s="34"/>
      <c r="GU60" s="34"/>
      <c r="GV60" s="34"/>
      <c r="GW60" s="34"/>
      <c r="GX60" s="34"/>
      <c r="GY60" s="34"/>
      <c r="GZ60" s="34"/>
      <c r="HA60" s="34"/>
      <c r="HB60" s="34"/>
      <c r="HC60" s="34"/>
      <c r="HD60" s="34"/>
      <c r="HE60" s="34"/>
      <c r="HF60" s="34"/>
      <c r="HG60" s="34"/>
      <c r="HH60" s="34"/>
      <c r="HI60" s="34"/>
      <c r="HJ60" s="34"/>
      <c r="HK60" s="34"/>
      <c r="HL60" s="34"/>
      <c r="HM60" s="34"/>
      <c r="HN60" s="34"/>
      <c r="HO60" s="34"/>
      <c r="HP60" s="34"/>
      <c r="HQ60" s="34"/>
      <c r="HR60" s="34"/>
      <c r="HS60" s="34"/>
      <c r="HT60" s="34"/>
      <c r="HU60" s="34"/>
      <c r="HV60" s="34"/>
      <c r="HW60" s="34"/>
      <c r="HX60" s="34"/>
      <c r="HY60" s="34"/>
      <c r="HZ60" s="34"/>
      <c r="IA60" s="34"/>
      <c r="IB60" s="34"/>
      <c r="IC60" s="34"/>
      <c r="ID60" s="34"/>
      <c r="IE60" s="34"/>
      <c r="IF60" s="34"/>
      <c r="IG60" s="34"/>
      <c r="IH60" s="34"/>
      <c r="II60" s="34"/>
      <c r="IJ60" s="34"/>
      <c r="IK60" s="34"/>
      <c r="IL60" s="34"/>
      <c r="IM60" s="34"/>
      <c r="IN60" s="34"/>
      <c r="IO60" s="34"/>
      <c r="IP60" s="34"/>
      <c r="IQ60" s="34"/>
      <c r="IR60" s="34"/>
      <c r="IS60" s="34"/>
      <c r="IT60" s="34"/>
      <c r="IU60" s="34"/>
      <c r="IV60" s="34"/>
    </row>
    <row r="61" spans="1:256" ht="15.75" x14ac:dyDescent="0.2">
      <c r="A61" s="7" t="s">
        <v>0</v>
      </c>
      <c r="B61" s="378"/>
      <c r="C61" s="374"/>
      <c r="D61" s="376" t="s">
        <v>18</v>
      </c>
      <c r="E61" s="378"/>
      <c r="F61" s="379"/>
      <c r="G61" s="22">
        <f t="shared" si="0"/>
        <v>0.47013888888888877</v>
      </c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34"/>
      <c r="FT61" s="34"/>
      <c r="FU61" s="34"/>
      <c r="FV61" s="34"/>
      <c r="FW61" s="34"/>
      <c r="FX61" s="34"/>
      <c r="FY61" s="34"/>
      <c r="FZ61" s="34"/>
      <c r="GA61" s="34"/>
      <c r="GB61" s="34"/>
      <c r="GC61" s="34"/>
      <c r="GD61" s="34"/>
      <c r="GE61" s="34"/>
      <c r="GF61" s="34"/>
      <c r="GG61" s="34"/>
      <c r="GH61" s="34"/>
      <c r="GI61" s="34"/>
      <c r="GJ61" s="34"/>
      <c r="GK61" s="34"/>
      <c r="GL61" s="34"/>
      <c r="GM61" s="34"/>
      <c r="GN61" s="34"/>
      <c r="GO61" s="34"/>
      <c r="GP61" s="34"/>
      <c r="GQ61" s="34"/>
      <c r="GR61" s="34"/>
      <c r="GS61" s="34"/>
      <c r="GT61" s="34"/>
      <c r="GU61" s="34"/>
      <c r="GV61" s="34"/>
      <c r="GW61" s="34"/>
      <c r="GX61" s="34"/>
      <c r="GY61" s="34"/>
      <c r="GZ61" s="34"/>
      <c r="HA61" s="34"/>
      <c r="HB61" s="34"/>
      <c r="HC61" s="34"/>
      <c r="HD61" s="34"/>
      <c r="HE61" s="34"/>
      <c r="HF61" s="34"/>
      <c r="HG61" s="34"/>
      <c r="HH61" s="34"/>
      <c r="HI61" s="34"/>
      <c r="HJ61" s="34"/>
      <c r="HK61" s="34"/>
      <c r="HL61" s="34"/>
      <c r="HM61" s="34"/>
      <c r="HN61" s="34"/>
      <c r="HO61" s="34"/>
      <c r="HP61" s="34"/>
      <c r="HQ61" s="34"/>
      <c r="HR61" s="34"/>
      <c r="HS61" s="34"/>
      <c r="HT61" s="34"/>
      <c r="HU61" s="34"/>
      <c r="HV61" s="34"/>
      <c r="HW61" s="34"/>
      <c r="HX61" s="34"/>
      <c r="HY61" s="34"/>
      <c r="HZ61" s="34"/>
      <c r="IA61" s="34"/>
      <c r="IB61" s="34"/>
      <c r="IC61" s="34"/>
      <c r="ID61" s="34"/>
      <c r="IE61" s="34"/>
      <c r="IF61" s="34"/>
      <c r="IG61" s="34"/>
      <c r="IH61" s="34"/>
      <c r="II61" s="34"/>
      <c r="IJ61" s="34"/>
      <c r="IK61" s="34"/>
      <c r="IL61" s="34"/>
      <c r="IM61" s="34"/>
      <c r="IN61" s="34"/>
      <c r="IO61" s="34"/>
      <c r="IP61" s="34"/>
      <c r="IQ61" s="34"/>
      <c r="IR61" s="34"/>
      <c r="IS61" s="34"/>
      <c r="IT61" s="34"/>
      <c r="IU61" s="34"/>
      <c r="IV61" s="34"/>
    </row>
    <row r="62" spans="1:256" ht="15" x14ac:dyDescent="0.2">
      <c r="A62" s="7"/>
      <c r="B62" s="378"/>
      <c r="C62" s="443"/>
      <c r="D62" s="376"/>
      <c r="E62" s="378"/>
      <c r="F62" s="379"/>
      <c r="G62" s="22">
        <f t="shared" si="0"/>
        <v>0.47013888888888877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4"/>
      <c r="HZ62" s="14"/>
      <c r="IA62" s="14"/>
      <c r="IB62" s="14"/>
      <c r="IC62" s="14"/>
      <c r="ID62" s="14"/>
      <c r="IE62" s="14"/>
      <c r="IF62" s="14"/>
      <c r="IG62" s="14"/>
      <c r="IH62" s="14"/>
      <c r="II62" s="14"/>
      <c r="IJ62" s="14"/>
      <c r="IK62" s="14"/>
      <c r="IL62" s="14"/>
      <c r="IM62" s="14"/>
      <c r="IN62" s="14"/>
      <c r="IO62" s="14"/>
      <c r="IP62" s="14"/>
      <c r="IQ62" s="14"/>
      <c r="IR62" s="14"/>
      <c r="IS62" s="14"/>
      <c r="IT62" s="14"/>
      <c r="IU62" s="14"/>
      <c r="IV62" s="14"/>
    </row>
    <row r="63" spans="1:256" ht="15" x14ac:dyDescent="0.2">
      <c r="A63" s="7" t="s">
        <v>34</v>
      </c>
      <c r="B63" s="378" t="s">
        <v>22</v>
      </c>
      <c r="C63" s="378" t="s">
        <v>118</v>
      </c>
      <c r="D63" s="376" t="s">
        <v>18</v>
      </c>
      <c r="E63" s="378" t="s">
        <v>32</v>
      </c>
      <c r="F63" s="379">
        <v>1</v>
      </c>
      <c r="G63" s="22">
        <f t="shared" si="0"/>
        <v>0.47013888888888877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  <c r="IM63" s="14"/>
      <c r="IN63" s="14"/>
      <c r="IO63" s="14"/>
      <c r="IP63" s="14"/>
      <c r="IQ63" s="14"/>
      <c r="IR63" s="14"/>
      <c r="IS63" s="14"/>
      <c r="IT63" s="14"/>
      <c r="IU63" s="14"/>
      <c r="IV63" s="14"/>
    </row>
    <row r="64" spans="1:256" ht="15" x14ac:dyDescent="0.2">
      <c r="A64" s="327"/>
      <c r="B64" s="378"/>
      <c r="C64" s="378"/>
      <c r="D64" s="376"/>
      <c r="E64" s="378"/>
      <c r="F64" s="379"/>
      <c r="G64" s="22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  <c r="HW64" s="14"/>
      <c r="HX64" s="14"/>
      <c r="HY64" s="14"/>
      <c r="HZ64" s="14"/>
      <c r="IA64" s="14"/>
      <c r="IB64" s="14"/>
      <c r="IC64" s="14"/>
      <c r="ID64" s="14"/>
      <c r="IE64" s="14"/>
      <c r="IF64" s="14"/>
      <c r="IG64" s="14"/>
      <c r="IH64" s="14"/>
      <c r="II64" s="14"/>
      <c r="IJ64" s="14"/>
      <c r="IK64" s="14"/>
      <c r="IL64" s="14"/>
      <c r="IM64" s="14"/>
      <c r="IN64" s="14"/>
      <c r="IO64" s="14"/>
      <c r="IP64" s="14"/>
      <c r="IQ64" s="14"/>
      <c r="IR64" s="14"/>
      <c r="IS64" s="14"/>
      <c r="IT64" s="14"/>
      <c r="IU64" s="14"/>
      <c r="IV64" s="14"/>
    </row>
    <row r="65" spans="1:256" x14ac:dyDescent="0.2">
      <c r="A65" s="327"/>
      <c r="B65" s="378"/>
      <c r="C65" s="381"/>
      <c r="D65" s="376"/>
      <c r="E65" s="378"/>
      <c r="F65" s="379"/>
      <c r="G65" s="379"/>
    </row>
    <row r="66" spans="1:256" ht="15.75" x14ac:dyDescent="0.2">
      <c r="A66" s="378"/>
      <c r="B66" s="378"/>
      <c r="C66" s="381"/>
      <c r="D66" s="376"/>
      <c r="E66" s="378"/>
      <c r="F66" s="379"/>
      <c r="G66" s="379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N66" s="82"/>
      <c r="CO66" s="82"/>
      <c r="CP66" s="82"/>
      <c r="CQ66" s="82"/>
      <c r="CR66" s="82"/>
      <c r="CS66" s="82"/>
      <c r="CT66" s="82"/>
      <c r="CU66" s="82"/>
      <c r="CV66" s="82"/>
      <c r="CW66" s="82"/>
      <c r="CX66" s="82"/>
      <c r="CY66" s="82"/>
      <c r="CZ66" s="82"/>
      <c r="DA66" s="82"/>
      <c r="DB66" s="82"/>
      <c r="DC66" s="82"/>
      <c r="DD66" s="82"/>
      <c r="DE66" s="82"/>
      <c r="DF66" s="82"/>
      <c r="DG66" s="82"/>
      <c r="DH66" s="82"/>
      <c r="DI66" s="82"/>
      <c r="DJ66" s="82"/>
      <c r="DK66" s="82"/>
      <c r="DL66" s="82"/>
      <c r="DM66" s="82"/>
      <c r="DN66" s="82"/>
      <c r="DO66" s="82"/>
      <c r="DP66" s="82"/>
      <c r="DQ66" s="82"/>
      <c r="DR66" s="82"/>
      <c r="DS66" s="82"/>
      <c r="DT66" s="82"/>
      <c r="DU66" s="82"/>
      <c r="DV66" s="82"/>
      <c r="DW66" s="82"/>
      <c r="DX66" s="82"/>
      <c r="DY66" s="82"/>
      <c r="DZ66" s="82"/>
      <c r="EA66" s="82"/>
      <c r="EB66" s="82"/>
      <c r="EC66" s="82"/>
      <c r="ED66" s="82"/>
      <c r="EE66" s="82"/>
      <c r="EF66" s="82"/>
      <c r="EG66" s="82"/>
      <c r="EH66" s="82"/>
      <c r="EI66" s="82"/>
      <c r="EJ66" s="82"/>
      <c r="EK66" s="82"/>
      <c r="EL66" s="82"/>
      <c r="EM66" s="82"/>
      <c r="EN66" s="82"/>
      <c r="EO66" s="82"/>
      <c r="EP66" s="82"/>
      <c r="EQ66" s="82"/>
      <c r="ER66" s="82"/>
      <c r="ES66" s="82"/>
      <c r="ET66" s="82"/>
      <c r="EU66" s="82"/>
      <c r="EV66" s="82"/>
      <c r="EW66" s="82"/>
      <c r="EX66" s="82"/>
      <c r="EY66" s="82"/>
      <c r="EZ66" s="82"/>
      <c r="FA66" s="82"/>
      <c r="FB66" s="82"/>
      <c r="FC66" s="82"/>
      <c r="FD66" s="82"/>
      <c r="FE66" s="82"/>
      <c r="FF66" s="82"/>
      <c r="FG66" s="82"/>
      <c r="FH66" s="82"/>
      <c r="FI66" s="82"/>
      <c r="FJ66" s="82"/>
      <c r="FK66" s="82"/>
      <c r="FL66" s="82"/>
      <c r="FM66" s="82"/>
      <c r="FN66" s="82"/>
      <c r="FO66" s="82"/>
      <c r="FP66" s="82"/>
      <c r="FQ66" s="82"/>
      <c r="FR66" s="82"/>
      <c r="FS66" s="82"/>
      <c r="FT66" s="82"/>
      <c r="FU66" s="82"/>
      <c r="FV66" s="82"/>
      <c r="FW66" s="82"/>
      <c r="FX66" s="82"/>
      <c r="FY66" s="82"/>
      <c r="FZ66" s="82"/>
      <c r="GA66" s="82"/>
      <c r="GB66" s="82"/>
      <c r="GC66" s="82"/>
      <c r="GD66" s="82"/>
      <c r="GE66" s="82"/>
      <c r="GF66" s="82"/>
      <c r="GG66" s="82"/>
      <c r="GH66" s="82"/>
      <c r="GI66" s="82"/>
      <c r="GJ66" s="82"/>
      <c r="GK66" s="82"/>
      <c r="GL66" s="82"/>
      <c r="GM66" s="82"/>
      <c r="GN66" s="82"/>
      <c r="GO66" s="82"/>
      <c r="GP66" s="82"/>
      <c r="GQ66" s="82"/>
      <c r="GR66" s="82"/>
      <c r="GS66" s="82"/>
      <c r="GT66" s="82"/>
      <c r="GU66" s="82"/>
      <c r="GV66" s="82"/>
      <c r="GW66" s="82"/>
      <c r="GX66" s="82"/>
      <c r="GY66" s="82"/>
      <c r="GZ66" s="82"/>
      <c r="HA66" s="82"/>
      <c r="HB66" s="82"/>
      <c r="HC66" s="82"/>
      <c r="HD66" s="82"/>
      <c r="HE66" s="82"/>
      <c r="HF66" s="82"/>
      <c r="HG66" s="82"/>
      <c r="HH66" s="82"/>
      <c r="HI66" s="82"/>
      <c r="HJ66" s="82"/>
      <c r="HK66" s="82"/>
      <c r="HL66" s="82"/>
      <c r="HM66" s="82"/>
      <c r="HN66" s="82"/>
      <c r="HO66" s="82"/>
      <c r="HP66" s="82"/>
      <c r="HQ66" s="82"/>
      <c r="HR66" s="82"/>
      <c r="HS66" s="82"/>
      <c r="HT66" s="82"/>
      <c r="HU66" s="82"/>
      <c r="HV66" s="82"/>
      <c r="HW66" s="82"/>
      <c r="HX66" s="82"/>
      <c r="HY66" s="82"/>
      <c r="HZ66" s="82"/>
      <c r="IA66" s="82"/>
      <c r="IB66" s="82"/>
      <c r="IC66" s="82"/>
      <c r="ID66" s="82"/>
      <c r="IE66" s="82"/>
      <c r="IF66" s="82"/>
      <c r="IG66" s="82"/>
      <c r="IH66" s="82"/>
      <c r="II66" s="82"/>
      <c r="IJ66" s="82"/>
      <c r="IK66" s="82"/>
      <c r="IL66" s="82"/>
      <c r="IM66" s="82"/>
      <c r="IN66" s="82"/>
      <c r="IO66" s="82"/>
      <c r="IP66" s="82"/>
      <c r="IQ66" s="82"/>
      <c r="IR66" s="82"/>
      <c r="IS66" s="82"/>
      <c r="IT66" s="82"/>
      <c r="IU66" s="82"/>
      <c r="IV66" s="82"/>
    </row>
    <row r="67" spans="1:256" ht="15.75" x14ac:dyDescent="0.2">
      <c r="A67" s="327"/>
      <c r="B67" s="378" t="s">
        <v>25</v>
      </c>
      <c r="C67" s="381" t="s">
        <v>26</v>
      </c>
      <c r="D67" s="376" t="s">
        <v>25</v>
      </c>
      <c r="E67" s="378"/>
      <c r="F67" s="379" t="s">
        <v>25</v>
      </c>
      <c r="G67" s="22" t="s">
        <v>25</v>
      </c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2"/>
      <c r="DQ67" s="82"/>
      <c r="DR67" s="82"/>
      <c r="DS67" s="82"/>
      <c r="DT67" s="82"/>
      <c r="DU67" s="82"/>
      <c r="DV67" s="82"/>
      <c r="DW67" s="82"/>
      <c r="DX67" s="82"/>
      <c r="DY67" s="82"/>
      <c r="DZ67" s="82"/>
      <c r="EA67" s="82"/>
      <c r="EB67" s="82"/>
      <c r="EC67" s="82"/>
      <c r="ED67" s="82"/>
      <c r="EE67" s="82"/>
      <c r="EF67" s="82"/>
      <c r="EG67" s="82"/>
      <c r="EH67" s="82"/>
      <c r="EI67" s="82"/>
      <c r="EJ67" s="82"/>
      <c r="EK67" s="82"/>
      <c r="EL67" s="82"/>
      <c r="EM67" s="82"/>
      <c r="EN67" s="82"/>
      <c r="EO67" s="82"/>
      <c r="EP67" s="82"/>
      <c r="EQ67" s="82"/>
      <c r="ER67" s="82"/>
      <c r="ES67" s="82"/>
      <c r="ET67" s="82"/>
      <c r="EU67" s="82"/>
      <c r="EV67" s="82"/>
      <c r="EW67" s="82"/>
      <c r="EX67" s="82"/>
      <c r="EY67" s="82"/>
      <c r="EZ67" s="82"/>
      <c r="FA67" s="82"/>
      <c r="FB67" s="82"/>
      <c r="FC67" s="82"/>
      <c r="FD67" s="82"/>
      <c r="FE67" s="82"/>
      <c r="FF67" s="82"/>
      <c r="FG67" s="82"/>
      <c r="FH67" s="82"/>
      <c r="FI67" s="82"/>
      <c r="FJ67" s="82"/>
      <c r="FK67" s="82"/>
      <c r="FL67" s="82"/>
      <c r="FM67" s="82"/>
      <c r="FN67" s="82"/>
      <c r="FO67" s="82"/>
      <c r="FP67" s="82"/>
      <c r="FQ67" s="82"/>
      <c r="FR67" s="82"/>
      <c r="FS67" s="82"/>
      <c r="FT67" s="82"/>
      <c r="FU67" s="82"/>
      <c r="FV67" s="82"/>
      <c r="FW67" s="82"/>
      <c r="FX67" s="82"/>
      <c r="FY67" s="82"/>
      <c r="FZ67" s="82"/>
      <c r="GA67" s="82"/>
      <c r="GB67" s="82"/>
      <c r="GC67" s="82"/>
      <c r="GD67" s="82"/>
      <c r="GE67" s="82"/>
      <c r="GF67" s="82"/>
      <c r="GG67" s="82"/>
      <c r="GH67" s="82"/>
      <c r="GI67" s="82"/>
      <c r="GJ67" s="82"/>
      <c r="GK67" s="82"/>
      <c r="GL67" s="82"/>
      <c r="GM67" s="82"/>
      <c r="GN67" s="82"/>
      <c r="GO67" s="82"/>
      <c r="GP67" s="82"/>
      <c r="GQ67" s="82"/>
      <c r="GR67" s="82"/>
      <c r="GS67" s="82"/>
      <c r="GT67" s="82"/>
      <c r="GU67" s="82"/>
      <c r="GV67" s="82"/>
      <c r="GW67" s="82"/>
      <c r="GX67" s="82"/>
      <c r="GY67" s="82"/>
      <c r="GZ67" s="82"/>
      <c r="HA67" s="82"/>
      <c r="HB67" s="82"/>
      <c r="HC67" s="82"/>
      <c r="HD67" s="82"/>
      <c r="HE67" s="82"/>
      <c r="HF67" s="82"/>
      <c r="HG67" s="82"/>
      <c r="HH67" s="82"/>
      <c r="HI67" s="82"/>
      <c r="HJ67" s="82"/>
      <c r="HK67" s="82"/>
      <c r="HL67" s="82"/>
      <c r="HM67" s="82"/>
      <c r="HN67" s="82"/>
      <c r="HO67" s="82"/>
      <c r="HP67" s="82"/>
      <c r="HQ67" s="82"/>
      <c r="HR67" s="82"/>
      <c r="HS67" s="82"/>
      <c r="HT67" s="82"/>
      <c r="HU67" s="82"/>
      <c r="HV67" s="82"/>
      <c r="HW67" s="82"/>
      <c r="HX67" s="82"/>
      <c r="HY67" s="82"/>
      <c r="HZ67" s="82"/>
      <c r="IA67" s="82"/>
      <c r="IB67" s="82"/>
      <c r="IC67" s="82"/>
      <c r="ID67" s="82"/>
      <c r="IE67" s="82"/>
      <c r="IF67" s="82"/>
      <c r="IG67" s="82"/>
      <c r="IH67" s="82"/>
      <c r="II67" s="82"/>
      <c r="IJ67" s="82"/>
      <c r="IK67" s="82"/>
      <c r="IL67" s="82"/>
      <c r="IM67" s="82"/>
      <c r="IN67" s="82"/>
      <c r="IO67" s="82"/>
      <c r="IP67" s="82"/>
      <c r="IQ67" s="82"/>
      <c r="IR67" s="82"/>
      <c r="IS67" s="82"/>
      <c r="IT67" s="82"/>
      <c r="IU67" s="82"/>
      <c r="IV67" s="82"/>
    </row>
    <row r="68" spans="1:256" ht="15.75" x14ac:dyDescent="0.2">
      <c r="A68" s="327" t="s">
        <v>25</v>
      </c>
      <c r="B68" s="378"/>
      <c r="C68" s="13" t="s">
        <v>113</v>
      </c>
      <c r="D68" s="376"/>
      <c r="E68" s="378"/>
      <c r="F68" s="379"/>
      <c r="G68" s="379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2"/>
      <c r="DE68" s="82"/>
      <c r="DF68" s="82"/>
      <c r="DG68" s="82"/>
      <c r="DH68" s="82"/>
      <c r="DI68" s="82"/>
      <c r="DJ68" s="82"/>
      <c r="DK68" s="82"/>
      <c r="DL68" s="82"/>
      <c r="DM68" s="82"/>
      <c r="DN68" s="82"/>
      <c r="DO68" s="82"/>
      <c r="DP68" s="82"/>
      <c r="DQ68" s="82"/>
      <c r="DR68" s="82"/>
      <c r="DS68" s="82"/>
      <c r="DT68" s="82"/>
      <c r="DU68" s="82"/>
      <c r="DV68" s="82"/>
      <c r="DW68" s="82"/>
      <c r="DX68" s="82"/>
      <c r="DY68" s="82"/>
      <c r="DZ68" s="82"/>
      <c r="EA68" s="82"/>
      <c r="EB68" s="82"/>
      <c r="EC68" s="82"/>
      <c r="ED68" s="82"/>
      <c r="EE68" s="82"/>
      <c r="EF68" s="82"/>
      <c r="EG68" s="82"/>
      <c r="EH68" s="82"/>
      <c r="EI68" s="82"/>
      <c r="EJ68" s="82"/>
      <c r="EK68" s="82"/>
      <c r="EL68" s="82"/>
      <c r="EM68" s="82"/>
      <c r="EN68" s="82"/>
      <c r="EO68" s="82"/>
      <c r="EP68" s="82"/>
      <c r="EQ68" s="82"/>
      <c r="ER68" s="82"/>
      <c r="ES68" s="82"/>
      <c r="ET68" s="82"/>
      <c r="EU68" s="82"/>
      <c r="EV68" s="82"/>
      <c r="EW68" s="82"/>
      <c r="EX68" s="82"/>
      <c r="EY68" s="82"/>
      <c r="EZ68" s="82"/>
      <c r="FA68" s="82"/>
      <c r="FB68" s="82"/>
      <c r="FC68" s="82"/>
      <c r="FD68" s="82"/>
      <c r="FE68" s="82"/>
      <c r="FF68" s="82"/>
      <c r="FG68" s="82"/>
      <c r="FH68" s="82"/>
      <c r="FI68" s="82"/>
      <c r="FJ68" s="82"/>
      <c r="FK68" s="82"/>
      <c r="FL68" s="82"/>
      <c r="FM68" s="82"/>
      <c r="FN68" s="82"/>
      <c r="FO68" s="82"/>
      <c r="FP68" s="82"/>
      <c r="FQ68" s="82"/>
      <c r="FR68" s="82"/>
      <c r="FS68" s="82"/>
      <c r="FT68" s="82"/>
      <c r="FU68" s="82"/>
      <c r="FV68" s="82"/>
      <c r="FW68" s="82"/>
      <c r="FX68" s="82"/>
      <c r="FY68" s="82"/>
      <c r="FZ68" s="82"/>
      <c r="GA68" s="82"/>
      <c r="GB68" s="82"/>
      <c r="GC68" s="82"/>
      <c r="GD68" s="82"/>
      <c r="GE68" s="82"/>
      <c r="GF68" s="82"/>
      <c r="GG68" s="82"/>
      <c r="GH68" s="82"/>
      <c r="GI68" s="82"/>
      <c r="GJ68" s="82"/>
      <c r="GK68" s="82"/>
      <c r="GL68" s="82"/>
      <c r="GM68" s="82"/>
      <c r="GN68" s="82"/>
      <c r="GO68" s="82"/>
      <c r="GP68" s="82"/>
      <c r="GQ68" s="82"/>
      <c r="GR68" s="82"/>
      <c r="GS68" s="82"/>
      <c r="GT68" s="82"/>
      <c r="GU68" s="82"/>
      <c r="GV68" s="82"/>
      <c r="GW68" s="82"/>
      <c r="GX68" s="82"/>
      <c r="GY68" s="82"/>
      <c r="GZ68" s="82"/>
      <c r="HA68" s="82"/>
      <c r="HB68" s="82"/>
      <c r="HC68" s="82"/>
      <c r="HD68" s="82"/>
      <c r="HE68" s="82"/>
      <c r="HF68" s="82"/>
      <c r="HG68" s="82"/>
      <c r="HH68" s="82"/>
      <c r="HI68" s="82"/>
      <c r="HJ68" s="82"/>
      <c r="HK68" s="82"/>
      <c r="HL68" s="82"/>
      <c r="HM68" s="82"/>
      <c r="HN68" s="82"/>
      <c r="HO68" s="82"/>
      <c r="HP68" s="82"/>
      <c r="HQ68" s="82"/>
      <c r="HR68" s="82"/>
      <c r="HS68" s="82"/>
      <c r="HT68" s="82"/>
      <c r="HU68" s="82"/>
      <c r="HV68" s="82"/>
      <c r="HW68" s="82"/>
      <c r="HX68" s="82"/>
      <c r="HY68" s="82"/>
      <c r="HZ68" s="82"/>
      <c r="IA68" s="82"/>
      <c r="IB68" s="82"/>
      <c r="IC68" s="82"/>
      <c r="ID68" s="82"/>
      <c r="IE68" s="82"/>
      <c r="IF68" s="82"/>
      <c r="IG68" s="82"/>
      <c r="IH68" s="82"/>
      <c r="II68" s="82"/>
      <c r="IJ68" s="82"/>
      <c r="IK68" s="82"/>
      <c r="IL68" s="82"/>
      <c r="IM68" s="82"/>
      <c r="IN68" s="82"/>
      <c r="IO68" s="82"/>
      <c r="IP68" s="82"/>
      <c r="IQ68" s="82"/>
      <c r="IR68" s="82"/>
      <c r="IS68" s="82"/>
      <c r="IT68" s="82"/>
      <c r="IU68" s="82"/>
      <c r="IV68" s="82"/>
    </row>
    <row r="69" spans="1:256" ht="15.75" x14ac:dyDescent="0.2">
      <c r="A69" s="327"/>
      <c r="B69" s="2"/>
      <c r="C69" s="36"/>
      <c r="D69" s="6"/>
      <c r="E69" s="2"/>
      <c r="F69" s="21"/>
      <c r="G69" s="2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2"/>
      <c r="CO69" s="82"/>
      <c r="CP69" s="82"/>
      <c r="CQ69" s="82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2"/>
      <c r="DC69" s="82"/>
      <c r="DD69" s="82"/>
      <c r="DE69" s="82"/>
      <c r="DF69" s="82"/>
      <c r="DG69" s="82"/>
      <c r="DH69" s="82"/>
      <c r="DI69" s="82"/>
      <c r="DJ69" s="82"/>
      <c r="DK69" s="82"/>
      <c r="DL69" s="82"/>
      <c r="DM69" s="82"/>
      <c r="DN69" s="82"/>
      <c r="DO69" s="82"/>
      <c r="DP69" s="82"/>
      <c r="DQ69" s="82"/>
      <c r="DR69" s="82"/>
      <c r="DS69" s="82"/>
      <c r="DT69" s="82"/>
      <c r="DU69" s="82"/>
      <c r="DV69" s="82"/>
      <c r="DW69" s="82"/>
      <c r="DX69" s="82"/>
      <c r="DY69" s="82"/>
      <c r="DZ69" s="82"/>
      <c r="EA69" s="82"/>
      <c r="EB69" s="82"/>
      <c r="EC69" s="82"/>
      <c r="ED69" s="82"/>
      <c r="EE69" s="82"/>
      <c r="EF69" s="82"/>
      <c r="EG69" s="82"/>
      <c r="EH69" s="82"/>
      <c r="EI69" s="82"/>
      <c r="EJ69" s="82"/>
      <c r="EK69" s="82"/>
      <c r="EL69" s="82"/>
      <c r="EM69" s="82"/>
      <c r="EN69" s="82"/>
      <c r="EO69" s="82"/>
      <c r="EP69" s="82"/>
      <c r="EQ69" s="82"/>
      <c r="ER69" s="82"/>
      <c r="ES69" s="82"/>
      <c r="ET69" s="82"/>
      <c r="EU69" s="82"/>
      <c r="EV69" s="82"/>
      <c r="EW69" s="82"/>
      <c r="EX69" s="82"/>
      <c r="EY69" s="82"/>
      <c r="EZ69" s="82"/>
      <c r="FA69" s="82"/>
      <c r="FB69" s="82"/>
      <c r="FC69" s="82"/>
      <c r="FD69" s="82"/>
      <c r="FE69" s="82"/>
      <c r="FF69" s="82"/>
      <c r="FG69" s="82"/>
      <c r="FH69" s="82"/>
      <c r="FI69" s="82"/>
      <c r="FJ69" s="82"/>
      <c r="FK69" s="82"/>
      <c r="FL69" s="82"/>
      <c r="FM69" s="82"/>
      <c r="FN69" s="82"/>
      <c r="FO69" s="82"/>
      <c r="FP69" s="82"/>
      <c r="FQ69" s="82"/>
      <c r="FR69" s="82"/>
      <c r="FS69" s="82"/>
      <c r="FT69" s="82"/>
      <c r="FU69" s="82"/>
      <c r="FV69" s="82"/>
      <c r="FW69" s="82"/>
      <c r="FX69" s="82"/>
      <c r="FY69" s="82"/>
      <c r="FZ69" s="82"/>
      <c r="GA69" s="82"/>
      <c r="GB69" s="82"/>
      <c r="GC69" s="82"/>
      <c r="GD69" s="82"/>
      <c r="GE69" s="82"/>
      <c r="GF69" s="82"/>
      <c r="GG69" s="82"/>
      <c r="GH69" s="82"/>
      <c r="GI69" s="82"/>
      <c r="GJ69" s="82"/>
      <c r="GK69" s="82"/>
      <c r="GL69" s="82"/>
      <c r="GM69" s="82"/>
      <c r="GN69" s="82"/>
      <c r="GO69" s="82"/>
      <c r="GP69" s="82"/>
      <c r="GQ69" s="82"/>
      <c r="GR69" s="82"/>
      <c r="GS69" s="82"/>
      <c r="GT69" s="82"/>
      <c r="GU69" s="82"/>
      <c r="GV69" s="82"/>
      <c r="GW69" s="82"/>
      <c r="GX69" s="82"/>
      <c r="GY69" s="82"/>
      <c r="GZ69" s="82"/>
      <c r="HA69" s="82"/>
      <c r="HB69" s="82"/>
      <c r="HC69" s="82"/>
      <c r="HD69" s="82"/>
      <c r="HE69" s="82"/>
      <c r="HF69" s="82"/>
      <c r="HG69" s="82"/>
      <c r="HH69" s="82"/>
      <c r="HI69" s="82"/>
      <c r="HJ69" s="82"/>
      <c r="HK69" s="82"/>
      <c r="HL69" s="82"/>
      <c r="HM69" s="82"/>
      <c r="HN69" s="82"/>
      <c r="HO69" s="82"/>
      <c r="HP69" s="82"/>
      <c r="HQ69" s="82"/>
      <c r="HR69" s="82"/>
      <c r="HS69" s="82"/>
      <c r="HT69" s="82"/>
      <c r="HU69" s="82"/>
      <c r="HV69" s="82"/>
      <c r="HW69" s="82"/>
      <c r="HX69" s="82"/>
      <c r="HY69" s="82"/>
      <c r="HZ69" s="82"/>
      <c r="IA69" s="82"/>
      <c r="IB69" s="82"/>
      <c r="IC69" s="82"/>
      <c r="ID69" s="82"/>
      <c r="IE69" s="82"/>
      <c r="IF69" s="82"/>
      <c r="IG69" s="82"/>
      <c r="IH69" s="82"/>
      <c r="II69" s="82"/>
      <c r="IJ69" s="82"/>
      <c r="IK69" s="82"/>
      <c r="IL69" s="82"/>
      <c r="IM69" s="82"/>
      <c r="IN69" s="82"/>
      <c r="IO69" s="82"/>
      <c r="IP69" s="82"/>
      <c r="IQ69" s="82"/>
      <c r="IR69" s="82"/>
      <c r="IS69" s="82"/>
      <c r="IT69" s="82"/>
      <c r="IU69" s="82"/>
      <c r="IV69" s="82"/>
    </row>
    <row r="70" spans="1:256" ht="15.75" x14ac:dyDescent="0.2">
      <c r="A70" s="327"/>
      <c r="B70" s="2"/>
      <c r="C70" s="36"/>
      <c r="D70" s="6"/>
      <c r="E70" s="2"/>
      <c r="F70" s="21"/>
      <c r="G70" s="2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  <c r="AZ70" s="82"/>
      <c r="BA70" s="82"/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2"/>
      <c r="CI70" s="82"/>
      <c r="CJ70" s="82"/>
      <c r="CK70" s="82"/>
      <c r="CL70" s="82"/>
      <c r="CM70" s="82"/>
      <c r="CN70" s="82"/>
      <c r="CO70" s="82"/>
      <c r="CP70" s="82"/>
      <c r="CQ70" s="82"/>
      <c r="CR70" s="82"/>
      <c r="CS70" s="82"/>
      <c r="CT70" s="82"/>
      <c r="CU70" s="82"/>
      <c r="CV70" s="82"/>
      <c r="CW70" s="82"/>
      <c r="CX70" s="82"/>
      <c r="CY70" s="82"/>
      <c r="CZ70" s="82"/>
      <c r="DA70" s="82"/>
      <c r="DB70" s="82"/>
      <c r="DC70" s="82"/>
      <c r="DD70" s="82"/>
      <c r="DE70" s="82"/>
      <c r="DF70" s="82"/>
      <c r="DG70" s="82"/>
      <c r="DH70" s="82"/>
      <c r="DI70" s="82"/>
      <c r="DJ70" s="82"/>
      <c r="DK70" s="82"/>
      <c r="DL70" s="82"/>
      <c r="DM70" s="82"/>
      <c r="DN70" s="82"/>
      <c r="DO70" s="82"/>
      <c r="DP70" s="82"/>
      <c r="DQ70" s="82"/>
      <c r="DR70" s="82"/>
      <c r="DS70" s="82"/>
      <c r="DT70" s="82"/>
      <c r="DU70" s="82"/>
      <c r="DV70" s="82"/>
      <c r="DW70" s="82"/>
      <c r="DX70" s="82"/>
      <c r="DY70" s="82"/>
      <c r="DZ70" s="82"/>
      <c r="EA70" s="82"/>
      <c r="EB70" s="82"/>
      <c r="EC70" s="82"/>
      <c r="ED70" s="82"/>
      <c r="EE70" s="82"/>
      <c r="EF70" s="82"/>
      <c r="EG70" s="82"/>
      <c r="EH70" s="82"/>
      <c r="EI70" s="82"/>
      <c r="EJ70" s="82"/>
      <c r="EK70" s="82"/>
      <c r="EL70" s="82"/>
      <c r="EM70" s="82"/>
      <c r="EN70" s="82"/>
      <c r="EO70" s="82"/>
      <c r="EP70" s="82"/>
      <c r="EQ70" s="82"/>
      <c r="ER70" s="82"/>
      <c r="ES70" s="82"/>
      <c r="ET70" s="82"/>
      <c r="EU70" s="82"/>
      <c r="EV70" s="82"/>
      <c r="EW70" s="82"/>
      <c r="EX70" s="82"/>
      <c r="EY70" s="82"/>
      <c r="EZ70" s="82"/>
      <c r="FA70" s="82"/>
      <c r="FB70" s="82"/>
      <c r="FC70" s="82"/>
      <c r="FD70" s="82"/>
      <c r="FE70" s="82"/>
      <c r="FF70" s="82"/>
      <c r="FG70" s="82"/>
      <c r="FH70" s="82"/>
      <c r="FI70" s="82"/>
      <c r="FJ70" s="82"/>
      <c r="FK70" s="82"/>
      <c r="FL70" s="82"/>
      <c r="FM70" s="82"/>
      <c r="FN70" s="82"/>
      <c r="FO70" s="82"/>
      <c r="FP70" s="82"/>
      <c r="FQ70" s="82"/>
      <c r="FR70" s="82"/>
      <c r="FS70" s="82"/>
      <c r="FT70" s="82"/>
      <c r="FU70" s="82"/>
      <c r="FV70" s="82"/>
      <c r="FW70" s="82"/>
      <c r="FX70" s="82"/>
      <c r="FY70" s="82"/>
      <c r="FZ70" s="82"/>
      <c r="GA70" s="82"/>
      <c r="GB70" s="82"/>
      <c r="GC70" s="82"/>
      <c r="GD70" s="82"/>
      <c r="GE70" s="82"/>
      <c r="GF70" s="82"/>
      <c r="GG70" s="82"/>
      <c r="GH70" s="82"/>
      <c r="GI70" s="82"/>
      <c r="GJ70" s="82"/>
      <c r="GK70" s="82"/>
      <c r="GL70" s="82"/>
      <c r="GM70" s="82"/>
      <c r="GN70" s="82"/>
      <c r="GO70" s="82"/>
      <c r="GP70" s="82"/>
      <c r="GQ70" s="82"/>
      <c r="GR70" s="82"/>
      <c r="GS70" s="82"/>
      <c r="GT70" s="82"/>
      <c r="GU70" s="82"/>
      <c r="GV70" s="82"/>
      <c r="GW70" s="82"/>
      <c r="GX70" s="82"/>
      <c r="GY70" s="82"/>
      <c r="GZ70" s="82"/>
      <c r="HA70" s="82"/>
      <c r="HB70" s="82"/>
      <c r="HC70" s="82"/>
      <c r="HD70" s="82"/>
      <c r="HE70" s="82"/>
      <c r="HF70" s="82"/>
      <c r="HG70" s="82"/>
      <c r="HH70" s="82"/>
      <c r="HI70" s="82"/>
      <c r="HJ70" s="82"/>
      <c r="HK70" s="82"/>
      <c r="HL70" s="82"/>
      <c r="HM70" s="82"/>
      <c r="HN70" s="82"/>
      <c r="HO70" s="82"/>
      <c r="HP70" s="82"/>
      <c r="HQ70" s="82"/>
      <c r="HR70" s="82"/>
      <c r="HS70" s="82"/>
      <c r="HT70" s="82"/>
      <c r="HU70" s="82"/>
      <c r="HV70" s="82"/>
      <c r="HW70" s="82"/>
      <c r="HX70" s="82"/>
      <c r="HY70" s="82"/>
      <c r="HZ70" s="82"/>
      <c r="IA70" s="82"/>
      <c r="IB70" s="82"/>
      <c r="IC70" s="82"/>
      <c r="ID70" s="82"/>
      <c r="IE70" s="82"/>
      <c r="IF70" s="82"/>
      <c r="IG70" s="82"/>
      <c r="IH70" s="82"/>
      <c r="II70" s="82"/>
      <c r="IJ70" s="82"/>
      <c r="IK70" s="82"/>
      <c r="IL70" s="82"/>
      <c r="IM70" s="82"/>
      <c r="IN70" s="82"/>
      <c r="IO70" s="82"/>
      <c r="IP70" s="82"/>
      <c r="IQ70" s="82"/>
      <c r="IR70" s="82"/>
      <c r="IS70" s="82"/>
      <c r="IT70" s="82"/>
      <c r="IU70" s="82"/>
      <c r="IV70" s="82"/>
    </row>
    <row r="71" spans="1:256" ht="15.75" x14ac:dyDescent="0.2">
      <c r="A71" s="327"/>
      <c r="B71" s="2"/>
      <c r="C71" s="13"/>
      <c r="D71" s="6"/>
      <c r="E71" s="2"/>
      <c r="F71" s="21"/>
      <c r="G71" s="2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2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2"/>
      <c r="CA71" s="82"/>
      <c r="CB71" s="82"/>
      <c r="CC71" s="82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2"/>
      <c r="CO71" s="82"/>
      <c r="CP71" s="82"/>
      <c r="CQ71" s="82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2"/>
      <c r="DC71" s="82"/>
      <c r="DD71" s="82"/>
      <c r="DE71" s="82"/>
      <c r="DF71" s="82"/>
      <c r="DG71" s="82"/>
      <c r="DH71" s="82"/>
      <c r="DI71" s="82"/>
      <c r="DJ71" s="82"/>
      <c r="DK71" s="82"/>
      <c r="DL71" s="82"/>
      <c r="DM71" s="82"/>
      <c r="DN71" s="82"/>
      <c r="DO71" s="82"/>
      <c r="DP71" s="82"/>
      <c r="DQ71" s="82"/>
      <c r="DR71" s="82"/>
      <c r="DS71" s="82"/>
      <c r="DT71" s="82"/>
      <c r="DU71" s="82"/>
      <c r="DV71" s="82"/>
      <c r="DW71" s="82"/>
      <c r="DX71" s="82"/>
      <c r="DY71" s="82"/>
      <c r="DZ71" s="82"/>
      <c r="EA71" s="82"/>
      <c r="EB71" s="82"/>
      <c r="EC71" s="82"/>
      <c r="ED71" s="82"/>
      <c r="EE71" s="82"/>
      <c r="EF71" s="82"/>
      <c r="EG71" s="82"/>
      <c r="EH71" s="82"/>
      <c r="EI71" s="82"/>
      <c r="EJ71" s="82"/>
      <c r="EK71" s="82"/>
      <c r="EL71" s="82"/>
      <c r="EM71" s="82"/>
      <c r="EN71" s="82"/>
      <c r="EO71" s="82"/>
      <c r="EP71" s="82"/>
      <c r="EQ71" s="82"/>
      <c r="ER71" s="82"/>
      <c r="ES71" s="82"/>
      <c r="ET71" s="82"/>
      <c r="EU71" s="82"/>
      <c r="EV71" s="82"/>
      <c r="EW71" s="82"/>
      <c r="EX71" s="82"/>
      <c r="EY71" s="82"/>
      <c r="EZ71" s="82"/>
      <c r="FA71" s="82"/>
      <c r="FB71" s="82"/>
      <c r="FC71" s="82"/>
      <c r="FD71" s="82"/>
      <c r="FE71" s="82"/>
      <c r="FF71" s="82"/>
      <c r="FG71" s="82"/>
      <c r="FH71" s="82"/>
      <c r="FI71" s="82"/>
      <c r="FJ71" s="82"/>
      <c r="FK71" s="82"/>
      <c r="FL71" s="82"/>
      <c r="FM71" s="82"/>
      <c r="FN71" s="82"/>
      <c r="FO71" s="82"/>
      <c r="FP71" s="82"/>
      <c r="FQ71" s="82"/>
      <c r="FR71" s="82"/>
      <c r="FS71" s="82"/>
      <c r="FT71" s="82"/>
      <c r="FU71" s="82"/>
      <c r="FV71" s="82"/>
      <c r="FW71" s="82"/>
      <c r="FX71" s="82"/>
      <c r="FY71" s="82"/>
      <c r="FZ71" s="82"/>
      <c r="GA71" s="82"/>
      <c r="GB71" s="82"/>
      <c r="GC71" s="82"/>
      <c r="GD71" s="82"/>
      <c r="GE71" s="82"/>
      <c r="GF71" s="82"/>
      <c r="GG71" s="82"/>
      <c r="GH71" s="82"/>
      <c r="GI71" s="82"/>
      <c r="GJ71" s="82"/>
      <c r="GK71" s="82"/>
      <c r="GL71" s="82"/>
      <c r="GM71" s="82"/>
      <c r="GN71" s="82"/>
      <c r="GO71" s="82"/>
      <c r="GP71" s="82"/>
      <c r="GQ71" s="82"/>
      <c r="GR71" s="82"/>
      <c r="GS71" s="82"/>
      <c r="GT71" s="82"/>
      <c r="GU71" s="82"/>
      <c r="GV71" s="82"/>
      <c r="GW71" s="82"/>
      <c r="GX71" s="82"/>
      <c r="GY71" s="82"/>
      <c r="GZ71" s="82"/>
      <c r="HA71" s="82"/>
      <c r="HB71" s="82"/>
      <c r="HC71" s="82"/>
      <c r="HD71" s="82"/>
      <c r="HE71" s="82"/>
      <c r="HF71" s="82"/>
      <c r="HG71" s="82"/>
      <c r="HH71" s="82"/>
      <c r="HI71" s="82"/>
      <c r="HJ71" s="82"/>
      <c r="HK71" s="82"/>
      <c r="HL71" s="82"/>
      <c r="HM71" s="82"/>
      <c r="HN71" s="82"/>
      <c r="HO71" s="82"/>
      <c r="HP71" s="82"/>
      <c r="HQ71" s="82"/>
      <c r="HR71" s="82"/>
      <c r="HS71" s="82"/>
      <c r="HT71" s="82"/>
      <c r="HU71" s="82"/>
      <c r="HV71" s="82"/>
      <c r="HW71" s="82"/>
      <c r="HX71" s="82"/>
      <c r="HY71" s="82"/>
      <c r="HZ71" s="82"/>
      <c r="IA71" s="82"/>
      <c r="IB71" s="82"/>
      <c r="IC71" s="82"/>
      <c r="ID71" s="82"/>
      <c r="IE71" s="82"/>
      <c r="IF71" s="82"/>
      <c r="IG71" s="82"/>
      <c r="IH71" s="82"/>
      <c r="II71" s="82"/>
      <c r="IJ71" s="82"/>
      <c r="IK71" s="82"/>
      <c r="IL71" s="82"/>
      <c r="IM71" s="82"/>
      <c r="IN71" s="82"/>
      <c r="IO71" s="82"/>
      <c r="IP71" s="82"/>
      <c r="IQ71" s="82"/>
      <c r="IR71" s="82"/>
      <c r="IS71" s="82"/>
      <c r="IT71" s="82"/>
      <c r="IU71" s="82"/>
      <c r="IV71" s="82"/>
    </row>
    <row r="72" spans="1:256" ht="15.75" x14ac:dyDescent="0.2">
      <c r="A72" s="327"/>
      <c r="B72" s="2"/>
      <c r="C72" s="36"/>
      <c r="D72" s="6"/>
      <c r="E72" s="2"/>
      <c r="F72" s="21"/>
      <c r="G72" s="2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2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2"/>
      <c r="CA72" s="82"/>
      <c r="CB72" s="82"/>
      <c r="CC72" s="82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2"/>
      <c r="CO72" s="82"/>
      <c r="CP72" s="82"/>
      <c r="CQ72" s="82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2"/>
      <c r="DC72" s="82"/>
      <c r="DD72" s="82"/>
      <c r="DE72" s="82"/>
      <c r="DF72" s="82"/>
      <c r="DG72" s="82"/>
      <c r="DH72" s="82"/>
      <c r="DI72" s="82"/>
      <c r="DJ72" s="82"/>
      <c r="DK72" s="82"/>
      <c r="DL72" s="82"/>
      <c r="DM72" s="82"/>
      <c r="DN72" s="82"/>
      <c r="DO72" s="82"/>
      <c r="DP72" s="82"/>
      <c r="DQ72" s="82"/>
      <c r="DR72" s="82"/>
      <c r="DS72" s="82"/>
      <c r="DT72" s="82"/>
      <c r="DU72" s="82"/>
      <c r="DV72" s="82"/>
      <c r="DW72" s="82"/>
      <c r="DX72" s="82"/>
      <c r="DY72" s="82"/>
      <c r="DZ72" s="82"/>
      <c r="EA72" s="82"/>
      <c r="EB72" s="82"/>
      <c r="EC72" s="82"/>
      <c r="ED72" s="82"/>
      <c r="EE72" s="82"/>
      <c r="EF72" s="82"/>
      <c r="EG72" s="82"/>
      <c r="EH72" s="82"/>
      <c r="EI72" s="82"/>
      <c r="EJ72" s="82"/>
      <c r="EK72" s="82"/>
      <c r="EL72" s="82"/>
      <c r="EM72" s="82"/>
      <c r="EN72" s="82"/>
      <c r="EO72" s="82"/>
      <c r="EP72" s="82"/>
      <c r="EQ72" s="82"/>
      <c r="ER72" s="82"/>
      <c r="ES72" s="82"/>
      <c r="ET72" s="82"/>
      <c r="EU72" s="82"/>
      <c r="EV72" s="82"/>
      <c r="EW72" s="82"/>
      <c r="EX72" s="82"/>
      <c r="EY72" s="82"/>
      <c r="EZ72" s="82"/>
      <c r="FA72" s="82"/>
      <c r="FB72" s="82"/>
      <c r="FC72" s="82"/>
      <c r="FD72" s="82"/>
      <c r="FE72" s="82"/>
      <c r="FF72" s="82"/>
      <c r="FG72" s="82"/>
      <c r="FH72" s="82"/>
      <c r="FI72" s="82"/>
      <c r="FJ72" s="82"/>
      <c r="FK72" s="82"/>
      <c r="FL72" s="82"/>
      <c r="FM72" s="82"/>
      <c r="FN72" s="82"/>
      <c r="FO72" s="82"/>
      <c r="FP72" s="82"/>
      <c r="FQ72" s="82"/>
      <c r="FR72" s="82"/>
      <c r="FS72" s="82"/>
      <c r="FT72" s="82"/>
      <c r="FU72" s="82"/>
      <c r="FV72" s="82"/>
      <c r="FW72" s="82"/>
      <c r="FX72" s="82"/>
      <c r="FY72" s="82"/>
      <c r="FZ72" s="82"/>
      <c r="GA72" s="82"/>
      <c r="GB72" s="82"/>
      <c r="GC72" s="82"/>
      <c r="GD72" s="82"/>
      <c r="GE72" s="82"/>
      <c r="GF72" s="82"/>
      <c r="GG72" s="82"/>
      <c r="GH72" s="82"/>
      <c r="GI72" s="82"/>
      <c r="GJ72" s="82"/>
      <c r="GK72" s="82"/>
      <c r="GL72" s="82"/>
      <c r="GM72" s="82"/>
      <c r="GN72" s="82"/>
      <c r="GO72" s="82"/>
      <c r="GP72" s="82"/>
      <c r="GQ72" s="82"/>
      <c r="GR72" s="82"/>
      <c r="GS72" s="82"/>
      <c r="GT72" s="82"/>
      <c r="GU72" s="82"/>
      <c r="GV72" s="82"/>
      <c r="GW72" s="82"/>
      <c r="GX72" s="82"/>
      <c r="GY72" s="82"/>
      <c r="GZ72" s="82"/>
      <c r="HA72" s="82"/>
      <c r="HB72" s="82"/>
      <c r="HC72" s="82"/>
      <c r="HD72" s="82"/>
      <c r="HE72" s="82"/>
      <c r="HF72" s="82"/>
      <c r="HG72" s="82"/>
      <c r="HH72" s="82"/>
      <c r="HI72" s="82"/>
      <c r="HJ72" s="82"/>
      <c r="HK72" s="82"/>
      <c r="HL72" s="82"/>
      <c r="HM72" s="82"/>
      <c r="HN72" s="82"/>
      <c r="HO72" s="82"/>
      <c r="HP72" s="82"/>
      <c r="HQ72" s="82"/>
      <c r="HR72" s="82"/>
      <c r="HS72" s="82"/>
      <c r="HT72" s="82"/>
      <c r="HU72" s="82"/>
      <c r="HV72" s="82"/>
      <c r="HW72" s="82"/>
      <c r="HX72" s="82"/>
      <c r="HY72" s="82"/>
      <c r="HZ72" s="82"/>
      <c r="IA72" s="82"/>
      <c r="IB72" s="82"/>
      <c r="IC72" s="82"/>
      <c r="ID72" s="82"/>
      <c r="IE72" s="82"/>
      <c r="IF72" s="82"/>
      <c r="IG72" s="82"/>
      <c r="IH72" s="82"/>
      <c r="II72" s="82"/>
      <c r="IJ72" s="82"/>
      <c r="IK72" s="82"/>
      <c r="IL72" s="82"/>
      <c r="IM72" s="82"/>
      <c r="IN72" s="82"/>
      <c r="IO72" s="82"/>
      <c r="IP72" s="82"/>
      <c r="IQ72" s="82"/>
      <c r="IR72" s="82"/>
      <c r="IS72" s="82"/>
      <c r="IT72" s="82"/>
      <c r="IU72" s="82"/>
      <c r="IV72" s="82"/>
    </row>
    <row r="73" spans="1:256" ht="15.75" x14ac:dyDescent="0.2">
      <c r="A73" s="327"/>
      <c r="B73" s="2"/>
      <c r="C73" s="13"/>
      <c r="D73" s="6"/>
      <c r="E73" s="2"/>
      <c r="F73" s="21"/>
      <c r="G73" s="2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2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2"/>
      <c r="CA73" s="82"/>
      <c r="CB73" s="82"/>
      <c r="CC73" s="82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2"/>
      <c r="CO73" s="82"/>
      <c r="CP73" s="82"/>
      <c r="CQ73" s="82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2"/>
      <c r="DC73" s="82"/>
      <c r="DD73" s="82"/>
      <c r="DE73" s="82"/>
      <c r="DF73" s="82"/>
      <c r="DG73" s="82"/>
      <c r="DH73" s="82"/>
      <c r="DI73" s="82"/>
      <c r="DJ73" s="82"/>
      <c r="DK73" s="82"/>
      <c r="DL73" s="82"/>
      <c r="DM73" s="82"/>
      <c r="DN73" s="82"/>
      <c r="DO73" s="82"/>
      <c r="DP73" s="82"/>
      <c r="DQ73" s="82"/>
      <c r="DR73" s="82"/>
      <c r="DS73" s="82"/>
      <c r="DT73" s="82"/>
      <c r="DU73" s="82"/>
      <c r="DV73" s="82"/>
      <c r="DW73" s="82"/>
      <c r="DX73" s="82"/>
      <c r="DY73" s="82"/>
      <c r="DZ73" s="82"/>
      <c r="EA73" s="82"/>
      <c r="EB73" s="82"/>
      <c r="EC73" s="82"/>
      <c r="ED73" s="82"/>
      <c r="EE73" s="82"/>
      <c r="EF73" s="82"/>
      <c r="EG73" s="82"/>
      <c r="EH73" s="82"/>
      <c r="EI73" s="82"/>
      <c r="EJ73" s="82"/>
      <c r="EK73" s="82"/>
      <c r="EL73" s="82"/>
      <c r="EM73" s="82"/>
      <c r="EN73" s="82"/>
      <c r="EO73" s="82"/>
      <c r="EP73" s="82"/>
      <c r="EQ73" s="82"/>
      <c r="ER73" s="82"/>
      <c r="ES73" s="82"/>
      <c r="ET73" s="82"/>
      <c r="EU73" s="82"/>
      <c r="EV73" s="82"/>
      <c r="EW73" s="82"/>
      <c r="EX73" s="82"/>
      <c r="EY73" s="82"/>
      <c r="EZ73" s="82"/>
      <c r="FA73" s="82"/>
      <c r="FB73" s="82"/>
      <c r="FC73" s="82"/>
      <c r="FD73" s="82"/>
      <c r="FE73" s="82"/>
      <c r="FF73" s="82"/>
      <c r="FG73" s="82"/>
      <c r="FH73" s="82"/>
      <c r="FI73" s="82"/>
      <c r="FJ73" s="82"/>
      <c r="FK73" s="82"/>
      <c r="FL73" s="82"/>
      <c r="FM73" s="82"/>
      <c r="FN73" s="82"/>
      <c r="FO73" s="82"/>
      <c r="FP73" s="82"/>
      <c r="FQ73" s="82"/>
      <c r="FR73" s="82"/>
      <c r="FS73" s="82"/>
      <c r="FT73" s="82"/>
      <c r="FU73" s="82"/>
      <c r="FV73" s="82"/>
      <c r="FW73" s="82"/>
      <c r="FX73" s="82"/>
      <c r="FY73" s="82"/>
      <c r="FZ73" s="82"/>
      <c r="GA73" s="82"/>
      <c r="GB73" s="82"/>
      <c r="GC73" s="82"/>
      <c r="GD73" s="82"/>
      <c r="GE73" s="82"/>
      <c r="GF73" s="82"/>
      <c r="GG73" s="82"/>
      <c r="GH73" s="82"/>
      <c r="GI73" s="82"/>
      <c r="GJ73" s="82"/>
      <c r="GK73" s="82"/>
      <c r="GL73" s="82"/>
      <c r="GM73" s="82"/>
      <c r="GN73" s="82"/>
      <c r="GO73" s="82"/>
      <c r="GP73" s="82"/>
      <c r="GQ73" s="82"/>
      <c r="GR73" s="82"/>
      <c r="GS73" s="82"/>
      <c r="GT73" s="82"/>
      <c r="GU73" s="82"/>
      <c r="GV73" s="82"/>
      <c r="GW73" s="82"/>
      <c r="GX73" s="82"/>
      <c r="GY73" s="82"/>
      <c r="GZ73" s="82"/>
      <c r="HA73" s="82"/>
      <c r="HB73" s="82"/>
      <c r="HC73" s="82"/>
      <c r="HD73" s="82"/>
      <c r="HE73" s="82"/>
      <c r="HF73" s="82"/>
      <c r="HG73" s="82"/>
      <c r="HH73" s="82"/>
      <c r="HI73" s="82"/>
      <c r="HJ73" s="82"/>
      <c r="HK73" s="82"/>
      <c r="HL73" s="82"/>
      <c r="HM73" s="82"/>
      <c r="HN73" s="82"/>
      <c r="HO73" s="82"/>
      <c r="HP73" s="82"/>
      <c r="HQ73" s="82"/>
      <c r="HR73" s="82"/>
      <c r="HS73" s="82"/>
      <c r="HT73" s="82"/>
      <c r="HU73" s="82"/>
      <c r="HV73" s="82"/>
      <c r="HW73" s="82"/>
      <c r="HX73" s="82"/>
      <c r="HY73" s="82"/>
      <c r="HZ73" s="82"/>
      <c r="IA73" s="82"/>
      <c r="IB73" s="82"/>
      <c r="IC73" s="82"/>
      <c r="ID73" s="82"/>
      <c r="IE73" s="82"/>
      <c r="IF73" s="82"/>
      <c r="IG73" s="82"/>
      <c r="IH73" s="82"/>
      <c r="II73" s="82"/>
      <c r="IJ73" s="82"/>
      <c r="IK73" s="82"/>
      <c r="IL73" s="82"/>
      <c r="IM73" s="82"/>
      <c r="IN73" s="82"/>
      <c r="IO73" s="82"/>
      <c r="IP73" s="82"/>
      <c r="IQ73" s="82"/>
      <c r="IR73" s="82"/>
      <c r="IS73" s="82"/>
      <c r="IT73" s="82"/>
      <c r="IU73" s="82"/>
      <c r="IV73" s="82"/>
    </row>
    <row r="74" spans="1:256" ht="15.75" x14ac:dyDescent="0.2">
      <c r="A74" s="326"/>
      <c r="B74" s="2"/>
      <c r="C74" s="36"/>
      <c r="D74" s="1"/>
      <c r="E74" s="1"/>
      <c r="F74" s="21"/>
      <c r="G74" s="2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82"/>
      <c r="BD74" s="82"/>
      <c r="BE74" s="82"/>
      <c r="BF74" s="82"/>
      <c r="BG74" s="82"/>
      <c r="BH74" s="82"/>
      <c r="BI74" s="82"/>
      <c r="BJ74" s="82"/>
      <c r="BK74" s="82"/>
      <c r="BL74" s="82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2"/>
      <c r="CA74" s="82"/>
      <c r="CB74" s="82"/>
      <c r="CC74" s="82"/>
      <c r="CD74" s="82"/>
      <c r="CE74" s="82"/>
      <c r="CF74" s="82"/>
      <c r="CG74" s="82"/>
      <c r="CH74" s="82"/>
      <c r="CI74" s="82"/>
      <c r="CJ74" s="82"/>
      <c r="CK74" s="82"/>
      <c r="CL74" s="82"/>
      <c r="CM74" s="82"/>
      <c r="CN74" s="82"/>
      <c r="CO74" s="82"/>
      <c r="CP74" s="82"/>
      <c r="CQ74" s="82"/>
      <c r="CR74" s="82"/>
      <c r="CS74" s="82"/>
      <c r="CT74" s="82"/>
      <c r="CU74" s="82"/>
      <c r="CV74" s="82"/>
      <c r="CW74" s="82"/>
      <c r="CX74" s="82"/>
      <c r="CY74" s="82"/>
      <c r="CZ74" s="82"/>
      <c r="DA74" s="82"/>
      <c r="DB74" s="82"/>
      <c r="DC74" s="82"/>
      <c r="DD74" s="82"/>
      <c r="DE74" s="82"/>
      <c r="DF74" s="82"/>
      <c r="DG74" s="82"/>
      <c r="DH74" s="82"/>
      <c r="DI74" s="82"/>
      <c r="DJ74" s="82"/>
      <c r="DK74" s="82"/>
      <c r="DL74" s="82"/>
      <c r="DM74" s="82"/>
      <c r="DN74" s="82"/>
      <c r="DO74" s="82"/>
      <c r="DP74" s="82"/>
      <c r="DQ74" s="82"/>
      <c r="DR74" s="82"/>
      <c r="DS74" s="82"/>
      <c r="DT74" s="82"/>
      <c r="DU74" s="82"/>
      <c r="DV74" s="82"/>
      <c r="DW74" s="82"/>
      <c r="DX74" s="82"/>
      <c r="DY74" s="82"/>
      <c r="DZ74" s="82"/>
      <c r="EA74" s="82"/>
      <c r="EB74" s="82"/>
      <c r="EC74" s="82"/>
      <c r="ED74" s="82"/>
      <c r="EE74" s="82"/>
      <c r="EF74" s="82"/>
      <c r="EG74" s="82"/>
      <c r="EH74" s="82"/>
      <c r="EI74" s="82"/>
      <c r="EJ74" s="82"/>
      <c r="EK74" s="82"/>
      <c r="EL74" s="82"/>
      <c r="EM74" s="82"/>
      <c r="EN74" s="82"/>
      <c r="EO74" s="82"/>
      <c r="EP74" s="82"/>
      <c r="EQ74" s="82"/>
      <c r="ER74" s="82"/>
      <c r="ES74" s="82"/>
      <c r="ET74" s="82"/>
      <c r="EU74" s="82"/>
      <c r="EV74" s="82"/>
      <c r="EW74" s="82"/>
      <c r="EX74" s="82"/>
      <c r="EY74" s="82"/>
      <c r="EZ74" s="82"/>
      <c r="FA74" s="82"/>
      <c r="FB74" s="82"/>
      <c r="FC74" s="82"/>
      <c r="FD74" s="82"/>
      <c r="FE74" s="82"/>
      <c r="FF74" s="82"/>
      <c r="FG74" s="82"/>
      <c r="FH74" s="82"/>
      <c r="FI74" s="82"/>
      <c r="FJ74" s="82"/>
      <c r="FK74" s="82"/>
      <c r="FL74" s="82"/>
      <c r="FM74" s="82"/>
      <c r="FN74" s="82"/>
      <c r="FO74" s="82"/>
      <c r="FP74" s="82"/>
      <c r="FQ74" s="82"/>
      <c r="FR74" s="82"/>
      <c r="FS74" s="82"/>
      <c r="FT74" s="82"/>
      <c r="FU74" s="82"/>
      <c r="FV74" s="82"/>
      <c r="FW74" s="82"/>
      <c r="FX74" s="82"/>
      <c r="FY74" s="82"/>
      <c r="FZ74" s="82"/>
      <c r="GA74" s="82"/>
      <c r="GB74" s="82"/>
      <c r="GC74" s="82"/>
      <c r="GD74" s="82"/>
      <c r="GE74" s="82"/>
      <c r="GF74" s="82"/>
      <c r="GG74" s="82"/>
      <c r="GH74" s="82"/>
      <c r="GI74" s="82"/>
      <c r="GJ74" s="82"/>
      <c r="GK74" s="82"/>
      <c r="GL74" s="82"/>
      <c r="GM74" s="82"/>
      <c r="GN74" s="82"/>
      <c r="GO74" s="82"/>
      <c r="GP74" s="82"/>
      <c r="GQ74" s="82"/>
      <c r="GR74" s="82"/>
      <c r="GS74" s="82"/>
      <c r="GT74" s="82"/>
      <c r="GU74" s="82"/>
      <c r="GV74" s="82"/>
      <c r="GW74" s="82"/>
      <c r="GX74" s="82"/>
      <c r="GY74" s="82"/>
      <c r="GZ74" s="82"/>
      <c r="HA74" s="82"/>
      <c r="HB74" s="82"/>
      <c r="HC74" s="82"/>
      <c r="HD74" s="82"/>
      <c r="HE74" s="82"/>
      <c r="HF74" s="82"/>
      <c r="HG74" s="82"/>
      <c r="HH74" s="82"/>
      <c r="HI74" s="82"/>
      <c r="HJ74" s="82"/>
      <c r="HK74" s="82"/>
      <c r="HL74" s="82"/>
      <c r="HM74" s="82"/>
      <c r="HN74" s="82"/>
      <c r="HO74" s="82"/>
      <c r="HP74" s="82"/>
      <c r="HQ74" s="82"/>
      <c r="HR74" s="82"/>
      <c r="HS74" s="82"/>
      <c r="HT74" s="82"/>
      <c r="HU74" s="82"/>
      <c r="HV74" s="82"/>
      <c r="HW74" s="82"/>
      <c r="HX74" s="82"/>
      <c r="HY74" s="82"/>
      <c r="HZ74" s="82"/>
      <c r="IA74" s="82"/>
      <c r="IB74" s="82"/>
      <c r="IC74" s="82"/>
      <c r="ID74" s="82"/>
      <c r="IE74" s="82"/>
      <c r="IF74" s="82"/>
      <c r="IG74" s="82"/>
      <c r="IH74" s="82"/>
      <c r="II74" s="82"/>
      <c r="IJ74" s="82"/>
      <c r="IK74" s="82"/>
      <c r="IL74" s="82"/>
      <c r="IM74" s="82"/>
      <c r="IN74" s="82"/>
      <c r="IO74" s="82"/>
      <c r="IP74" s="82"/>
      <c r="IQ74" s="82"/>
      <c r="IR74" s="82"/>
      <c r="IS74" s="82"/>
      <c r="IT74" s="82"/>
      <c r="IU74" s="82"/>
      <c r="IV74" s="82"/>
    </row>
    <row r="75" spans="1:256" ht="15.75" x14ac:dyDescent="0.2">
      <c r="A75" s="326"/>
      <c r="B75" s="2"/>
      <c r="C75" s="13"/>
      <c r="D75" s="6"/>
      <c r="E75" s="2"/>
      <c r="F75" s="21"/>
      <c r="G75" s="2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2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2"/>
      <c r="CA75" s="82"/>
      <c r="CB75" s="82"/>
      <c r="CC75" s="82"/>
      <c r="CD75" s="82"/>
      <c r="CE75" s="82"/>
      <c r="CF75" s="82"/>
      <c r="CG75" s="82"/>
      <c r="CH75" s="82"/>
      <c r="CI75" s="82"/>
      <c r="CJ75" s="82"/>
      <c r="CK75" s="82"/>
      <c r="CL75" s="82"/>
      <c r="CM75" s="82"/>
      <c r="CN75" s="82"/>
      <c r="CO75" s="82"/>
      <c r="CP75" s="82"/>
      <c r="CQ75" s="82"/>
      <c r="CR75" s="82"/>
      <c r="CS75" s="82"/>
      <c r="CT75" s="82"/>
      <c r="CU75" s="82"/>
      <c r="CV75" s="82"/>
      <c r="CW75" s="82"/>
      <c r="CX75" s="82"/>
      <c r="CY75" s="82"/>
      <c r="CZ75" s="82"/>
      <c r="DA75" s="82"/>
      <c r="DB75" s="82"/>
      <c r="DC75" s="82"/>
      <c r="DD75" s="82"/>
      <c r="DE75" s="82"/>
      <c r="DF75" s="82"/>
      <c r="DG75" s="82"/>
      <c r="DH75" s="82"/>
      <c r="DI75" s="82"/>
      <c r="DJ75" s="82"/>
      <c r="DK75" s="82"/>
      <c r="DL75" s="82"/>
      <c r="DM75" s="82"/>
      <c r="DN75" s="82"/>
      <c r="DO75" s="82"/>
      <c r="DP75" s="82"/>
      <c r="DQ75" s="82"/>
      <c r="DR75" s="82"/>
      <c r="DS75" s="82"/>
      <c r="DT75" s="82"/>
      <c r="DU75" s="82"/>
      <c r="DV75" s="82"/>
      <c r="DW75" s="82"/>
      <c r="DX75" s="82"/>
      <c r="DY75" s="82"/>
      <c r="DZ75" s="82"/>
      <c r="EA75" s="82"/>
      <c r="EB75" s="82"/>
      <c r="EC75" s="82"/>
      <c r="ED75" s="82"/>
      <c r="EE75" s="82"/>
      <c r="EF75" s="82"/>
      <c r="EG75" s="82"/>
      <c r="EH75" s="82"/>
      <c r="EI75" s="82"/>
      <c r="EJ75" s="82"/>
      <c r="EK75" s="82"/>
      <c r="EL75" s="82"/>
      <c r="EM75" s="82"/>
      <c r="EN75" s="82"/>
      <c r="EO75" s="82"/>
      <c r="EP75" s="82"/>
      <c r="EQ75" s="82"/>
      <c r="ER75" s="82"/>
      <c r="ES75" s="82"/>
      <c r="ET75" s="82"/>
      <c r="EU75" s="82"/>
      <c r="EV75" s="82"/>
      <c r="EW75" s="82"/>
      <c r="EX75" s="82"/>
      <c r="EY75" s="82"/>
      <c r="EZ75" s="82"/>
      <c r="FA75" s="82"/>
      <c r="FB75" s="82"/>
      <c r="FC75" s="82"/>
      <c r="FD75" s="82"/>
      <c r="FE75" s="82"/>
      <c r="FF75" s="82"/>
      <c r="FG75" s="82"/>
      <c r="FH75" s="82"/>
      <c r="FI75" s="82"/>
      <c r="FJ75" s="82"/>
      <c r="FK75" s="82"/>
      <c r="FL75" s="82"/>
      <c r="FM75" s="82"/>
      <c r="FN75" s="82"/>
      <c r="FO75" s="82"/>
      <c r="FP75" s="82"/>
      <c r="FQ75" s="82"/>
      <c r="FR75" s="82"/>
      <c r="FS75" s="82"/>
      <c r="FT75" s="82"/>
      <c r="FU75" s="82"/>
      <c r="FV75" s="82"/>
      <c r="FW75" s="82"/>
      <c r="FX75" s="82"/>
      <c r="FY75" s="82"/>
      <c r="FZ75" s="82"/>
      <c r="GA75" s="82"/>
      <c r="GB75" s="82"/>
      <c r="GC75" s="82"/>
      <c r="GD75" s="82"/>
      <c r="GE75" s="82"/>
      <c r="GF75" s="82"/>
      <c r="GG75" s="82"/>
      <c r="GH75" s="82"/>
      <c r="GI75" s="82"/>
      <c r="GJ75" s="82"/>
      <c r="GK75" s="82"/>
      <c r="GL75" s="82"/>
      <c r="GM75" s="82"/>
      <c r="GN75" s="82"/>
      <c r="GO75" s="82"/>
      <c r="GP75" s="82"/>
      <c r="GQ75" s="82"/>
      <c r="GR75" s="82"/>
      <c r="GS75" s="82"/>
      <c r="GT75" s="82"/>
      <c r="GU75" s="82"/>
      <c r="GV75" s="82"/>
      <c r="GW75" s="82"/>
      <c r="GX75" s="82"/>
      <c r="GY75" s="82"/>
      <c r="GZ75" s="82"/>
      <c r="HA75" s="82"/>
      <c r="HB75" s="82"/>
      <c r="HC75" s="82"/>
      <c r="HD75" s="82"/>
      <c r="HE75" s="82"/>
      <c r="HF75" s="82"/>
      <c r="HG75" s="82"/>
      <c r="HH75" s="82"/>
      <c r="HI75" s="82"/>
      <c r="HJ75" s="82"/>
      <c r="HK75" s="82"/>
      <c r="HL75" s="82"/>
      <c r="HM75" s="82"/>
      <c r="HN75" s="82"/>
      <c r="HO75" s="82"/>
      <c r="HP75" s="82"/>
      <c r="HQ75" s="82"/>
      <c r="HR75" s="82"/>
      <c r="HS75" s="82"/>
      <c r="HT75" s="82"/>
      <c r="HU75" s="82"/>
      <c r="HV75" s="82"/>
      <c r="HW75" s="82"/>
      <c r="HX75" s="82"/>
      <c r="HY75" s="82"/>
      <c r="HZ75" s="82"/>
      <c r="IA75" s="82"/>
      <c r="IB75" s="82"/>
      <c r="IC75" s="82"/>
      <c r="ID75" s="82"/>
      <c r="IE75" s="82"/>
      <c r="IF75" s="82"/>
      <c r="IG75" s="82"/>
      <c r="IH75" s="82"/>
      <c r="II75" s="82"/>
      <c r="IJ75" s="82"/>
      <c r="IK75" s="82"/>
      <c r="IL75" s="82"/>
      <c r="IM75" s="82"/>
      <c r="IN75" s="82"/>
      <c r="IO75" s="82"/>
      <c r="IP75" s="82"/>
      <c r="IQ75" s="82"/>
      <c r="IR75" s="82"/>
      <c r="IS75" s="82"/>
      <c r="IT75" s="82"/>
      <c r="IU75" s="82"/>
      <c r="IV75" s="82"/>
    </row>
    <row r="76" spans="1:256" ht="15.75" x14ac:dyDescent="0.2">
      <c r="A76" s="326"/>
      <c r="B76" s="2"/>
      <c r="C76" s="13"/>
      <c r="D76" s="6"/>
      <c r="E76" s="2"/>
      <c r="F76" s="21"/>
      <c r="G76" s="2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  <c r="AS76" s="82"/>
      <c r="AT76" s="82"/>
      <c r="AU76" s="82"/>
      <c r="AV76" s="82"/>
      <c r="AW76" s="82"/>
      <c r="AX76" s="82"/>
      <c r="AY76" s="82"/>
      <c r="AZ76" s="82"/>
      <c r="BA76" s="82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2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2"/>
      <c r="CA76" s="82"/>
      <c r="CB76" s="82"/>
      <c r="CC76" s="82"/>
      <c r="CD76" s="82"/>
      <c r="CE76" s="82"/>
      <c r="CF76" s="82"/>
      <c r="CG76" s="82"/>
      <c r="CH76" s="82"/>
      <c r="CI76" s="82"/>
      <c r="CJ76" s="82"/>
      <c r="CK76" s="82"/>
      <c r="CL76" s="82"/>
      <c r="CM76" s="82"/>
      <c r="CN76" s="82"/>
      <c r="CO76" s="82"/>
      <c r="CP76" s="82"/>
      <c r="CQ76" s="82"/>
      <c r="CR76" s="82"/>
      <c r="CS76" s="82"/>
      <c r="CT76" s="82"/>
      <c r="CU76" s="82"/>
      <c r="CV76" s="82"/>
      <c r="CW76" s="82"/>
      <c r="CX76" s="82"/>
      <c r="CY76" s="82"/>
      <c r="CZ76" s="82"/>
      <c r="DA76" s="82"/>
      <c r="DB76" s="82"/>
      <c r="DC76" s="82"/>
      <c r="DD76" s="82"/>
      <c r="DE76" s="82"/>
      <c r="DF76" s="82"/>
      <c r="DG76" s="82"/>
      <c r="DH76" s="82"/>
      <c r="DI76" s="82"/>
      <c r="DJ76" s="82"/>
      <c r="DK76" s="82"/>
      <c r="DL76" s="82"/>
      <c r="DM76" s="82"/>
      <c r="DN76" s="82"/>
      <c r="DO76" s="82"/>
      <c r="DP76" s="82"/>
      <c r="DQ76" s="82"/>
      <c r="DR76" s="82"/>
      <c r="DS76" s="82"/>
      <c r="DT76" s="82"/>
      <c r="DU76" s="82"/>
      <c r="DV76" s="82"/>
      <c r="DW76" s="82"/>
      <c r="DX76" s="82"/>
      <c r="DY76" s="82"/>
      <c r="DZ76" s="82"/>
      <c r="EA76" s="82"/>
      <c r="EB76" s="82"/>
      <c r="EC76" s="82"/>
      <c r="ED76" s="82"/>
      <c r="EE76" s="82"/>
      <c r="EF76" s="82"/>
      <c r="EG76" s="82"/>
      <c r="EH76" s="82"/>
      <c r="EI76" s="82"/>
      <c r="EJ76" s="82"/>
      <c r="EK76" s="82"/>
      <c r="EL76" s="82"/>
      <c r="EM76" s="82"/>
      <c r="EN76" s="82"/>
      <c r="EO76" s="82"/>
      <c r="EP76" s="82"/>
      <c r="EQ76" s="82"/>
      <c r="ER76" s="82"/>
      <c r="ES76" s="82"/>
      <c r="ET76" s="82"/>
      <c r="EU76" s="82"/>
      <c r="EV76" s="82"/>
      <c r="EW76" s="82"/>
      <c r="EX76" s="82"/>
      <c r="EY76" s="82"/>
      <c r="EZ76" s="82"/>
      <c r="FA76" s="82"/>
      <c r="FB76" s="82"/>
      <c r="FC76" s="82"/>
      <c r="FD76" s="82"/>
      <c r="FE76" s="82"/>
      <c r="FF76" s="82"/>
      <c r="FG76" s="82"/>
      <c r="FH76" s="82"/>
      <c r="FI76" s="82"/>
      <c r="FJ76" s="82"/>
      <c r="FK76" s="82"/>
      <c r="FL76" s="82"/>
      <c r="FM76" s="82"/>
      <c r="FN76" s="82"/>
      <c r="FO76" s="82"/>
      <c r="FP76" s="82"/>
      <c r="FQ76" s="82"/>
      <c r="FR76" s="82"/>
      <c r="FS76" s="82"/>
      <c r="FT76" s="82"/>
      <c r="FU76" s="82"/>
      <c r="FV76" s="82"/>
      <c r="FW76" s="82"/>
      <c r="FX76" s="82"/>
      <c r="FY76" s="82"/>
      <c r="FZ76" s="82"/>
      <c r="GA76" s="82"/>
      <c r="GB76" s="82"/>
      <c r="GC76" s="82"/>
      <c r="GD76" s="82"/>
      <c r="GE76" s="82"/>
      <c r="GF76" s="82"/>
      <c r="GG76" s="82"/>
      <c r="GH76" s="82"/>
      <c r="GI76" s="82"/>
      <c r="GJ76" s="82"/>
      <c r="GK76" s="82"/>
      <c r="GL76" s="82"/>
      <c r="GM76" s="82"/>
      <c r="GN76" s="82"/>
      <c r="GO76" s="82"/>
      <c r="GP76" s="82"/>
      <c r="GQ76" s="82"/>
      <c r="GR76" s="82"/>
      <c r="GS76" s="82"/>
      <c r="GT76" s="82"/>
      <c r="GU76" s="82"/>
      <c r="GV76" s="82"/>
      <c r="GW76" s="82"/>
      <c r="GX76" s="82"/>
      <c r="GY76" s="82"/>
      <c r="GZ76" s="82"/>
      <c r="HA76" s="82"/>
      <c r="HB76" s="82"/>
      <c r="HC76" s="82"/>
      <c r="HD76" s="82"/>
      <c r="HE76" s="82"/>
      <c r="HF76" s="82"/>
      <c r="HG76" s="82"/>
      <c r="HH76" s="82"/>
      <c r="HI76" s="82"/>
      <c r="HJ76" s="82"/>
      <c r="HK76" s="82"/>
      <c r="HL76" s="82"/>
      <c r="HM76" s="82"/>
      <c r="HN76" s="82"/>
      <c r="HO76" s="82"/>
      <c r="HP76" s="82"/>
      <c r="HQ76" s="82"/>
      <c r="HR76" s="82"/>
      <c r="HS76" s="82"/>
      <c r="HT76" s="82"/>
      <c r="HU76" s="82"/>
      <c r="HV76" s="82"/>
      <c r="HW76" s="82"/>
      <c r="HX76" s="82"/>
      <c r="HY76" s="82"/>
      <c r="HZ76" s="82"/>
      <c r="IA76" s="82"/>
      <c r="IB76" s="82"/>
      <c r="IC76" s="82"/>
      <c r="ID76" s="82"/>
      <c r="IE76" s="82"/>
      <c r="IF76" s="82"/>
      <c r="IG76" s="82"/>
      <c r="IH76" s="82"/>
      <c r="II76" s="82"/>
      <c r="IJ76" s="82"/>
      <c r="IK76" s="82"/>
      <c r="IL76" s="82"/>
      <c r="IM76" s="82"/>
      <c r="IN76" s="82"/>
      <c r="IO76" s="82"/>
      <c r="IP76" s="82"/>
      <c r="IQ76" s="82"/>
      <c r="IR76" s="82"/>
      <c r="IS76" s="82"/>
      <c r="IT76" s="82"/>
      <c r="IU76" s="82"/>
      <c r="IV76" s="82"/>
    </row>
    <row r="77" spans="1:256" x14ac:dyDescent="0.2">
      <c r="A77" s="326"/>
      <c r="B77" s="2"/>
      <c r="C77" s="13"/>
      <c r="D77" s="6"/>
      <c r="E77" s="2"/>
      <c r="F77" s="21"/>
      <c r="G77" s="22"/>
    </row>
    <row r="78" spans="1:256" x14ac:dyDescent="0.2">
      <c r="A78" s="326"/>
      <c r="B78" s="2"/>
      <c r="C78" s="13"/>
      <c r="D78" s="6"/>
      <c r="E78" s="2"/>
      <c r="F78" s="21"/>
      <c r="G78" s="22"/>
    </row>
    <row r="79" spans="1:256" x14ac:dyDescent="0.2">
      <c r="A79" s="326"/>
      <c r="B79" s="2"/>
      <c r="C79" s="36"/>
      <c r="D79" s="1"/>
      <c r="E79" s="1"/>
      <c r="F79" s="21"/>
      <c r="G79" s="22"/>
    </row>
    <row r="80" spans="1:256" x14ac:dyDescent="0.2">
      <c r="A80" s="326"/>
      <c r="B80" s="2"/>
      <c r="C80" s="36"/>
      <c r="D80" s="1"/>
      <c r="E80" s="1"/>
      <c r="F80" s="21"/>
      <c r="G80" s="22"/>
    </row>
    <row r="81" spans="1:7" x14ac:dyDescent="0.2">
      <c r="A81" s="326"/>
      <c r="B81" s="2"/>
      <c r="C81" s="36"/>
      <c r="D81" s="1"/>
      <c r="E81" s="1"/>
      <c r="F81" s="21"/>
      <c r="G81" s="22"/>
    </row>
    <row r="82" spans="1:7" x14ac:dyDescent="0.2">
      <c r="A82" s="326"/>
      <c r="B82" s="2"/>
      <c r="C82" s="36"/>
      <c r="D82" s="1"/>
      <c r="E82" s="1"/>
      <c r="F82" s="21"/>
      <c r="G82" s="22"/>
    </row>
    <row r="83" spans="1:7" x14ac:dyDescent="0.2">
      <c r="A83" s="326"/>
      <c r="B83" s="2"/>
      <c r="C83" s="36"/>
      <c r="D83" s="6"/>
      <c r="E83" s="2"/>
      <c r="F83" s="21"/>
      <c r="G83" s="22"/>
    </row>
    <row r="84" spans="1:7" ht="15" x14ac:dyDescent="0.2">
      <c r="A84" s="14"/>
      <c r="B84" s="2"/>
      <c r="C84" s="50"/>
      <c r="D84" s="51"/>
      <c r="E84" s="49"/>
      <c r="F84" s="49"/>
      <c r="G84" s="22"/>
    </row>
    <row r="85" spans="1:7" x14ac:dyDescent="0.2">
      <c r="A85" s="29"/>
      <c r="B85" s="30"/>
      <c r="C85" s="91"/>
      <c r="D85" s="31"/>
      <c r="E85" s="32"/>
      <c r="F85" s="33"/>
      <c r="G85" s="22"/>
    </row>
    <row r="86" spans="1:7" x14ac:dyDescent="0.2">
      <c r="A86" s="29"/>
      <c r="B86" s="30"/>
      <c r="C86" s="91"/>
      <c r="D86" s="31"/>
      <c r="E86" s="32"/>
      <c r="F86" s="33"/>
      <c r="G86" s="22"/>
    </row>
    <row r="87" spans="1:7" x14ac:dyDescent="0.2">
      <c r="A87" s="7"/>
      <c r="B87" s="2"/>
      <c r="C87" s="35"/>
      <c r="D87" s="31"/>
      <c r="E87" s="2"/>
      <c r="F87" s="21"/>
      <c r="G87" s="22"/>
    </row>
    <row r="88" spans="1:7" ht="16.5" customHeight="1" x14ac:dyDescent="0.2">
      <c r="A88" s="7"/>
      <c r="B88" s="2"/>
      <c r="C88" s="35"/>
      <c r="D88" s="6"/>
      <c r="E88" s="2"/>
      <c r="F88" s="21"/>
      <c r="G88" s="22"/>
    </row>
    <row r="89" spans="1:7" ht="16.5" customHeight="1" x14ac:dyDescent="0.2">
      <c r="A89" s="7"/>
      <c r="B89" s="2"/>
      <c r="C89" s="2"/>
      <c r="D89" s="2"/>
      <c r="E89" s="2"/>
      <c r="F89" s="21"/>
      <c r="G89" s="22"/>
    </row>
    <row r="90" spans="1:7" ht="16.5" customHeight="1" x14ac:dyDescent="0.2">
      <c r="A90" s="74"/>
      <c r="B90" s="73"/>
      <c r="C90" s="78"/>
      <c r="G90" s="72"/>
    </row>
    <row r="91" spans="1:7" ht="16.5" customHeight="1" x14ac:dyDescent="0.2">
      <c r="A91" s="75"/>
      <c r="B91" s="80"/>
      <c r="C91" s="81"/>
      <c r="D91" s="80"/>
      <c r="E91" s="80"/>
      <c r="F91" s="80"/>
      <c r="G91" s="80"/>
    </row>
    <row r="92" spans="1:7" ht="16.5" customHeight="1" x14ac:dyDescent="0.2">
      <c r="A92" s="80"/>
      <c r="B92" s="80"/>
      <c r="C92" s="81"/>
      <c r="D92" s="80"/>
      <c r="E92" s="80"/>
      <c r="F92" s="80"/>
      <c r="G92" s="80"/>
    </row>
    <row r="93" spans="1:7" ht="15.75" x14ac:dyDescent="0.2">
      <c r="A93" s="83"/>
      <c r="B93" s="84"/>
      <c r="C93" s="85"/>
      <c r="D93" s="84"/>
      <c r="E93" s="86"/>
      <c r="F93" s="87"/>
      <c r="G93" s="88"/>
    </row>
    <row r="94" spans="1:7" ht="15.75" x14ac:dyDescent="0.2">
      <c r="A94" s="76"/>
      <c r="B94" s="86"/>
      <c r="C94" s="85"/>
      <c r="D94" s="86"/>
      <c r="E94" s="82"/>
      <c r="F94" s="80"/>
      <c r="G94" s="80"/>
    </row>
  </sheetData>
  <mergeCells count="1">
    <mergeCell ref="F7:G7"/>
  </mergeCells>
  <hyperlinks>
    <hyperlink ref="C17" r:id="rId1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6" transitionEvaluation="1">
    <pageSetUpPr fitToPage="1"/>
  </sheetPr>
  <dimension ref="A1:I53"/>
  <sheetViews>
    <sheetView topLeftCell="A6" zoomScale="138" zoomScaleNormal="138" workbookViewId="0">
      <selection activeCell="C10" sqref="C10"/>
    </sheetView>
  </sheetViews>
  <sheetFormatPr defaultColWidth="9.77734375" defaultRowHeight="15" x14ac:dyDescent="0.2"/>
  <cols>
    <col min="1" max="1" width="5.77734375" style="14" customWidth="1"/>
    <col min="2" max="2" width="6.33203125" style="14" customWidth="1"/>
    <col min="3" max="3" width="51.6640625" style="14" customWidth="1"/>
    <col min="4" max="4" width="2.77734375" style="426" customWidth="1"/>
    <col min="5" max="5" width="18.109375" style="14" customWidth="1"/>
    <col min="6" max="6" width="3.77734375" style="14" customWidth="1"/>
    <col min="7" max="7" width="8.77734375" style="14" customWidth="1"/>
    <col min="8" max="8" width="3.77734375" style="14" customWidth="1"/>
    <col min="9" max="16384" width="9.77734375" style="14"/>
  </cols>
  <sheetData>
    <row r="1" spans="1:9" s="26" customFormat="1" ht="23.25" x14ac:dyDescent="0.3">
      <c r="A1" s="98" t="s">
        <v>289</v>
      </c>
      <c r="B1" s="92"/>
      <c r="C1" s="43"/>
      <c r="D1" s="418"/>
      <c r="E1" s="42"/>
      <c r="F1" s="42"/>
      <c r="G1" s="44"/>
    </row>
    <row r="2" spans="1:9" s="26" customFormat="1" ht="18" customHeight="1" x14ac:dyDescent="0.35">
      <c r="A2" s="104" t="s">
        <v>290</v>
      </c>
      <c r="B2" s="93"/>
      <c r="C2" s="41"/>
      <c r="D2" s="419"/>
      <c r="E2" s="40"/>
      <c r="F2" s="40"/>
      <c r="G2" s="45"/>
    </row>
    <row r="3" spans="1:9" s="26" customFormat="1" ht="18.399999999999999" customHeight="1" x14ac:dyDescent="0.3">
      <c r="A3" s="111" t="s">
        <v>291</v>
      </c>
      <c r="B3" s="94"/>
      <c r="C3" s="47"/>
      <c r="D3" s="47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8"/>
      <c r="E4" s="27"/>
      <c r="F4" s="27"/>
      <c r="G4" s="27"/>
    </row>
    <row r="5" spans="1:9" s="15" customFormat="1" ht="18.75" x14ac:dyDescent="0.25">
      <c r="A5" s="16"/>
      <c r="C5" s="10" t="s">
        <v>319</v>
      </c>
      <c r="D5" s="420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321</v>
      </c>
      <c r="D6" s="421"/>
      <c r="F6" s="17"/>
      <c r="G6" s="17"/>
      <c r="I6" s="20"/>
    </row>
    <row r="7" spans="1:9" s="15" customFormat="1" ht="18.75" x14ac:dyDescent="0.2">
      <c r="A7" s="17"/>
      <c r="B7" s="17"/>
      <c r="C7" s="19"/>
      <c r="D7" s="421"/>
      <c r="F7" s="17"/>
      <c r="G7" s="17"/>
      <c r="I7" s="20"/>
    </row>
    <row r="8" spans="1:9" x14ac:dyDescent="0.2">
      <c r="A8" s="6" t="s">
        <v>16</v>
      </c>
      <c r="B8" s="17" t="s">
        <v>35</v>
      </c>
      <c r="C8" s="12" t="s">
        <v>17</v>
      </c>
      <c r="D8" s="422"/>
      <c r="E8" s="2" t="s">
        <v>32</v>
      </c>
      <c r="F8" s="21">
        <v>1</v>
      </c>
      <c r="G8" s="22">
        <f>TIME(10,30,0)</f>
        <v>0.4375</v>
      </c>
    </row>
    <row r="9" spans="1:9" x14ac:dyDescent="0.2">
      <c r="A9" s="2">
        <v>1.1000000000000001</v>
      </c>
      <c r="B9" s="17" t="s">
        <v>24</v>
      </c>
      <c r="C9" s="35" t="s">
        <v>40</v>
      </c>
      <c r="D9" s="422"/>
      <c r="E9" s="2" t="s">
        <v>41</v>
      </c>
      <c r="F9" s="21">
        <v>4</v>
      </c>
      <c r="G9" s="22">
        <f>G8+TIME(0,F8,0)</f>
        <v>0.43819444444444444</v>
      </c>
    </row>
    <row r="10" spans="1:9" ht="12.75" customHeight="1" x14ac:dyDescent="0.2">
      <c r="A10" s="2"/>
      <c r="B10" s="17"/>
      <c r="C10" s="36" t="s">
        <v>145</v>
      </c>
      <c r="D10" s="422"/>
      <c r="E10" s="2"/>
      <c r="F10" s="21"/>
      <c r="G10" s="22">
        <f t="shared" ref="G10:G42" si="0">G9+TIME(0,F9,0)</f>
        <v>0.44097222222222221</v>
      </c>
    </row>
    <row r="11" spans="1:9" ht="12.75" customHeight="1" x14ac:dyDescent="0.2">
      <c r="A11" s="2"/>
      <c r="B11" s="17"/>
      <c r="C11" s="36" t="s">
        <v>332</v>
      </c>
      <c r="D11" s="422"/>
      <c r="E11" s="2"/>
      <c r="F11" s="21"/>
      <c r="G11" s="22">
        <f t="shared" si="0"/>
        <v>0.44097222222222221</v>
      </c>
    </row>
    <row r="12" spans="1:9" ht="12.75" customHeight="1" x14ac:dyDescent="0.2">
      <c r="A12" s="2"/>
      <c r="B12" s="17"/>
      <c r="C12" s="36" t="s">
        <v>323</v>
      </c>
      <c r="D12" s="422"/>
      <c r="E12" s="2"/>
      <c r="F12" s="21"/>
      <c r="G12" s="22">
        <f t="shared" si="0"/>
        <v>0.44097222222222221</v>
      </c>
    </row>
    <row r="13" spans="1:9" ht="12.75" customHeight="1" x14ac:dyDescent="0.2">
      <c r="A13" s="2"/>
      <c r="B13" s="17"/>
      <c r="C13" s="2"/>
      <c r="D13" s="422"/>
      <c r="E13" s="2"/>
      <c r="F13" s="21"/>
      <c r="G13" s="22">
        <f t="shared" si="0"/>
        <v>0.44097222222222221</v>
      </c>
    </row>
    <row r="14" spans="1:9" x14ac:dyDescent="0.2">
      <c r="A14" s="327">
        <v>2</v>
      </c>
      <c r="B14" s="2"/>
      <c r="C14" s="2" t="s">
        <v>135</v>
      </c>
      <c r="D14" s="423"/>
      <c r="E14" s="2"/>
      <c r="F14" s="21"/>
      <c r="G14" s="22">
        <f t="shared" si="0"/>
        <v>0.44097222222222221</v>
      </c>
    </row>
    <row r="15" spans="1:9" x14ac:dyDescent="0.2">
      <c r="A15" s="327">
        <f>A14+0.1</f>
        <v>2.1</v>
      </c>
      <c r="B15" s="2" t="s">
        <v>22</v>
      </c>
      <c r="C15" s="36" t="s">
        <v>183</v>
      </c>
      <c r="D15" s="423" t="s">
        <v>39</v>
      </c>
      <c r="E15" s="2" t="s">
        <v>243</v>
      </c>
      <c r="F15" s="21">
        <v>2</v>
      </c>
      <c r="G15" s="22">
        <f t="shared" si="0"/>
        <v>0.44097222222222221</v>
      </c>
    </row>
    <row r="16" spans="1:9" x14ac:dyDescent="0.2">
      <c r="A16" s="327">
        <f t="shared" ref="A16:A23" si="1">A15+0.1</f>
        <v>2.2000000000000002</v>
      </c>
      <c r="B16" s="2" t="s">
        <v>22</v>
      </c>
      <c r="C16" s="13" t="s">
        <v>328</v>
      </c>
      <c r="D16" s="423" t="s">
        <v>39</v>
      </c>
      <c r="E16" s="2" t="s">
        <v>111</v>
      </c>
      <c r="F16" s="21">
        <v>2</v>
      </c>
      <c r="G16" s="22">
        <f t="shared" si="0"/>
        <v>0.44236111111111109</v>
      </c>
    </row>
    <row r="17" spans="1:7" x14ac:dyDescent="0.2">
      <c r="A17" s="327">
        <f t="shared" si="1"/>
        <v>2.3000000000000003</v>
      </c>
      <c r="B17" s="2" t="s">
        <v>22</v>
      </c>
      <c r="C17" s="13" t="s">
        <v>245</v>
      </c>
      <c r="D17" s="423" t="s">
        <v>39</v>
      </c>
      <c r="E17" s="2" t="s">
        <v>189</v>
      </c>
      <c r="F17" s="21">
        <v>2</v>
      </c>
      <c r="G17" s="22">
        <f t="shared" si="0"/>
        <v>0.44374999999999998</v>
      </c>
    </row>
    <row r="18" spans="1:7" x14ac:dyDescent="0.2">
      <c r="A18" s="327">
        <f t="shared" si="1"/>
        <v>2.4000000000000004</v>
      </c>
      <c r="B18" s="2" t="s">
        <v>22</v>
      </c>
      <c r="C18" s="13" t="s">
        <v>232</v>
      </c>
      <c r="D18" s="423" t="s">
        <v>39</v>
      </c>
      <c r="E18" s="2" t="s">
        <v>112</v>
      </c>
      <c r="F18" s="21">
        <v>2</v>
      </c>
      <c r="G18" s="22">
        <f t="shared" si="0"/>
        <v>0.44513888888888886</v>
      </c>
    </row>
    <row r="19" spans="1:7" x14ac:dyDescent="0.2">
      <c r="A19" s="327">
        <f t="shared" si="1"/>
        <v>2.5000000000000004</v>
      </c>
      <c r="B19" s="2" t="s">
        <v>22</v>
      </c>
      <c r="C19" s="13" t="s">
        <v>247</v>
      </c>
      <c r="D19" s="423" t="s">
        <v>39</v>
      </c>
      <c r="E19" s="2" t="s">
        <v>136</v>
      </c>
      <c r="F19" s="21">
        <v>2</v>
      </c>
      <c r="G19" s="22">
        <f t="shared" si="0"/>
        <v>0.44652777777777775</v>
      </c>
    </row>
    <row r="20" spans="1:7" x14ac:dyDescent="0.2">
      <c r="A20" s="327">
        <f t="shared" si="1"/>
        <v>2.6000000000000005</v>
      </c>
      <c r="B20" s="2" t="s">
        <v>22</v>
      </c>
      <c r="C20" s="13" t="s">
        <v>249</v>
      </c>
      <c r="D20" s="423" t="s">
        <v>39</v>
      </c>
      <c r="E20" s="2" t="s">
        <v>263</v>
      </c>
      <c r="F20" s="21">
        <v>2</v>
      </c>
      <c r="G20" s="22">
        <f t="shared" si="0"/>
        <v>0.44791666666666663</v>
      </c>
    </row>
    <row r="21" spans="1:7" x14ac:dyDescent="0.2">
      <c r="A21" s="327">
        <f t="shared" si="1"/>
        <v>2.7000000000000006</v>
      </c>
      <c r="B21" s="2" t="s">
        <v>22</v>
      </c>
      <c r="C21" s="13" t="s">
        <v>257</v>
      </c>
      <c r="D21" s="423" t="s">
        <v>39</v>
      </c>
      <c r="E21" s="2" t="s">
        <v>263</v>
      </c>
      <c r="F21" s="21">
        <v>2</v>
      </c>
      <c r="G21" s="22">
        <f t="shared" si="0"/>
        <v>0.44930555555555551</v>
      </c>
    </row>
    <row r="22" spans="1:7" x14ac:dyDescent="0.2">
      <c r="A22" s="327">
        <f t="shared" si="1"/>
        <v>2.8000000000000007</v>
      </c>
      <c r="B22" s="2" t="s">
        <v>22</v>
      </c>
      <c r="C22" s="13" t="s">
        <v>233</v>
      </c>
      <c r="D22" s="423" t="s">
        <v>39</v>
      </c>
      <c r="E22" s="2" t="s">
        <v>131</v>
      </c>
      <c r="F22" s="21">
        <v>2</v>
      </c>
      <c r="G22" s="22">
        <f t="shared" si="0"/>
        <v>0.4506944444444444</v>
      </c>
    </row>
    <row r="23" spans="1:7" x14ac:dyDescent="0.2">
      <c r="A23" s="327">
        <f t="shared" si="1"/>
        <v>2.9000000000000008</v>
      </c>
      <c r="B23" s="2" t="s">
        <v>22</v>
      </c>
      <c r="C23" s="36" t="s">
        <v>192</v>
      </c>
      <c r="D23" s="423" t="s">
        <v>39</v>
      </c>
      <c r="E23" s="2" t="s">
        <v>119</v>
      </c>
      <c r="F23" s="21">
        <v>2</v>
      </c>
      <c r="G23" s="22">
        <f t="shared" si="0"/>
        <v>0.45208333333333328</v>
      </c>
    </row>
    <row r="24" spans="1:7" x14ac:dyDescent="0.2">
      <c r="A24" s="326">
        <v>2.1</v>
      </c>
      <c r="B24" s="2" t="s">
        <v>22</v>
      </c>
      <c r="C24" s="36" t="s">
        <v>211</v>
      </c>
      <c r="D24" s="423" t="s">
        <v>39</v>
      </c>
      <c r="E24" s="1" t="s">
        <v>136</v>
      </c>
      <c r="F24" s="21">
        <v>2</v>
      </c>
      <c r="G24" s="22">
        <f t="shared" si="0"/>
        <v>0.45347222222222217</v>
      </c>
    </row>
    <row r="25" spans="1:7" x14ac:dyDescent="0.2">
      <c r="A25" s="326">
        <f>A24+0.01</f>
        <v>2.11</v>
      </c>
      <c r="B25" s="2" t="s">
        <v>22</v>
      </c>
      <c r="C25" s="36" t="s">
        <v>258</v>
      </c>
      <c r="D25" s="423" t="s">
        <v>39</v>
      </c>
      <c r="E25" s="1" t="s">
        <v>86</v>
      </c>
      <c r="F25" s="21">
        <v>2</v>
      </c>
      <c r="G25" s="22">
        <f t="shared" si="0"/>
        <v>0.45486111111111105</v>
      </c>
    </row>
    <row r="26" spans="1:7" x14ac:dyDescent="0.2">
      <c r="A26" s="326">
        <f t="shared" ref="A26:A33" si="2">A25+0.01</f>
        <v>2.1199999999999997</v>
      </c>
      <c r="B26" s="2" t="s">
        <v>22</v>
      </c>
      <c r="C26" s="36" t="s">
        <v>329</v>
      </c>
      <c r="D26" s="423" t="s">
        <v>39</v>
      </c>
      <c r="E26" s="1" t="s">
        <v>190</v>
      </c>
      <c r="F26" s="21">
        <v>2</v>
      </c>
      <c r="G26" s="22">
        <f t="shared" si="0"/>
        <v>0.45624999999999993</v>
      </c>
    </row>
    <row r="27" spans="1:7" x14ac:dyDescent="0.2">
      <c r="A27" s="326">
        <f t="shared" si="2"/>
        <v>2.1299999999999994</v>
      </c>
      <c r="B27" s="2" t="s">
        <v>22</v>
      </c>
      <c r="C27" s="13" t="s">
        <v>330</v>
      </c>
      <c r="D27" s="423" t="s">
        <v>39</v>
      </c>
      <c r="E27" s="2" t="s">
        <v>148</v>
      </c>
      <c r="F27" s="21">
        <v>2</v>
      </c>
      <c r="G27" s="22">
        <f t="shared" si="0"/>
        <v>0.45763888888888882</v>
      </c>
    </row>
    <row r="28" spans="1:7" x14ac:dyDescent="0.2">
      <c r="A28" s="326">
        <f t="shared" si="2"/>
        <v>2.1399999999999992</v>
      </c>
      <c r="B28" s="2" t="s">
        <v>22</v>
      </c>
      <c r="C28" s="36" t="s">
        <v>331</v>
      </c>
      <c r="D28" s="423" t="s">
        <v>39</v>
      </c>
      <c r="E28" s="1" t="s">
        <v>111</v>
      </c>
      <c r="F28" s="21">
        <v>1</v>
      </c>
      <c r="G28" s="22">
        <f t="shared" si="0"/>
        <v>0.4590277777777777</v>
      </c>
    </row>
    <row r="29" spans="1:7" x14ac:dyDescent="0.2">
      <c r="A29" s="326">
        <f t="shared" si="2"/>
        <v>2.149999999999999</v>
      </c>
      <c r="B29" s="2" t="s">
        <v>22</v>
      </c>
      <c r="C29" s="36" t="s">
        <v>322</v>
      </c>
      <c r="D29" s="423" t="s">
        <v>39</v>
      </c>
      <c r="E29" s="1" t="s">
        <v>86</v>
      </c>
      <c r="F29" s="21">
        <v>2</v>
      </c>
      <c r="G29" s="22">
        <f t="shared" si="0"/>
        <v>0.45972222222222214</v>
      </c>
    </row>
    <row r="30" spans="1:7" x14ac:dyDescent="0.2">
      <c r="A30" s="326">
        <f t="shared" si="2"/>
        <v>2.1599999999999988</v>
      </c>
      <c r="B30" s="2" t="s">
        <v>22</v>
      </c>
      <c r="C30" s="36" t="s">
        <v>149</v>
      </c>
      <c r="D30" s="423" t="s">
        <v>39</v>
      </c>
      <c r="E30" s="1" t="s">
        <v>86</v>
      </c>
      <c r="F30" s="21">
        <v>1</v>
      </c>
      <c r="G30" s="22">
        <f t="shared" si="0"/>
        <v>0.46111111111111103</v>
      </c>
    </row>
    <row r="31" spans="1:7" x14ac:dyDescent="0.2">
      <c r="A31" s="326">
        <f t="shared" si="2"/>
        <v>2.1699999999999986</v>
      </c>
      <c r="B31" s="2"/>
      <c r="C31" s="36"/>
      <c r="D31" s="423"/>
      <c r="E31" s="1"/>
      <c r="F31" s="21"/>
      <c r="G31" s="22">
        <f t="shared" si="0"/>
        <v>0.46180555555555547</v>
      </c>
    </row>
    <row r="32" spans="1:7" x14ac:dyDescent="0.2">
      <c r="A32" s="326">
        <f t="shared" si="2"/>
        <v>2.1799999999999984</v>
      </c>
      <c r="B32" s="2"/>
      <c r="C32" s="36"/>
      <c r="D32" s="423"/>
      <c r="E32" s="1"/>
      <c r="F32" s="21"/>
      <c r="G32" s="22">
        <f t="shared" si="0"/>
        <v>0.46180555555555547</v>
      </c>
    </row>
    <row r="33" spans="1:7" x14ac:dyDescent="0.2">
      <c r="A33" s="326">
        <f t="shared" si="2"/>
        <v>2.1899999999999982</v>
      </c>
      <c r="B33" s="2"/>
      <c r="C33" s="36"/>
      <c r="D33" s="423"/>
      <c r="E33" s="1"/>
      <c r="F33" s="21"/>
      <c r="G33" s="22">
        <f t="shared" si="0"/>
        <v>0.46180555555555547</v>
      </c>
    </row>
    <row r="34" spans="1:7" x14ac:dyDescent="0.2">
      <c r="A34" s="326">
        <v>2.2000000000000002</v>
      </c>
      <c r="B34" s="2"/>
      <c r="C34" s="36"/>
      <c r="D34" s="423"/>
      <c r="E34" s="1"/>
      <c r="F34" s="21"/>
      <c r="G34" s="22">
        <f t="shared" si="0"/>
        <v>0.46180555555555547</v>
      </c>
    </row>
    <row r="35" spans="1:7" x14ac:dyDescent="0.2">
      <c r="A35" s="326">
        <v>2.21</v>
      </c>
      <c r="B35" s="2"/>
      <c r="C35" s="36"/>
      <c r="D35" s="423"/>
      <c r="E35" s="1"/>
      <c r="F35" s="21"/>
      <c r="G35" s="22">
        <f t="shared" si="0"/>
        <v>0.46180555555555547</v>
      </c>
    </row>
    <row r="36" spans="1:7" x14ac:dyDescent="0.2">
      <c r="B36" s="2"/>
      <c r="C36" s="36"/>
      <c r="D36" s="36"/>
      <c r="E36" s="36"/>
      <c r="F36" s="36"/>
      <c r="G36" s="22">
        <f t="shared" si="0"/>
        <v>0.46180555555555547</v>
      </c>
    </row>
    <row r="37" spans="1:7" s="34" customFormat="1" ht="15.75" x14ac:dyDescent="0.2">
      <c r="A37" s="29" t="s">
        <v>33</v>
      </c>
      <c r="B37" s="30"/>
      <c r="C37" s="23" t="s">
        <v>146</v>
      </c>
      <c r="D37" s="424" t="s">
        <v>18</v>
      </c>
      <c r="E37" s="32"/>
      <c r="F37" s="33"/>
      <c r="G37" s="22">
        <f t="shared" si="0"/>
        <v>0.46180555555555547</v>
      </c>
    </row>
    <row r="38" spans="1:7" x14ac:dyDescent="0.2">
      <c r="A38" s="7" t="s">
        <v>0</v>
      </c>
      <c r="B38" s="2" t="s">
        <v>24</v>
      </c>
      <c r="C38" s="36"/>
      <c r="D38" s="424" t="s">
        <v>18</v>
      </c>
      <c r="E38" s="1"/>
      <c r="F38" s="21"/>
      <c r="G38" s="22">
        <f t="shared" si="0"/>
        <v>0.46180555555555547</v>
      </c>
    </row>
    <row r="39" spans="1:7" x14ac:dyDescent="0.2">
      <c r="A39" s="7" t="s">
        <v>1</v>
      </c>
      <c r="B39" s="2"/>
      <c r="C39" s="36"/>
      <c r="D39" s="424"/>
      <c r="E39" s="2"/>
      <c r="F39" s="21"/>
      <c r="G39" s="22">
        <f t="shared" si="0"/>
        <v>0.46180555555555547</v>
      </c>
    </row>
    <row r="40" spans="1:7" x14ac:dyDescent="0.2">
      <c r="A40" s="7" t="s">
        <v>110</v>
      </c>
      <c r="B40" s="2"/>
      <c r="C40" s="439"/>
      <c r="D40" s="424"/>
      <c r="E40" s="2"/>
      <c r="F40" s="21"/>
      <c r="G40" s="22">
        <f t="shared" si="0"/>
        <v>0.46180555555555547</v>
      </c>
    </row>
    <row r="41" spans="1:7" x14ac:dyDescent="0.2">
      <c r="A41" s="7" t="s">
        <v>14</v>
      </c>
      <c r="B41" s="2"/>
      <c r="C41" s="2"/>
      <c r="D41" s="422"/>
      <c r="E41" s="2"/>
      <c r="F41" s="21"/>
      <c r="G41" s="22">
        <f t="shared" si="0"/>
        <v>0.46180555555555547</v>
      </c>
    </row>
    <row r="42" spans="1:7" x14ac:dyDescent="0.2">
      <c r="A42" s="7" t="s">
        <v>34</v>
      </c>
      <c r="B42" s="2" t="s">
        <v>22</v>
      </c>
      <c r="C42" s="2" t="s">
        <v>108</v>
      </c>
      <c r="D42" s="422" t="s">
        <v>18</v>
      </c>
      <c r="E42" s="2" t="s">
        <v>32</v>
      </c>
      <c r="F42" s="21">
        <v>1</v>
      </c>
      <c r="G42" s="22">
        <f t="shared" si="0"/>
        <v>0.46180555555555547</v>
      </c>
    </row>
    <row r="43" spans="1:7" x14ac:dyDescent="0.2">
      <c r="A43" s="7"/>
      <c r="B43" s="2"/>
      <c r="C43" s="2"/>
      <c r="D43" s="422"/>
      <c r="E43" s="2"/>
      <c r="F43" s="21"/>
      <c r="G43" s="22"/>
    </row>
    <row r="44" spans="1:7" x14ac:dyDescent="0.2">
      <c r="A44" s="7"/>
      <c r="B44" s="2"/>
      <c r="C44" s="2"/>
      <c r="D44" s="422"/>
      <c r="E44" s="2"/>
      <c r="F44" s="21"/>
      <c r="G44" s="22"/>
    </row>
    <row r="45" spans="1:7" x14ac:dyDescent="0.2">
      <c r="A45" s="7"/>
      <c r="B45" s="24"/>
      <c r="C45" s="25"/>
      <c r="D45" s="425"/>
      <c r="E45" s="24"/>
      <c r="F45" s="21"/>
      <c r="G45" s="22"/>
    </row>
    <row r="46" spans="1:7" x14ac:dyDescent="0.2">
      <c r="A46" s="7"/>
      <c r="B46" s="24"/>
      <c r="C46" s="25"/>
      <c r="D46" s="425"/>
      <c r="E46" s="24"/>
      <c r="F46" s="21"/>
      <c r="G46" s="22"/>
    </row>
    <row r="47" spans="1:7" x14ac:dyDescent="0.2">
      <c r="A47" s="7" t="s">
        <v>25</v>
      </c>
      <c r="B47" s="2" t="s">
        <v>25</v>
      </c>
      <c r="C47" s="17" t="s">
        <v>26</v>
      </c>
      <c r="D47" s="422" t="s">
        <v>25</v>
      </c>
      <c r="E47" s="17"/>
      <c r="F47" s="21" t="s">
        <v>25</v>
      </c>
      <c r="G47" s="22" t="s">
        <v>25</v>
      </c>
    </row>
    <row r="48" spans="1:7" x14ac:dyDescent="0.2">
      <c r="A48" s="2"/>
      <c r="B48" s="17"/>
      <c r="C48" s="17" t="s">
        <v>27</v>
      </c>
      <c r="D48" s="420"/>
    </row>
    <row r="50" spans="1:7" x14ac:dyDescent="0.2">
      <c r="A50" s="7" t="s">
        <v>25</v>
      </c>
      <c r="B50" s="2" t="s">
        <v>25</v>
      </c>
      <c r="C50" s="17" t="s">
        <v>26</v>
      </c>
      <c r="D50" s="422" t="s">
        <v>25</v>
      </c>
      <c r="E50" s="17"/>
      <c r="F50" s="21" t="s">
        <v>25</v>
      </c>
      <c r="G50" s="22" t="s">
        <v>25</v>
      </c>
    </row>
    <row r="51" spans="1:7" x14ac:dyDescent="0.2">
      <c r="A51" s="2"/>
      <c r="B51" s="17"/>
      <c r="C51" s="17" t="s">
        <v>27</v>
      </c>
      <c r="D51" s="420"/>
    </row>
    <row r="53" spans="1:7" x14ac:dyDescent="0.2">
      <c r="C53" s="14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4" transitionEvaluation="1">
    <pageSetUpPr fitToPage="1"/>
  </sheetPr>
  <dimension ref="A1:IV68"/>
  <sheetViews>
    <sheetView topLeftCell="A34" zoomScale="140" zoomScaleNormal="140" workbookViewId="0">
      <selection activeCell="E55" sqref="E55"/>
    </sheetView>
  </sheetViews>
  <sheetFormatPr defaultColWidth="9.77734375" defaultRowHeight="15" x14ac:dyDescent="0.2"/>
  <cols>
    <col min="1" max="1" width="6.109375" customWidth="1"/>
    <col min="2" max="2" width="3.77734375" customWidth="1"/>
    <col min="3" max="3" width="54.88671875" customWidth="1"/>
    <col min="4" max="4" width="2.77734375" customWidth="1"/>
    <col min="5" max="5" width="14" customWidth="1"/>
    <col min="6" max="6" width="3.77734375" customWidth="1"/>
    <col min="7" max="7" width="8.77734375" customWidth="1"/>
    <col min="8" max="8" width="3.77734375" customWidth="1"/>
  </cols>
  <sheetData>
    <row r="1" spans="1:9" s="26" customFormat="1" ht="23.25" x14ac:dyDescent="0.3">
      <c r="A1" s="98" t="s">
        <v>289</v>
      </c>
      <c r="B1" s="92"/>
      <c r="C1" s="43"/>
      <c r="D1" s="42"/>
      <c r="E1" s="42"/>
      <c r="F1" s="42"/>
      <c r="G1" s="44"/>
    </row>
    <row r="2" spans="1:9" s="26" customFormat="1" ht="18" customHeight="1" x14ac:dyDescent="0.35">
      <c r="A2" s="104" t="s">
        <v>290</v>
      </c>
      <c r="B2" s="93"/>
      <c r="C2" s="41"/>
      <c r="D2" s="40"/>
      <c r="E2" s="40"/>
      <c r="F2" s="40"/>
      <c r="G2" s="45"/>
    </row>
    <row r="3" spans="1:9" s="26" customFormat="1" ht="18.399999999999999" customHeight="1" x14ac:dyDescent="0.3">
      <c r="A3" s="111" t="s">
        <v>291</v>
      </c>
      <c r="B3" s="94"/>
      <c r="C3" s="47"/>
      <c r="D3" s="46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319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320</v>
      </c>
      <c r="F6" s="17"/>
      <c r="G6" s="17"/>
      <c r="I6" s="20"/>
    </row>
    <row r="7" spans="1:9" x14ac:dyDescent="0.2">
      <c r="A7" s="1"/>
      <c r="B7" s="1"/>
      <c r="D7" s="1"/>
      <c r="E7" s="1"/>
      <c r="F7" s="1"/>
      <c r="G7" s="1"/>
    </row>
    <row r="8" spans="1:9" x14ac:dyDescent="0.2">
      <c r="A8" s="2" t="s">
        <v>16</v>
      </c>
      <c r="B8" s="1" t="s">
        <v>35</v>
      </c>
      <c r="C8" s="2" t="s">
        <v>17</v>
      </c>
      <c r="D8" s="2" t="s">
        <v>18</v>
      </c>
      <c r="E8" s="2" t="s">
        <v>32</v>
      </c>
      <c r="F8" s="3">
        <v>1</v>
      </c>
      <c r="G8" s="4">
        <f>TIME(16,0,0)</f>
        <v>0.66666666666666663</v>
      </c>
    </row>
    <row r="9" spans="1:9" x14ac:dyDescent="0.2">
      <c r="A9" s="2" t="s">
        <v>19</v>
      </c>
      <c r="B9" s="1"/>
      <c r="C9" s="2"/>
      <c r="D9" s="2"/>
      <c r="E9" s="2"/>
      <c r="F9" s="3"/>
      <c r="G9" s="4">
        <f>G8+TIME(0,F8,0)</f>
        <v>0.66736111111111107</v>
      </c>
    </row>
    <row r="10" spans="1:9" x14ac:dyDescent="0.2">
      <c r="A10" s="2" t="s">
        <v>20</v>
      </c>
      <c r="B10" s="2" t="s">
        <v>35</v>
      </c>
      <c r="C10" s="2" t="s">
        <v>40</v>
      </c>
      <c r="D10" s="2" t="s">
        <v>18</v>
      </c>
      <c r="E10" s="2" t="s">
        <v>32</v>
      </c>
      <c r="F10" s="3">
        <v>1</v>
      </c>
      <c r="G10" s="4">
        <f>G9+TIME(0,F9,0)</f>
        <v>0.66736111111111107</v>
      </c>
    </row>
    <row r="11" spans="1:9" x14ac:dyDescent="0.2">
      <c r="A11" s="2"/>
      <c r="B11" s="2"/>
      <c r="C11" s="36" t="s">
        <v>97</v>
      </c>
      <c r="D11" s="2"/>
      <c r="E11" s="2"/>
      <c r="F11" s="3"/>
      <c r="G11" s="4"/>
    </row>
    <row r="12" spans="1:9" x14ac:dyDescent="0.2">
      <c r="A12" s="2"/>
      <c r="B12" s="2"/>
      <c r="C12" s="36" t="s">
        <v>324</v>
      </c>
      <c r="D12" s="2"/>
      <c r="E12" s="2"/>
      <c r="F12" s="3"/>
      <c r="G12" s="4"/>
    </row>
    <row r="13" spans="1:9" x14ac:dyDescent="0.2">
      <c r="A13" s="2"/>
      <c r="B13" s="2"/>
      <c r="C13" s="36"/>
      <c r="D13" s="2"/>
      <c r="E13" s="2"/>
      <c r="F13" s="3"/>
      <c r="G13" s="4">
        <f>G10+TIME(0,F10,0)</f>
        <v>0.66805555555555551</v>
      </c>
    </row>
    <row r="14" spans="1:9" x14ac:dyDescent="0.2">
      <c r="A14" s="2"/>
      <c r="B14" s="2"/>
      <c r="C14" s="2"/>
      <c r="D14" s="2"/>
      <c r="E14" s="2"/>
      <c r="F14" s="3"/>
      <c r="G14" s="4">
        <f t="shared" ref="G14:G27" si="0">G13+TIME(0,F13,0)</f>
        <v>0.66805555555555551</v>
      </c>
    </row>
    <row r="15" spans="1:9" x14ac:dyDescent="0.2">
      <c r="A15" s="2"/>
      <c r="B15" s="2" t="s">
        <v>21</v>
      </c>
      <c r="C15" s="2"/>
      <c r="D15" s="2"/>
      <c r="E15" s="2"/>
      <c r="F15" s="3"/>
      <c r="G15" s="4">
        <f t="shared" si="0"/>
        <v>0.66805555555555551</v>
      </c>
    </row>
    <row r="16" spans="1:9" x14ac:dyDescent="0.2">
      <c r="A16" s="8" t="s">
        <v>33</v>
      </c>
      <c r="B16" s="2" t="s">
        <v>23</v>
      </c>
      <c r="C16" s="1" t="s">
        <v>38</v>
      </c>
      <c r="D16" s="2" t="s">
        <v>18</v>
      </c>
      <c r="E16" s="5" t="s">
        <v>32</v>
      </c>
      <c r="F16" s="3"/>
      <c r="G16" s="4">
        <f t="shared" si="0"/>
        <v>0.66805555555555551</v>
      </c>
    </row>
    <row r="17" spans="1:256" x14ac:dyDescent="0.2">
      <c r="A17" s="7" t="s">
        <v>0</v>
      </c>
      <c r="B17" s="2" t="s">
        <v>22</v>
      </c>
      <c r="C17" s="447" t="s">
        <v>327</v>
      </c>
      <c r="D17" s="447" t="s">
        <v>39</v>
      </c>
      <c r="E17" s="448" t="s">
        <v>111</v>
      </c>
      <c r="F17" s="449">
        <v>3</v>
      </c>
      <c r="G17" s="4">
        <f t="shared" si="0"/>
        <v>0.66805555555555551</v>
      </c>
    </row>
    <row r="18" spans="1:256" x14ac:dyDescent="0.2">
      <c r="A18" s="7" t="s">
        <v>1</v>
      </c>
      <c r="B18" s="2" t="s">
        <v>22</v>
      </c>
      <c r="C18" s="447" t="s">
        <v>242</v>
      </c>
      <c r="D18" s="450" t="s">
        <v>39</v>
      </c>
      <c r="E18" s="448" t="s">
        <v>189</v>
      </c>
      <c r="F18" s="449">
        <v>5</v>
      </c>
      <c r="G18" s="4">
        <f t="shared" si="0"/>
        <v>0.67013888888888884</v>
      </c>
    </row>
    <row r="19" spans="1:256" x14ac:dyDescent="0.2">
      <c r="A19" s="7" t="s">
        <v>81</v>
      </c>
      <c r="B19" s="2" t="s">
        <v>22</v>
      </c>
      <c r="C19" s="447" t="s">
        <v>234</v>
      </c>
      <c r="D19" s="450" t="s">
        <v>39</v>
      </c>
      <c r="E19" s="448" t="s">
        <v>112</v>
      </c>
      <c r="F19" s="449">
        <v>2</v>
      </c>
      <c r="G19" s="4">
        <f t="shared" si="0"/>
        <v>0.67361111111111105</v>
      </c>
    </row>
    <row r="20" spans="1:256" x14ac:dyDescent="0.2">
      <c r="A20" s="7" t="s">
        <v>14</v>
      </c>
      <c r="B20" s="2" t="s">
        <v>22</v>
      </c>
      <c r="C20" s="447" t="s">
        <v>235</v>
      </c>
      <c r="D20" s="447" t="s">
        <v>39</v>
      </c>
      <c r="E20" s="448" t="s">
        <v>136</v>
      </c>
      <c r="F20" s="449">
        <v>3</v>
      </c>
      <c r="G20" s="4">
        <f t="shared" si="0"/>
        <v>0.67499999999999993</v>
      </c>
    </row>
    <row r="21" spans="1:256" x14ac:dyDescent="0.2">
      <c r="A21" s="7" t="s">
        <v>15</v>
      </c>
      <c r="B21" s="2" t="s">
        <v>22</v>
      </c>
      <c r="C21" s="447" t="s">
        <v>236</v>
      </c>
      <c r="D21" s="450" t="s">
        <v>39</v>
      </c>
      <c r="E21" s="451" t="s">
        <v>263</v>
      </c>
      <c r="F21" s="449">
        <v>2</v>
      </c>
      <c r="G21" s="4">
        <f t="shared" si="0"/>
        <v>0.67708333333333326</v>
      </c>
    </row>
    <row r="22" spans="1:256" x14ac:dyDescent="0.2">
      <c r="A22" s="7" t="s">
        <v>2</v>
      </c>
      <c r="B22" s="2" t="s">
        <v>22</v>
      </c>
      <c r="C22" s="447" t="s">
        <v>259</v>
      </c>
      <c r="D22" s="447" t="s">
        <v>39</v>
      </c>
      <c r="E22" s="448" t="s">
        <v>263</v>
      </c>
      <c r="F22" s="449">
        <v>5</v>
      </c>
      <c r="G22" s="4">
        <f t="shared" si="0"/>
        <v>0.67847222222222214</v>
      </c>
    </row>
    <row r="23" spans="1:256" x14ac:dyDescent="0.2">
      <c r="A23" s="7" t="s">
        <v>3</v>
      </c>
      <c r="B23" s="2" t="s">
        <v>22</v>
      </c>
      <c r="C23" s="447" t="s">
        <v>237</v>
      </c>
      <c r="D23" s="450" t="s">
        <v>39</v>
      </c>
      <c r="E23" s="451" t="s">
        <v>131</v>
      </c>
      <c r="F23" s="449">
        <v>3</v>
      </c>
      <c r="G23" s="4">
        <f t="shared" si="0"/>
        <v>0.68194444444444435</v>
      </c>
    </row>
    <row r="24" spans="1:256" x14ac:dyDescent="0.2">
      <c r="A24" s="7" t="s">
        <v>4</v>
      </c>
      <c r="B24" s="2" t="s">
        <v>22</v>
      </c>
      <c r="C24" s="452" t="s">
        <v>238</v>
      </c>
      <c r="D24" s="450" t="s">
        <v>39</v>
      </c>
      <c r="E24" s="451" t="s">
        <v>119</v>
      </c>
      <c r="F24" s="449">
        <v>3</v>
      </c>
      <c r="G24" s="4">
        <f t="shared" si="0"/>
        <v>0.68402777777777768</v>
      </c>
    </row>
    <row r="25" spans="1:256" x14ac:dyDescent="0.2">
      <c r="A25" s="7" t="s">
        <v>96</v>
      </c>
      <c r="B25" s="2" t="s">
        <v>22</v>
      </c>
      <c r="C25" s="452" t="s">
        <v>239</v>
      </c>
      <c r="D25" s="450" t="s">
        <v>39</v>
      </c>
      <c r="E25" s="448" t="s">
        <v>136</v>
      </c>
      <c r="F25" s="449">
        <v>3</v>
      </c>
      <c r="G25" s="4">
        <f t="shared" si="0"/>
        <v>0.68611111111111101</v>
      </c>
    </row>
    <row r="26" spans="1:256" x14ac:dyDescent="0.2">
      <c r="A26" s="7" t="s">
        <v>96</v>
      </c>
      <c r="B26" s="2" t="s">
        <v>22</v>
      </c>
      <c r="C26" s="452" t="s">
        <v>260</v>
      </c>
      <c r="D26" s="450" t="s">
        <v>39</v>
      </c>
      <c r="E26" s="448" t="s">
        <v>86</v>
      </c>
      <c r="F26" s="449">
        <v>5</v>
      </c>
      <c r="G26" s="4">
        <f t="shared" si="0"/>
        <v>0.68819444444444433</v>
      </c>
    </row>
    <row r="27" spans="1:256" x14ac:dyDescent="0.2">
      <c r="A27" s="7" t="s">
        <v>5</v>
      </c>
      <c r="B27" s="2" t="s">
        <v>22</v>
      </c>
      <c r="C27" s="447" t="s">
        <v>248</v>
      </c>
      <c r="D27" s="450" t="s">
        <v>39</v>
      </c>
      <c r="E27" s="448" t="s">
        <v>190</v>
      </c>
      <c r="F27" s="449">
        <v>3</v>
      </c>
      <c r="G27" s="4">
        <f t="shared" si="0"/>
        <v>0.69166666666666654</v>
      </c>
    </row>
    <row r="28" spans="1:256" s="438" customFormat="1" ht="12.75" x14ac:dyDescent="0.2">
      <c r="A28" s="7" t="s">
        <v>6</v>
      </c>
      <c r="B28" s="7" t="s">
        <v>22</v>
      </c>
      <c r="C28" s="447" t="s">
        <v>240</v>
      </c>
      <c r="D28" s="450" t="s">
        <v>39</v>
      </c>
      <c r="E28" s="451" t="s">
        <v>148</v>
      </c>
      <c r="F28" s="449">
        <v>5</v>
      </c>
      <c r="G28" s="4">
        <f t="shared" ref="G28:G52" si="1">G27+TIME(0,F27,0)</f>
        <v>0.69374999999999987</v>
      </c>
    </row>
    <row r="29" spans="1:256" x14ac:dyDescent="0.2">
      <c r="A29" s="7" t="s">
        <v>7</v>
      </c>
      <c r="B29" s="2" t="s">
        <v>22</v>
      </c>
      <c r="C29" s="447" t="s">
        <v>241</v>
      </c>
      <c r="D29" s="450" t="s">
        <v>39</v>
      </c>
      <c r="E29" s="448" t="s">
        <v>111</v>
      </c>
      <c r="F29" s="449">
        <v>3</v>
      </c>
      <c r="G29" s="4">
        <f t="shared" si="1"/>
        <v>0.69722222222222208</v>
      </c>
    </row>
    <row r="30" spans="1:256" x14ac:dyDescent="0.2">
      <c r="A30" s="7" t="s">
        <v>8</v>
      </c>
      <c r="B30" s="7" t="s">
        <v>22</v>
      </c>
      <c r="C30" s="9" t="s">
        <v>325</v>
      </c>
      <c r="D30" s="450" t="s">
        <v>39</v>
      </c>
      <c r="E30" s="1" t="s">
        <v>86</v>
      </c>
      <c r="F30" s="21">
        <v>2</v>
      </c>
      <c r="G30" s="4">
        <f t="shared" si="1"/>
        <v>0.6993055555555554</v>
      </c>
    </row>
    <row r="31" spans="1:256" x14ac:dyDescent="0.2">
      <c r="A31" s="7" t="s">
        <v>9</v>
      </c>
      <c r="B31" s="7" t="s">
        <v>22</v>
      </c>
      <c r="C31" s="35" t="s">
        <v>159</v>
      </c>
      <c r="D31" s="450" t="s">
        <v>39</v>
      </c>
      <c r="E31" s="1" t="s">
        <v>86</v>
      </c>
      <c r="F31" s="21">
        <v>5</v>
      </c>
      <c r="G31" s="4">
        <f t="shared" si="1"/>
        <v>0.70069444444444429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</row>
    <row r="32" spans="1:256" x14ac:dyDescent="0.2">
      <c r="A32" s="7" t="s">
        <v>10</v>
      </c>
      <c r="B32" s="7"/>
      <c r="C32" s="35"/>
      <c r="D32" s="423"/>
      <c r="E32" s="1"/>
      <c r="F32" s="21"/>
      <c r="G32" s="4">
        <f t="shared" si="1"/>
        <v>0.7041666666666665</v>
      </c>
    </row>
    <row r="33" spans="1:7" x14ac:dyDescent="0.2">
      <c r="A33" s="7" t="s">
        <v>11</v>
      </c>
      <c r="B33" s="2"/>
      <c r="C33" s="35"/>
      <c r="D33" s="423"/>
      <c r="E33" s="1"/>
      <c r="F33" s="21"/>
      <c r="G33" s="4">
        <f t="shared" si="1"/>
        <v>0.7041666666666665</v>
      </c>
    </row>
    <row r="34" spans="1:7" x14ac:dyDescent="0.2">
      <c r="A34" s="7" t="s">
        <v>12</v>
      </c>
      <c r="B34" s="2"/>
      <c r="C34" s="35"/>
      <c r="D34" s="423"/>
      <c r="E34" s="1"/>
      <c r="F34" s="21"/>
      <c r="G34" s="4">
        <f t="shared" si="1"/>
        <v>0.7041666666666665</v>
      </c>
    </row>
    <row r="35" spans="1:7" x14ac:dyDescent="0.2">
      <c r="A35" s="7" t="s">
        <v>13</v>
      </c>
      <c r="B35" s="2"/>
      <c r="C35" s="35"/>
      <c r="D35" s="423"/>
      <c r="E35" s="1"/>
      <c r="F35" s="21"/>
      <c r="G35" s="4">
        <f t="shared" si="1"/>
        <v>0.7041666666666665</v>
      </c>
    </row>
    <row r="36" spans="1:7" x14ac:dyDescent="0.2">
      <c r="A36" s="7" t="s">
        <v>100</v>
      </c>
      <c r="B36" s="2"/>
      <c r="C36" s="35"/>
      <c r="D36" s="423"/>
      <c r="E36" s="1"/>
      <c r="F36" s="21"/>
      <c r="G36" s="4">
        <f t="shared" si="1"/>
        <v>0.7041666666666665</v>
      </c>
    </row>
    <row r="37" spans="1:7" x14ac:dyDescent="0.2">
      <c r="A37" s="7" t="s">
        <v>156</v>
      </c>
      <c r="B37" s="2"/>
      <c r="C37" s="35"/>
      <c r="D37" s="423"/>
      <c r="E37" s="1"/>
      <c r="F37" s="21"/>
      <c r="G37" s="4">
        <f t="shared" si="1"/>
        <v>0.7041666666666665</v>
      </c>
    </row>
    <row r="38" spans="1:7" x14ac:dyDescent="0.2">
      <c r="A38" s="7" t="s">
        <v>157</v>
      </c>
      <c r="B38" s="49" t="s">
        <v>24</v>
      </c>
      <c r="C38" s="433" t="s">
        <v>120</v>
      </c>
      <c r="D38" s="51" t="s">
        <v>39</v>
      </c>
      <c r="E38" s="49"/>
      <c r="F38" s="49">
        <v>5</v>
      </c>
      <c r="G38" s="4">
        <f t="shared" si="1"/>
        <v>0.7041666666666665</v>
      </c>
    </row>
    <row r="39" spans="1:7" x14ac:dyDescent="0.2">
      <c r="A39" s="7" t="s">
        <v>158</v>
      </c>
      <c r="B39" s="49" t="s">
        <v>22</v>
      </c>
      <c r="C39" s="433" t="s">
        <v>184</v>
      </c>
      <c r="D39" s="51" t="s">
        <v>39</v>
      </c>
      <c r="E39" s="49" t="s">
        <v>243</v>
      </c>
      <c r="F39" s="49">
        <v>3</v>
      </c>
      <c r="G39" s="4">
        <f t="shared" si="1"/>
        <v>0.70763888888888871</v>
      </c>
    </row>
    <row r="40" spans="1:7" x14ac:dyDescent="0.2">
      <c r="A40" s="7" t="s">
        <v>210</v>
      </c>
      <c r="B40" s="49" t="s">
        <v>24</v>
      </c>
      <c r="C40" s="433" t="s">
        <v>169</v>
      </c>
      <c r="D40" s="51" t="s">
        <v>39</v>
      </c>
      <c r="E40" s="49"/>
      <c r="F40" s="49">
        <v>0</v>
      </c>
      <c r="G40" s="4">
        <f t="shared" si="1"/>
        <v>0.70972222222222203</v>
      </c>
    </row>
    <row r="41" spans="1:7" x14ac:dyDescent="0.2">
      <c r="A41" s="7" t="s">
        <v>261</v>
      </c>
      <c r="B41" s="52" t="s">
        <v>24</v>
      </c>
      <c r="C41" s="433" t="s">
        <v>138</v>
      </c>
      <c r="D41" s="51" t="s">
        <v>39</v>
      </c>
      <c r="E41" s="49" t="s">
        <v>244</v>
      </c>
      <c r="F41" s="49">
        <v>2</v>
      </c>
      <c r="G41" s="4">
        <f t="shared" si="1"/>
        <v>0.70972222222222203</v>
      </c>
    </row>
    <row r="42" spans="1:7" x14ac:dyDescent="0.2">
      <c r="A42" s="7" t="s">
        <v>262</v>
      </c>
      <c r="B42" s="52"/>
      <c r="C42" s="433"/>
      <c r="D42" s="51" t="s">
        <v>39</v>
      </c>
      <c r="E42" s="49"/>
      <c r="F42" s="49"/>
      <c r="G42" s="4">
        <f t="shared" si="1"/>
        <v>0.71111111111111092</v>
      </c>
    </row>
    <row r="43" spans="1:7" x14ac:dyDescent="0.2">
      <c r="B43" s="2"/>
      <c r="C43" s="9"/>
      <c r="D43" s="11"/>
      <c r="E43" s="5"/>
      <c r="F43" s="3"/>
      <c r="G43" s="4">
        <f t="shared" si="1"/>
        <v>0.71111111111111092</v>
      </c>
    </row>
    <row r="44" spans="1:7" x14ac:dyDescent="0.2">
      <c r="A44" s="8" t="s">
        <v>34</v>
      </c>
      <c r="B44" s="2"/>
      <c r="C44" s="1" t="s">
        <v>37</v>
      </c>
      <c r="D44" s="2"/>
      <c r="E44" s="5"/>
      <c r="F44" s="3"/>
      <c r="G44" s="4">
        <f t="shared" si="1"/>
        <v>0.71111111111111092</v>
      </c>
    </row>
    <row r="45" spans="1:7" x14ac:dyDescent="0.2">
      <c r="A45" s="8" t="s">
        <v>101</v>
      </c>
      <c r="B45" s="2" t="s">
        <v>23</v>
      </c>
      <c r="C45" s="374" t="s">
        <v>326</v>
      </c>
      <c r="D45" s="2" t="s">
        <v>18</v>
      </c>
      <c r="E45" s="5" t="s">
        <v>32</v>
      </c>
      <c r="F45" s="3">
        <v>2</v>
      </c>
      <c r="G45" s="4">
        <f t="shared" si="1"/>
        <v>0.71111111111111092</v>
      </c>
    </row>
    <row r="46" spans="1:7" x14ac:dyDescent="0.2">
      <c r="A46" s="8" t="s">
        <v>102</v>
      </c>
      <c r="B46" s="2"/>
      <c r="C46" s="9"/>
      <c r="D46" s="2"/>
      <c r="E46" s="5"/>
      <c r="F46" s="1"/>
      <c r="G46" s="4">
        <f t="shared" si="1"/>
        <v>0.7124999999999998</v>
      </c>
    </row>
    <row r="47" spans="1:7" x14ac:dyDescent="0.2">
      <c r="A47" s="8" t="s">
        <v>109</v>
      </c>
      <c r="B47" s="2"/>
      <c r="C47" s="9"/>
      <c r="D47" s="2"/>
      <c r="E47" s="5"/>
      <c r="F47" s="1"/>
      <c r="G47" s="4">
        <f t="shared" si="1"/>
        <v>0.7124999999999998</v>
      </c>
    </row>
    <row r="48" spans="1:7" x14ac:dyDescent="0.2">
      <c r="A48" s="8" t="s">
        <v>67</v>
      </c>
      <c r="B48" s="2" t="s">
        <v>23</v>
      </c>
      <c r="C48" s="5" t="s">
        <v>94</v>
      </c>
      <c r="D48" s="2" t="s">
        <v>18</v>
      </c>
      <c r="E48" s="5" t="s">
        <v>32</v>
      </c>
      <c r="F48" s="3">
        <v>2</v>
      </c>
      <c r="G48" s="4">
        <f t="shared" si="1"/>
        <v>0.7124999999999998</v>
      </c>
    </row>
    <row r="49" spans="1:7" x14ac:dyDescent="0.2">
      <c r="A49" s="8"/>
      <c r="B49" s="2"/>
      <c r="C49" s="37"/>
      <c r="D49" s="2"/>
      <c r="E49" s="5"/>
      <c r="F49" s="3"/>
      <c r="G49" s="4">
        <f t="shared" si="1"/>
        <v>0.71388888888888868</v>
      </c>
    </row>
    <row r="50" spans="1:7" x14ac:dyDescent="0.2">
      <c r="A50" s="8"/>
      <c r="B50" s="2"/>
      <c r="C50" s="5" t="s">
        <v>98</v>
      </c>
      <c r="D50" s="2"/>
      <c r="E50" s="5"/>
      <c r="F50" s="3"/>
      <c r="G50" s="4">
        <f t="shared" si="1"/>
        <v>0.71388888888888868</v>
      </c>
    </row>
    <row r="51" spans="1:7" x14ac:dyDescent="0.2">
      <c r="A51" s="8"/>
      <c r="B51" s="2"/>
      <c r="C51" s="5"/>
      <c r="D51" s="2"/>
      <c r="E51" s="5"/>
      <c r="F51" s="3"/>
      <c r="G51" s="4">
        <f t="shared" si="1"/>
        <v>0.71388888888888868</v>
      </c>
    </row>
    <row r="52" spans="1:7" x14ac:dyDescent="0.2">
      <c r="A52" s="8" t="s">
        <v>68</v>
      </c>
      <c r="B52" s="2" t="s">
        <v>22</v>
      </c>
      <c r="C52" s="5" t="s">
        <v>36</v>
      </c>
      <c r="D52" s="2" t="s">
        <v>18</v>
      </c>
      <c r="E52" s="5" t="s">
        <v>32</v>
      </c>
      <c r="F52" s="3">
        <v>1</v>
      </c>
      <c r="G52" s="4">
        <f t="shared" si="1"/>
        <v>0.71388888888888868</v>
      </c>
    </row>
    <row r="53" spans="1:7" x14ac:dyDescent="0.2">
      <c r="A53" s="7"/>
      <c r="B53" s="2"/>
      <c r="C53" s="5"/>
      <c r="D53" s="2"/>
      <c r="E53" s="5"/>
      <c r="F53" s="3"/>
      <c r="G53" s="4"/>
    </row>
    <row r="54" spans="1:7" x14ac:dyDescent="0.2">
      <c r="A54" s="7"/>
      <c r="B54" s="2"/>
      <c r="C54" s="13"/>
      <c r="D54" s="11"/>
      <c r="E54" s="1"/>
      <c r="F54" s="1"/>
      <c r="G54" s="4"/>
    </row>
    <row r="55" spans="1:7" x14ac:dyDescent="0.2">
      <c r="A55" s="7"/>
      <c r="B55" s="2"/>
      <c r="C55" s="5"/>
      <c r="D55" s="2"/>
      <c r="E55" s="5"/>
      <c r="F55" s="3"/>
      <c r="G55" s="4"/>
    </row>
    <row r="56" spans="1:7" x14ac:dyDescent="0.2">
      <c r="A56" s="7"/>
      <c r="B56" s="2"/>
      <c r="C56" s="5"/>
      <c r="D56" s="2"/>
      <c r="E56" s="5"/>
      <c r="F56" s="3"/>
      <c r="G56" s="4"/>
    </row>
    <row r="57" spans="1:7" x14ac:dyDescent="0.2">
      <c r="A57" s="7"/>
      <c r="B57" s="2"/>
      <c r="C57" s="5"/>
      <c r="D57" s="2"/>
      <c r="E57" s="5"/>
      <c r="F57" s="3"/>
      <c r="G57" s="4"/>
    </row>
    <row r="58" spans="1:7" x14ac:dyDescent="0.2">
      <c r="A58" s="7"/>
      <c r="B58" s="2"/>
      <c r="C58" s="5"/>
      <c r="D58" s="2"/>
      <c r="E58" s="5"/>
      <c r="F58" s="3"/>
      <c r="G58" s="4"/>
    </row>
    <row r="59" spans="1:7" x14ac:dyDescent="0.2">
      <c r="A59" s="7"/>
      <c r="B59" s="2"/>
      <c r="C59" s="5"/>
      <c r="D59" s="2"/>
      <c r="E59" s="5"/>
      <c r="F59" s="3"/>
      <c r="G59" s="4"/>
    </row>
    <row r="60" spans="1:7" x14ac:dyDescent="0.2">
      <c r="A60" s="7"/>
      <c r="B60" s="2"/>
      <c r="C60" s="5"/>
      <c r="D60" s="2"/>
      <c r="E60" s="5"/>
      <c r="F60" s="3"/>
      <c r="G60" s="4"/>
    </row>
    <row r="61" spans="1:7" x14ac:dyDescent="0.2">
      <c r="A61" s="7"/>
      <c r="B61" s="2"/>
      <c r="C61" s="5"/>
      <c r="D61" s="2"/>
      <c r="E61" s="5"/>
      <c r="F61" s="3"/>
      <c r="G61" s="4"/>
    </row>
    <row r="62" spans="1:7" x14ac:dyDescent="0.2">
      <c r="A62" s="7" t="s">
        <v>25</v>
      </c>
      <c r="B62" s="2"/>
      <c r="C62" s="1"/>
      <c r="D62" s="2"/>
      <c r="E62" s="1"/>
      <c r="F62" s="3"/>
      <c r="G62" s="4"/>
    </row>
    <row r="63" spans="1:7" x14ac:dyDescent="0.2">
      <c r="A63" s="2"/>
      <c r="B63" s="2" t="s">
        <v>25</v>
      </c>
      <c r="C63" s="1" t="s">
        <v>26</v>
      </c>
      <c r="D63" s="2" t="s">
        <v>25</v>
      </c>
      <c r="E63" s="1"/>
      <c r="F63" s="3" t="s">
        <v>25</v>
      </c>
      <c r="G63" s="4" t="s">
        <v>25</v>
      </c>
    </row>
    <row r="64" spans="1:7" x14ac:dyDescent="0.2">
      <c r="A64" s="2" t="s">
        <v>28</v>
      </c>
      <c r="B64" s="1"/>
      <c r="C64" s="1" t="s">
        <v>27</v>
      </c>
      <c r="D64" s="1"/>
    </row>
    <row r="65" spans="1:4" x14ac:dyDescent="0.2">
      <c r="A65" s="2" t="s">
        <v>29</v>
      </c>
      <c r="B65" s="1"/>
      <c r="C65" s="1"/>
      <c r="D65" s="1"/>
    </row>
    <row r="66" spans="1:4" x14ac:dyDescent="0.2">
      <c r="A66" s="2" t="s">
        <v>30</v>
      </c>
      <c r="B66" s="1"/>
      <c r="C66" s="1"/>
    </row>
    <row r="67" spans="1:4" x14ac:dyDescent="0.2">
      <c r="A67" s="2" t="s">
        <v>31</v>
      </c>
      <c r="B67" s="1"/>
      <c r="C67" s="1"/>
    </row>
    <row r="68" spans="1:4" x14ac:dyDescent="0.2">
      <c r="B68" s="1"/>
      <c r="C68" s="1"/>
    </row>
  </sheetData>
  <phoneticPr fontId="0" type="noConversion"/>
  <printOptions gridLines="1" gridLinesSet="0"/>
  <pageMargins left="1.0069444444444445E-2" right="0.25" top="1.25" bottom="1.25" header="0.5" footer="0.5"/>
  <pageSetup scale="67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Graphic-15</vt:lpstr>
      <vt:lpstr>Patent Policy-AntiTrust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2016-07-25T15:43:17Z</dcterms:modified>
</cp:coreProperties>
</file>