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김준형\Desktop\[할일1] 3월 IEEE 표준화 회의 준비\"/>
    </mc:Choice>
  </mc:AlternateContent>
  <bookViews>
    <workbookView xWindow="5925" yWindow="135" windowWidth="17070" windowHeight="11475"/>
  </bookViews>
  <sheets>
    <sheet name="Cover" sheetId="4" r:id="rId1"/>
    <sheet name="TUESDAY AM1" sheetId="2" r:id="rId2"/>
    <sheet name="TUESDAY AM2" sheetId="3" r:id="rId3"/>
    <sheet name="15 WG Agenda Graphic (R3)" sheetId="1"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15" i="2" l="1"/>
  <c r="H14" i="2"/>
  <c r="H9" i="2"/>
  <c r="H10" i="2"/>
  <c r="H11" i="2"/>
  <c r="H12" i="2"/>
  <c r="H13" i="2"/>
  <c r="J90" i="1"/>
  <c r="H90" i="1"/>
  <c r="C63" i="1"/>
  <c r="D8" i="1"/>
  <c r="G8" i="1"/>
  <c r="M8" i="1"/>
  <c r="S8" i="1"/>
  <c r="Y8" i="1"/>
  <c r="AE8" i="1"/>
  <c r="H16" i="2"/>
  <c r="H17" i="2"/>
</calcChain>
</file>

<file path=xl/sharedStrings.xml><?xml version="1.0" encoding="utf-8"?>
<sst xmlns="http://schemas.openxmlformats.org/spreadsheetml/2006/main" count="318" uniqueCount="209">
  <si>
    <t>The graphic below describes the weekly session of the IEEE P802.15 WG in graphic format.</t>
  </si>
  <si>
    <t xml:space="preserve">  </t>
  </si>
  <si>
    <t>USA</t>
  </si>
  <si>
    <t xml:space="preserve"> </t>
  </si>
  <si>
    <t>SUNDAY</t>
  </si>
  <si>
    <t>MONDAY</t>
  </si>
  <si>
    <t>WEDNESDAY</t>
  </si>
  <si>
    <t>THURSDAY</t>
  </si>
  <si>
    <t>FRIDAY</t>
  </si>
  <si>
    <t>07:00-07:30</t>
  </si>
  <si>
    <t>802.15 AC MEETING</t>
  </si>
  <si>
    <t>07:30-08:00</t>
  </si>
  <si>
    <t>08:00-08:30</t>
  </si>
  <si>
    <t>TG9 KMP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</si>
  <si>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</si>
  <si>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</si>
  <si>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</si>
  <si>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</si>
  <si>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</si>
  <si>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</si>
  <si>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</si>
  <si>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</si>
  <si>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</si>
  <si>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</si>
  <si>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</si>
  <si>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</si>
  <si>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</si>
  <si>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</si>
  <si>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</si>
  <si>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</si>
  <si>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</si>
  <si>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</si>
  <si>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</si>
  <si>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</si>
  <si>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</si>
  <si>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</si>
  <si>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</si>
  <si>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</si>
  <si>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</si>
  <si>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</si>
  <si>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</si>
  <si>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</si>
  <si>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</si>
  <si>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</si>
  <si>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</si>
  <si>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</si>
  <si>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</si>
  <si>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</si>
  <si>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</si>
  <si>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</si>
  <si>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</si>
  <si>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</si>
  <si>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</si>
  <si>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Task Group 15.4n for China Medical Band</t>
  </si>
  <si>
    <t>Standing Committee on Maintenance</t>
  </si>
  <si>
    <t>TG8 PAC</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</si>
  <si>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</si>
  <si>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</si>
  <si>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</si>
  <si>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</si>
  <si>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</si>
  <si>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</si>
  <si>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</si>
  <si>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</si>
  <si>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</si>
  <si>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</si>
  <si>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</si>
  <si>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</si>
  <si>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</si>
  <si>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</si>
  <si>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</si>
  <si>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</si>
  <si>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</si>
  <si>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</si>
  <si>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</si>
  <si>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</si>
  <si>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</si>
  <si>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</si>
  <si>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</si>
  <si>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</si>
  <si>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</si>
  <si>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</si>
  <si>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</si>
  <si>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TG10
L2R</t>
  </si>
  <si>
    <t>IG 6T</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</si>
  <si>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</si>
  <si>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</si>
  <si>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</si>
  <si>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</si>
  <si>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</si>
  <si>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</si>
  <si>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</si>
  <si>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</si>
  <si>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</si>
  <si>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</si>
  <si>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</si>
  <si>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</si>
  <si>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</si>
  <si>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</si>
  <si>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</si>
  <si>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</si>
  <si>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</si>
  <si>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</si>
  <si>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</si>
  <si>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</si>
  <si>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</si>
  <si>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TG7R1 OCC</t>
  </si>
  <si>
    <t>802.15 WG CLOSING
ROOM 1</t>
  </si>
  <si>
    <t>802.15 WG Midweek-ROOM 1</t>
  </si>
  <si>
    <t>IG HRRC(Jt w/802.16)</t>
  </si>
  <si>
    <t>TG3e HRCP</t>
  </si>
  <si>
    <t>TG3e-HRCP</t>
  </si>
  <si>
    <t>IG HRRC</t>
  </si>
  <si>
    <t>Speaker</t>
  </si>
  <si>
    <t>MEETING CALLED TO ORDER</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</si>
  <si>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</si>
  <si>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</si>
  <si>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</si>
  <si>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</si>
  <si>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</si>
  <si>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</si>
  <si>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</si>
  <si>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</si>
  <si>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</si>
  <si>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</si>
  <si>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</si>
  <si>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</si>
  <si>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</si>
  <si>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</si>
  <si>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</si>
  <si>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</si>
  <si>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</si>
  <si>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</si>
  <si>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</si>
  <si>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</si>
  <si>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</si>
  <si>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</si>
  <si>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</si>
  <si>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</si>
  <si>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</si>
  <si>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</si>
  <si>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</si>
  <si>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requested</t>
  </si>
  <si>
    <t>assigned</t>
  </si>
  <si>
    <t>CR/BR</t>
  </si>
  <si>
    <t>ROOM 5</t>
  </si>
  <si>
    <t>IG Guide</t>
  </si>
  <si>
    <t>slots</t>
  </si>
  <si>
    <t>Task Group-High Rate Close Proximity App Amendment to 15.3</t>
  </si>
  <si>
    <t>Discussion on Other Issues of IG HRRC</t>
    <phoneticPr fontId="68" type="noConversion"/>
  </si>
  <si>
    <t>Junhyeong Kim</t>
    <phoneticPr fontId="68" type="noConversion"/>
  </si>
  <si>
    <t>Rm 5
12BR</t>
  </si>
  <si>
    <t>802.15 WG Opening Plenary
ROOM 1</t>
  </si>
  <si>
    <t>CLOSING 802 EC MEETING</t>
  </si>
  <si>
    <r>
      <rPr>
        <b/>
        <u/>
        <sz val="10"/>
        <rFont val="Arial"/>
        <family val="2"/>
      </rPr>
      <t>Tutorial 1</t>
    </r>
    <r>
      <rPr>
        <b/>
        <sz val="10"/>
        <rFont val="Arial"/>
        <family val="2"/>
      </rPr>
      <t xml:space="preserve"> </t>
    </r>
  </si>
  <si>
    <t xml:space="preserve">Social
</t>
  </si>
  <si>
    <t>Tutorial 2</t>
  </si>
  <si>
    <t>Tutorial 3</t>
  </si>
  <si>
    <t>8)</t>
    <phoneticPr fontId="68" type="noConversion"/>
  </si>
  <si>
    <t>9)</t>
    <phoneticPr fontId="68" type="noConversion"/>
  </si>
  <si>
    <t>10)</t>
    <phoneticPr fontId="68" type="noConversion"/>
  </si>
  <si>
    <t>R3</t>
  </si>
  <si>
    <t>101st IEEE 802.15 WSN MEETING</t>
  </si>
  <si>
    <t>Venetitian Macau Hotel and Convention Center</t>
  </si>
  <si>
    <t>Macau, China</t>
  </si>
  <si>
    <t>Rm 1
70 CR</t>
  </si>
  <si>
    <t>802 OPENING EC MTG</t>
  </si>
  <si>
    <t>TG4t HR</t>
  </si>
  <si>
    <t>TG4u India
IBP</t>
  </si>
  <si>
    <t>SG12
ULI</t>
  </si>
  <si>
    <t>TG3d 100G + IG THz</t>
  </si>
  <si>
    <t>SG4v
EUB</t>
  </si>
  <si>
    <t>LUNCH</t>
  </si>
  <si>
    <t>TG3m
REVa</t>
  </si>
  <si>
    <t xml:space="preserve">SC-M </t>
  </si>
  <si>
    <t>802.1 /802.15 jt mtg</t>
  </si>
  <si>
    <t>TG3m REVa</t>
  </si>
  <si>
    <t>15.3 Revision a (roll-up of b and c + 64-48 bit address conversion</t>
  </si>
  <si>
    <t>TG4t HRP</t>
  </si>
  <si>
    <t>Task Group-15.4t Higher Rate PHY (HRP)</t>
  </si>
  <si>
    <t>TGu IBP</t>
  </si>
  <si>
    <t>Task Group 15.4u PHY for 865-867 band in India (IBP)</t>
  </si>
  <si>
    <t>TG7m OWC</t>
  </si>
  <si>
    <t>Task Group-15.7 REVISIONa-Optical Wireless Communications</t>
  </si>
  <si>
    <t>Task Group 15.9  KEY MANAGEMENT PROTOCOL</t>
  </si>
  <si>
    <t>SC-TE</t>
  </si>
  <si>
    <t>Technical Editors Standing Committee</t>
  </si>
  <si>
    <t>SG4v EUB</t>
  </si>
  <si>
    <t>Study Group 15.4v Define PAR for Band Corrections</t>
  </si>
  <si>
    <t>SG12 ULI</t>
  </si>
  <si>
    <t>Study Group- Upper Layer Interface (ULI) for 15.4</t>
  </si>
  <si>
    <t>TG 3m REVa</t>
  </si>
  <si>
    <t>TG 4t HRP</t>
  </si>
  <si>
    <t>TG 4u IBP</t>
  </si>
  <si>
    <t>TG7m REVa OWC</t>
  </si>
  <si>
    <t>TUESDAY</t>
    <phoneticPr fontId="68" type="noConversion"/>
  </si>
  <si>
    <t>Junhyeong Kim</t>
    <phoneticPr fontId="68" type="noConversion"/>
  </si>
  <si>
    <t>Sung-Woo Choi</t>
    <phoneticPr fontId="68" type="noConversion"/>
  </si>
  <si>
    <t>TBD</t>
    <phoneticPr fontId="68" type="noConversion"/>
  </si>
  <si>
    <t>Date : Tuesday AM1, March 15, 2016</t>
    <phoneticPr fontId="68" type="noConversion"/>
  </si>
  <si>
    <t>Date : Tuesday AM2, March 15, 2016</t>
    <phoneticPr fontId="68" type="noConversion"/>
  </si>
  <si>
    <t>16-0181-00</t>
    <phoneticPr fontId="68" type="noConversion"/>
  </si>
  <si>
    <t>Location : Sicily 2401 A</t>
    <phoneticPr fontId="68" type="noConversion"/>
  </si>
  <si>
    <t>Contribution #1 : Performance Evaluation of Millimeter-wave-based Communication System in Subway Tunnels</t>
    <phoneticPr fontId="68" type="noConversion"/>
  </si>
  <si>
    <t>7)</t>
    <phoneticPr fontId="68" type="noConversion"/>
  </si>
  <si>
    <t>Junhyeong Kim</t>
    <phoneticPr fontId="68" type="noConversion"/>
  </si>
  <si>
    <t>Demonstration Video : A Field Trial of MHN System in Subway Environments</t>
    <phoneticPr fontId="68" type="noConversion"/>
  </si>
  <si>
    <t>15-0915-00</t>
    <phoneticPr fontId="68" type="noConversion"/>
  </si>
  <si>
    <t>16-0185-00</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</si>
</sst>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2"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s>
  <fills count="40">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333399"/>
        <bgColor indexed="64"/>
      </patternFill>
    </fill>
    <fill>
      <patternFill patternType="solid">
        <fgColor rgb="FFCC00FF"/>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66FFFF"/>
        <bgColor indexed="64"/>
      </patternFill>
    </fill>
    <fill>
      <patternFill patternType="solid">
        <fgColor rgb="FFE8182C"/>
        <bgColor indexed="64"/>
      </patternFill>
    </fill>
    <fill>
      <patternFill patternType="solid">
        <fgColor theme="5" tint="0.39997558519241921"/>
        <bgColor indexed="64"/>
      </patternFill>
    </fill>
    <fill>
      <patternFill patternType="solid">
        <fgColor rgb="FF776BD6"/>
        <bgColor indexed="64"/>
      </patternFill>
    </fill>
    <fill>
      <patternFill patternType="solid">
        <fgColor rgb="FF990000"/>
        <bgColor indexed="64"/>
      </patternFill>
    </fill>
    <fill>
      <patternFill patternType="solid">
        <fgColor rgb="FF66FF33"/>
        <bgColor indexed="64"/>
      </patternFill>
    </fill>
    <fill>
      <patternFill patternType="solid">
        <fgColor rgb="FFCC6600"/>
        <bgColor indexed="64"/>
      </patternFill>
    </fill>
    <fill>
      <patternFill patternType="solid">
        <fgColor rgb="FFFF6699"/>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506">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5" fillId="0" borderId="0" xfId="0" applyFont="1" applyFill="1" applyBorder="1" applyAlignment="1">
      <alignment horizontal="left" vertical="center"/>
    </xf>
    <xf numFmtId="0" fontId="86" fillId="5" borderId="0" xfId="0" applyFont="1" applyFill="1" applyBorder="1" applyAlignment="1">
      <alignment horizontal="right" vertical="center"/>
    </xf>
    <xf numFmtId="0" fontId="8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8"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89" fillId="5" borderId="0" xfId="0" applyFont="1" applyFill="1" applyBorder="1" applyAlignment="1">
      <alignment horizontal="right" vertical="center"/>
    </xf>
    <xf numFmtId="0" fontId="89" fillId="14" borderId="9" xfId="0" applyFont="1" applyFill="1" applyBorder="1" applyAlignment="1">
      <alignment horizontal="left" vertical="center"/>
    </xf>
    <xf numFmtId="0" fontId="86"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0" fontId="18" fillId="7" borderId="1"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3" fillId="16" borderId="0" xfId="0" applyFont="1" applyFill="1" applyBorder="1" applyAlignment="1">
      <alignment horizontal="center" vertical="center"/>
    </xf>
    <xf numFmtId="0" fontId="71" fillId="0" borderId="0" xfId="1" applyFont="1" applyFill="1" applyAlignment="1">
      <alignment horizontal="center" vertical="center"/>
    </xf>
    <xf numFmtId="0" fontId="90" fillId="5" borderId="0" xfId="0" applyFont="1" applyFill="1" applyBorder="1" applyAlignment="1">
      <alignment horizontal="right" vertical="center"/>
    </xf>
    <xf numFmtId="0" fontId="90" fillId="14" borderId="9" xfId="0" applyFont="1" applyFill="1" applyBorder="1" applyAlignment="1">
      <alignment vertical="center"/>
    </xf>
    <xf numFmtId="0" fontId="90" fillId="14" borderId="0" xfId="0" applyFont="1" applyFill="1" applyBorder="1" applyAlignment="1">
      <alignment vertical="center"/>
    </xf>
    <xf numFmtId="0" fontId="91" fillId="5" borderId="0" xfId="0" applyFont="1" applyFill="1" applyBorder="1" applyAlignment="1">
      <alignment horizontal="right" vertical="center"/>
    </xf>
    <xf numFmtId="0" fontId="91" fillId="14" borderId="9" xfId="0" applyFont="1" applyFill="1" applyBorder="1" applyAlignment="1">
      <alignment vertical="center"/>
    </xf>
    <xf numFmtId="0" fontId="61" fillId="3" borderId="0" xfId="0" applyFont="1" applyFill="1" applyBorder="1" applyAlignment="1">
      <alignment horizontal="right" vertical="center"/>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66" fillId="26" borderId="2" xfId="0" applyFont="1" applyFill="1" applyBorder="1" applyAlignment="1">
      <alignment horizontal="center" vertical="center" wrapText="1"/>
    </xf>
    <xf numFmtId="0" fontId="66" fillId="26" borderId="5" xfId="0" applyFont="1" applyFill="1" applyBorder="1" applyAlignment="1">
      <alignment horizontal="center" vertical="center" wrapText="1"/>
    </xf>
    <xf numFmtId="0" fontId="66" fillId="26"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66" fillId="36" borderId="2" xfId="0" applyFont="1" applyFill="1" applyBorder="1" applyAlignment="1">
      <alignment horizontal="center" vertical="center" wrapText="1"/>
    </xf>
    <xf numFmtId="0" fontId="66" fillId="36" borderId="5" xfId="0" applyFont="1" applyFill="1" applyBorder="1" applyAlignment="1">
      <alignment horizontal="center" vertical="center" wrapText="1"/>
    </xf>
    <xf numFmtId="0" fontId="66" fillId="36" borderId="18"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5" xfId="0" applyFont="1" applyFill="1" applyBorder="1" applyAlignment="1">
      <alignment horizontal="center" vertical="center" wrapText="1"/>
    </xf>
    <xf numFmtId="0" fontId="13" fillId="37" borderId="1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28" borderId="2"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13" fillId="28" borderId="18"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1" fillId="30" borderId="2" xfId="0" applyFont="1" applyFill="1" applyBorder="1" applyAlignment="1">
      <alignment horizontal="center" vertical="center" textRotation="180" wrapText="1"/>
    </xf>
    <xf numFmtId="0" fontId="1" fillId="30" borderId="5" xfId="0" applyFont="1" applyFill="1" applyBorder="1" applyAlignment="1">
      <alignment horizontal="center" vertical="center" textRotation="180" wrapText="1"/>
    </xf>
    <xf numFmtId="0" fontId="1" fillId="30" borderId="18" xfId="0" applyFont="1" applyFill="1" applyBorder="1" applyAlignment="1">
      <alignment horizontal="center" vertical="center" textRotation="180"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66" fillId="33" borderId="2" xfId="0" applyFont="1" applyFill="1" applyBorder="1" applyAlignment="1">
      <alignment horizontal="center" vertical="center" wrapText="1"/>
    </xf>
    <xf numFmtId="0" fontId="66" fillId="33" borderId="5" xfId="0" applyFont="1" applyFill="1" applyBorder="1" applyAlignment="1">
      <alignment horizontal="center" vertical="center" wrapText="1"/>
    </xf>
    <xf numFmtId="0" fontId="66" fillId="33"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13" xfId="0" applyFont="1" applyFill="1" applyBorder="1" applyAlignment="1">
      <alignment horizontal="center" vertical="center" wrapText="1"/>
    </xf>
    <xf numFmtId="0" fontId="5" fillId="32" borderId="9" xfId="0" applyFont="1" applyFill="1" applyBorder="1" applyAlignment="1">
      <alignment horizontal="center" vertical="center" wrapText="1"/>
    </xf>
    <xf numFmtId="0" fontId="5" fillId="32" borderId="0" xfId="0" applyFont="1" applyFill="1" applyBorder="1" applyAlignment="1">
      <alignment horizontal="center" vertical="center" wrapText="1"/>
    </xf>
    <xf numFmtId="0" fontId="5" fillId="32" borderId="8" xfId="0" applyFont="1" applyFill="1" applyBorder="1" applyAlignment="1">
      <alignment horizontal="center" vertical="center" wrapText="1"/>
    </xf>
    <xf numFmtId="0" fontId="5" fillId="32" borderId="11" xfId="0" applyFont="1" applyFill="1" applyBorder="1" applyAlignment="1">
      <alignment horizontal="center" vertical="center" wrapText="1"/>
    </xf>
    <xf numFmtId="0" fontId="5" fillId="32" borderId="10" xfId="0" applyFont="1" applyFill="1" applyBorder="1" applyAlignment="1">
      <alignment horizontal="center" vertical="center" wrapText="1"/>
    </xf>
    <xf numFmtId="0" fontId="5" fillId="32" borderId="19" xfId="0" applyFont="1" applyFill="1" applyBorder="1" applyAlignment="1">
      <alignment horizontal="center" vertical="center" wrapText="1"/>
    </xf>
    <xf numFmtId="0" fontId="13" fillId="39" borderId="2"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18"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66" fillId="38" borderId="2" xfId="0" applyFont="1" applyFill="1" applyBorder="1" applyAlignment="1">
      <alignment horizontal="center" vertical="center" wrapText="1"/>
    </xf>
    <xf numFmtId="0" fontId="66" fillId="38" borderId="5" xfId="0" applyFont="1" applyFill="1" applyBorder="1" applyAlignment="1">
      <alignment horizontal="center" vertical="center" wrapText="1"/>
    </xf>
    <xf numFmtId="0" fontId="66" fillId="38" borderId="18" xfId="0" applyFont="1" applyFill="1" applyBorder="1" applyAlignment="1">
      <alignment horizontal="center" vertical="center" wrapText="1"/>
    </xf>
    <xf numFmtId="0" fontId="1" fillId="34" borderId="3"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34" borderId="9" xfId="0" applyFont="1" applyFill="1" applyBorder="1" applyAlignment="1">
      <alignment horizontal="center" vertical="center" wrapText="1"/>
    </xf>
    <xf numFmtId="0" fontId="1" fillId="34" borderId="8" xfId="0" applyFont="1" applyFill="1" applyBorder="1" applyAlignment="1">
      <alignment horizontal="center" vertical="center" wrapText="1"/>
    </xf>
    <xf numFmtId="0" fontId="1" fillId="34" borderId="11" xfId="0" applyFont="1" applyFill="1" applyBorder="1" applyAlignment="1">
      <alignment horizontal="center" vertical="center" wrapText="1"/>
    </xf>
    <xf numFmtId="0" fontId="1" fillId="34" borderId="19" xfId="0" applyFont="1" applyFill="1" applyBorder="1" applyAlignment="1">
      <alignment horizontal="center" vertical="center" wrapText="1"/>
    </xf>
    <xf numFmtId="0" fontId="21" fillId="34" borderId="3" xfId="0" applyFont="1" applyFill="1" applyBorder="1" applyAlignment="1">
      <alignment horizontal="center" vertical="center" wrapText="1"/>
    </xf>
    <xf numFmtId="0" fontId="28" fillId="32" borderId="3" xfId="0" applyFont="1" applyFill="1" applyBorder="1" applyAlignment="1">
      <alignment horizontal="center" vertical="center" wrapText="1"/>
    </xf>
    <xf numFmtId="0" fontId="28" fillId="32" borderId="1" xfId="0" applyFont="1" applyFill="1" applyBorder="1" applyAlignment="1">
      <alignment horizontal="center" vertical="center" wrapText="1"/>
    </xf>
    <xf numFmtId="0" fontId="28" fillId="32" borderId="13" xfId="0" applyFont="1" applyFill="1" applyBorder="1" applyAlignment="1">
      <alignment horizontal="center" vertical="center" wrapText="1"/>
    </xf>
    <xf numFmtId="0" fontId="28" fillId="32" borderId="9" xfId="0" applyFont="1" applyFill="1" applyBorder="1" applyAlignment="1">
      <alignment horizontal="center" vertical="center" wrapText="1"/>
    </xf>
    <xf numFmtId="0" fontId="28" fillId="32" borderId="0" xfId="0" applyFont="1" applyFill="1" applyBorder="1" applyAlignment="1">
      <alignment horizontal="center" vertical="center" wrapText="1"/>
    </xf>
    <xf numFmtId="0" fontId="28" fillId="32" borderId="8" xfId="0" applyFont="1" applyFill="1" applyBorder="1" applyAlignment="1">
      <alignment horizontal="center" vertical="center" wrapText="1"/>
    </xf>
    <xf numFmtId="0" fontId="28" fillId="32" borderId="11" xfId="0" applyFont="1" applyFill="1" applyBorder="1" applyAlignment="1">
      <alignment horizontal="center" vertical="center" wrapText="1"/>
    </xf>
    <xf numFmtId="0" fontId="28" fillId="32" borderId="10" xfId="0" applyFont="1" applyFill="1" applyBorder="1" applyAlignment="1">
      <alignment horizontal="center" vertical="center" wrapText="1"/>
    </xf>
    <xf numFmtId="0" fontId="28" fillId="32" borderId="19" xfId="0" applyFont="1" applyFill="1" applyBorder="1" applyAlignment="1">
      <alignment horizontal="center" vertical="center" wrapText="1"/>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3" fillId="16" borderId="0" xfId="0" applyFont="1" applyFill="1" applyBorder="1" applyAlignment="1">
      <alignment horizontal="center" vertical="center"/>
    </xf>
    <xf numFmtId="0" fontId="9" fillId="8" borderId="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2" fontId="13" fillId="14" borderId="26"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22</xdr:row>
      <xdr:rowOff>26730</xdr:rowOff>
    </xdr:to>
    <xdr:sp macro="" textlink="">
      <xdr:nvSpPr>
        <xdr:cNvPr id="5" name="Rectangle 3"/>
        <xdr:cNvSpPr>
          <a:spLocks noChangeArrowheads="1"/>
        </xdr:cNvSpPr>
      </xdr:nvSpPr>
      <xdr:spPr bwMode="auto">
        <a:xfrm>
          <a:off x="66675" y="47625"/>
          <a:ext cx="8991600" cy="45892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802.15-16-0181-00-hrrc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March 2016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a:t>
          </a:r>
          <a:r>
            <a:rPr lang="en-US" altLang="ko-KR" sz="1600">
              <a:solidFill>
                <a:schemeClr val="tx1"/>
              </a:solidFill>
              <a:ea typeface="굴림" charset="-127"/>
            </a:rPr>
            <a:t>10 March, 2016</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March 2016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915-00-hrrc-minutes-interest-group-hrrc-2015-11-11.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26" sqref="E26"/>
    </sheetView>
  </sheetViews>
  <sheetFormatPr defaultRowHeight="16.5" x14ac:dyDescent="0.3"/>
  <cols>
    <col min="1" max="16384" width="9" style="311"/>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E14" sqref="E14"/>
    </sheetView>
  </sheetViews>
  <sheetFormatPr defaultColWidth="9" defaultRowHeight="15" x14ac:dyDescent="0.3"/>
  <cols>
    <col min="1" max="2" width="9" style="296"/>
    <col min="3" max="3" width="5.25" style="296" customWidth="1"/>
    <col min="4" max="4" width="59.7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199</v>
      </c>
    </row>
    <row r="3" spans="2:11" ht="18.75" x14ac:dyDescent="0.3">
      <c r="D3" s="303" t="s">
        <v>202</v>
      </c>
    </row>
    <row r="7" spans="2:11" ht="18.75" customHeight="1" x14ac:dyDescent="0.3">
      <c r="B7" s="298"/>
      <c r="C7" s="298"/>
      <c r="D7" s="298"/>
      <c r="E7" s="306" t="s">
        <v>129</v>
      </c>
      <c r="F7" s="306" t="s">
        <v>113</v>
      </c>
      <c r="G7" s="306" t="s">
        <v>120</v>
      </c>
      <c r="H7" s="308"/>
    </row>
    <row r="8" spans="2:11" ht="28.5" customHeight="1" x14ac:dyDescent="0.3">
      <c r="B8" s="304" t="s">
        <v>123</v>
      </c>
      <c r="C8" s="298"/>
      <c r="D8" s="298" t="s">
        <v>114</v>
      </c>
      <c r="E8" s="306"/>
      <c r="F8" s="309" t="s">
        <v>150</v>
      </c>
      <c r="G8" s="304">
        <v>1</v>
      </c>
      <c r="H8" s="310">
        <v>0.33333333333333331</v>
      </c>
    </row>
    <row r="9" spans="2:11" ht="28.5" customHeight="1" x14ac:dyDescent="0.3">
      <c r="B9" s="304" t="s">
        <v>124</v>
      </c>
      <c r="C9" s="298"/>
      <c r="D9" s="298" t="s">
        <v>122</v>
      </c>
      <c r="E9" s="348" t="s">
        <v>130</v>
      </c>
      <c r="F9" s="309" t="s">
        <v>150</v>
      </c>
      <c r="G9" s="304">
        <v>1</v>
      </c>
      <c r="H9" s="310">
        <f>H8+TIME(0,G8,0)</f>
        <v>0.33402777777777776</v>
      </c>
    </row>
    <row r="10" spans="2:11" ht="28.5" customHeight="1" x14ac:dyDescent="0.3">
      <c r="B10" s="304" t="s">
        <v>125</v>
      </c>
      <c r="C10" s="298"/>
      <c r="D10" s="298" t="s">
        <v>132</v>
      </c>
      <c r="E10" s="348" t="s">
        <v>131</v>
      </c>
      <c r="F10" s="309" t="s">
        <v>150</v>
      </c>
      <c r="G10" s="304">
        <v>8</v>
      </c>
      <c r="H10" s="310">
        <f t="shared" ref="H10:H17" si="0">H9+TIME(0,G9,0)</f>
        <v>0.3347222222222222</v>
      </c>
      <c r="J10" s="300"/>
      <c r="K10" s="299"/>
    </row>
    <row r="11" spans="2:11" ht="28.5" customHeight="1" x14ac:dyDescent="0.3">
      <c r="B11" s="304" t="s">
        <v>126</v>
      </c>
      <c r="C11" s="298"/>
      <c r="D11" s="298" t="s">
        <v>116</v>
      </c>
      <c r="E11" s="306" t="s">
        <v>201</v>
      </c>
      <c r="F11" s="309" t="s">
        <v>196</v>
      </c>
      <c r="G11" s="304">
        <v>10</v>
      </c>
      <c r="H11" s="310">
        <f t="shared" si="0"/>
        <v>0.34027777777777773</v>
      </c>
      <c r="J11" s="301"/>
      <c r="K11" s="299"/>
    </row>
    <row r="12" spans="2:11" ht="28.5" customHeight="1" x14ac:dyDescent="0.3">
      <c r="B12" s="304" t="s">
        <v>127</v>
      </c>
      <c r="C12" s="298"/>
      <c r="D12" s="298" t="s">
        <v>119</v>
      </c>
      <c r="E12" s="348" t="s">
        <v>207</v>
      </c>
      <c r="F12" s="309" t="s">
        <v>196</v>
      </c>
      <c r="G12" s="304">
        <v>10</v>
      </c>
      <c r="H12" s="310">
        <f t="shared" si="0"/>
        <v>0.34722222222222215</v>
      </c>
    </row>
    <row r="13" spans="2:11" ht="28.5" customHeight="1" x14ac:dyDescent="0.3">
      <c r="B13" s="304" t="s">
        <v>128</v>
      </c>
      <c r="C13" s="298"/>
      <c r="D13" s="350" t="s">
        <v>203</v>
      </c>
      <c r="E13" s="306" t="s">
        <v>208</v>
      </c>
      <c r="F13" s="309" t="s">
        <v>197</v>
      </c>
      <c r="G13" s="304">
        <v>40</v>
      </c>
      <c r="H13" s="310">
        <f t="shared" si="0"/>
        <v>0.35416666666666657</v>
      </c>
    </row>
    <row r="14" spans="2:11" ht="28.5" customHeight="1" x14ac:dyDescent="0.3">
      <c r="B14" s="304" t="s">
        <v>204</v>
      </c>
      <c r="C14" s="298"/>
      <c r="D14" s="350" t="s">
        <v>206</v>
      </c>
      <c r="E14" s="348"/>
      <c r="F14" s="309" t="s">
        <v>205</v>
      </c>
      <c r="G14" s="304">
        <v>10</v>
      </c>
      <c r="H14" s="310">
        <f t="shared" ref="H14" si="1">H13+TIME(0,G13,0)</f>
        <v>0.38194444444444436</v>
      </c>
    </row>
    <row r="15" spans="2:11" ht="28.5" customHeight="1" x14ac:dyDescent="0.3">
      <c r="B15" s="304" t="s">
        <v>158</v>
      </c>
      <c r="C15" s="298"/>
      <c r="D15" s="298" t="s">
        <v>149</v>
      </c>
      <c r="F15" s="309" t="s">
        <v>196</v>
      </c>
      <c r="G15" s="304">
        <v>30</v>
      </c>
      <c r="H15" s="310">
        <f>H14+TIME(0,G14,0)</f>
        <v>0.38888888888888878</v>
      </c>
    </row>
    <row r="16" spans="2:11" ht="28.5" customHeight="1" x14ac:dyDescent="0.3">
      <c r="B16" s="304" t="s">
        <v>159</v>
      </c>
      <c r="C16" s="298"/>
      <c r="D16" s="298" t="s">
        <v>117</v>
      </c>
      <c r="F16" s="309" t="s">
        <v>150</v>
      </c>
      <c r="G16" s="304">
        <v>10</v>
      </c>
      <c r="H16" s="310">
        <f>H15+TIME(0,G15,0)</f>
        <v>0.4097222222222221</v>
      </c>
    </row>
    <row r="17" spans="2:8" ht="28.5" customHeight="1" x14ac:dyDescent="0.3">
      <c r="B17" s="304" t="s">
        <v>160</v>
      </c>
      <c r="C17" s="298"/>
      <c r="D17" s="298" t="s">
        <v>115</v>
      </c>
      <c r="F17" s="309" t="s">
        <v>150</v>
      </c>
      <c r="G17" s="304"/>
      <c r="H17" s="310">
        <f t="shared" si="0"/>
        <v>0.41666666666666652</v>
      </c>
    </row>
  </sheetData>
  <phoneticPr fontId="68" type="noConversion"/>
  <hyperlinks>
    <hyperlink ref="E12" r:id="rId1"/>
    <hyperlink ref="E9" r:id="rId2"/>
    <hyperlink ref="E10" r:id="rId3"/>
  </hyperlinks>
  <pageMargins left="0.7" right="0.7" top="0.75" bottom="0.75" header="0.3" footer="0.3"/>
  <pageSetup paperSize="9" orientation="portrait"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85" zoomScaleNormal="85" workbookViewId="0">
      <selection activeCell="E9" sqref="E9"/>
    </sheetView>
  </sheetViews>
  <sheetFormatPr defaultColWidth="9" defaultRowHeight="15" x14ac:dyDescent="0.3"/>
  <cols>
    <col min="1" max="2" width="9" style="296"/>
    <col min="3" max="3" width="5.25" style="296" customWidth="1"/>
    <col min="4" max="4" width="52.25" style="296" customWidth="1"/>
    <col min="5" max="5" width="27.5" style="305" customWidth="1"/>
    <col min="6" max="6" width="17" style="305" customWidth="1"/>
    <col min="7" max="7" width="9" style="305"/>
    <col min="8" max="8" width="9.875" style="307" bestFit="1" customWidth="1"/>
    <col min="9" max="16384" width="9" style="296"/>
  </cols>
  <sheetData>
    <row r="1" spans="2:11" ht="20.25" x14ac:dyDescent="0.3">
      <c r="D1" s="297" t="s">
        <v>118</v>
      </c>
    </row>
    <row r="2" spans="2:11" ht="18.75" x14ac:dyDescent="0.3">
      <c r="D2" s="302" t="s">
        <v>200</v>
      </c>
    </row>
    <row r="3" spans="2:11" ht="18.75" x14ac:dyDescent="0.3">
      <c r="D3" s="303" t="s">
        <v>202</v>
      </c>
    </row>
    <row r="7" spans="2:11" ht="18.75" customHeight="1" x14ac:dyDescent="0.3">
      <c r="B7" s="298"/>
      <c r="C7" s="298"/>
      <c r="D7" s="298" t="s">
        <v>198</v>
      </c>
      <c r="E7" s="306"/>
      <c r="F7" s="306"/>
      <c r="G7" s="306"/>
      <c r="H7" s="308"/>
    </row>
    <row r="8" spans="2:11" ht="28.5" customHeight="1" x14ac:dyDescent="0.3">
      <c r="B8" s="304"/>
      <c r="C8" s="298"/>
      <c r="D8" s="298"/>
      <c r="E8" s="306"/>
      <c r="F8" s="309"/>
      <c r="G8" s="304"/>
      <c r="H8" s="310"/>
    </row>
    <row r="9" spans="2:11" ht="28.5" customHeight="1" x14ac:dyDescent="0.3">
      <c r="B9" s="304"/>
      <c r="C9" s="298"/>
      <c r="D9" s="298"/>
      <c r="E9" s="348"/>
      <c r="F9" s="309"/>
      <c r="G9" s="304"/>
      <c r="H9" s="310"/>
    </row>
    <row r="10" spans="2:11" ht="28.5" customHeight="1" x14ac:dyDescent="0.3">
      <c r="B10" s="304"/>
      <c r="C10" s="298"/>
      <c r="D10" s="298"/>
      <c r="E10" s="348"/>
      <c r="F10" s="309"/>
      <c r="G10" s="304"/>
      <c r="H10" s="310"/>
      <c r="J10" s="300"/>
      <c r="K10" s="299"/>
    </row>
    <row r="11" spans="2:11" ht="28.5" customHeight="1" x14ac:dyDescent="0.3">
      <c r="B11" s="304"/>
      <c r="C11" s="298"/>
      <c r="D11" s="298"/>
      <c r="E11" s="306"/>
      <c r="F11" s="309"/>
      <c r="G11" s="304"/>
      <c r="H11" s="310"/>
      <c r="J11" s="301"/>
      <c r="K11" s="299"/>
    </row>
    <row r="12" spans="2:11" ht="28.5" customHeight="1" x14ac:dyDescent="0.3">
      <c r="B12" s="304"/>
      <c r="C12" s="298"/>
      <c r="D12" s="350"/>
      <c r="E12" s="354"/>
      <c r="F12" s="309"/>
      <c r="G12" s="304"/>
      <c r="H12" s="310"/>
    </row>
    <row r="13" spans="2:11" ht="28.5" customHeight="1" x14ac:dyDescent="0.3">
      <c r="B13" s="304"/>
      <c r="C13" s="298"/>
      <c r="D13" s="350"/>
      <c r="E13" s="354"/>
      <c r="F13" s="309"/>
      <c r="G13" s="304"/>
      <c r="H13" s="310"/>
    </row>
    <row r="14" spans="2:11" ht="28.5" customHeight="1" x14ac:dyDescent="0.3">
      <c r="B14" s="304"/>
      <c r="C14" s="298"/>
      <c r="D14" s="298"/>
      <c r="F14" s="309"/>
      <c r="G14" s="304"/>
      <c r="H14" s="310"/>
    </row>
    <row r="15" spans="2:11" ht="28.5" customHeight="1" x14ac:dyDescent="0.3">
      <c r="B15" s="304"/>
      <c r="C15" s="298"/>
      <c r="D15" s="298"/>
      <c r="F15" s="309"/>
      <c r="G15" s="304"/>
      <c r="H15" s="310"/>
    </row>
    <row r="16" spans="2:11" ht="28.5" customHeight="1" x14ac:dyDescent="0.3">
      <c r="B16" s="304"/>
      <c r="C16" s="298"/>
      <c r="D16" s="298"/>
      <c r="F16" s="309"/>
      <c r="G16" s="304"/>
      <c r="H16" s="310"/>
    </row>
  </sheetData>
  <phoneticPr fontId="68" type="noConversion"/>
  <pageMargins left="0.7" right="0.7" top="0.75" bottom="0.75" header="0.3" footer="0.3"/>
  <pageSetup paperSize="9" orientation="portrait" horizont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8"/>
  <sheetViews>
    <sheetView workbookViewId="0">
      <selection activeCell="AJ16" sqref="AJ16"/>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367" t="s">
        <v>161</v>
      </c>
      <c r="C2" s="3"/>
      <c r="D2" s="4" t="s">
        <v>162</v>
      </c>
      <c r="E2" s="291"/>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368"/>
      <c r="C3" s="9"/>
      <c r="D3" s="10" t="s">
        <v>163</v>
      </c>
      <c r="E3" s="292"/>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368"/>
      <c r="C4" s="17"/>
      <c r="D4" s="18" t="s">
        <v>164</v>
      </c>
      <c r="E4" s="293"/>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368"/>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5"/>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4"/>
      <c r="AI6" t="s">
        <v>2</v>
      </c>
    </row>
    <row r="7" spans="1:40" ht="12.95" customHeight="1" thickBot="1" x14ac:dyDescent="0.25">
      <c r="A7" s="29"/>
      <c r="B7" s="30" t="s">
        <v>3</v>
      </c>
      <c r="C7" s="32"/>
      <c r="D7" s="455" t="s">
        <v>4</v>
      </c>
      <c r="E7" s="456"/>
      <c r="F7" s="29"/>
      <c r="G7" s="369" t="s">
        <v>5</v>
      </c>
      <c r="H7" s="370"/>
      <c r="I7" s="370"/>
      <c r="J7" s="370"/>
      <c r="K7" s="371"/>
      <c r="L7" s="32"/>
      <c r="M7" s="369" t="s">
        <v>195</v>
      </c>
      <c r="N7" s="370"/>
      <c r="O7" s="370"/>
      <c r="P7" s="370"/>
      <c r="Q7" s="371"/>
      <c r="R7" s="32"/>
      <c r="S7" s="369" t="s">
        <v>6</v>
      </c>
      <c r="T7" s="370"/>
      <c r="U7" s="370"/>
      <c r="V7" s="370"/>
      <c r="W7" s="371"/>
      <c r="X7" s="32"/>
      <c r="Y7" s="369" t="s">
        <v>7</v>
      </c>
      <c r="Z7" s="370"/>
      <c r="AA7" s="370"/>
      <c r="AB7" s="370"/>
      <c r="AC7" s="371"/>
      <c r="AD7" s="32"/>
      <c r="AE7" s="369" t="s">
        <v>8</v>
      </c>
      <c r="AF7" s="370"/>
      <c r="AG7" s="371"/>
      <c r="AH7" s="287"/>
    </row>
    <row r="8" spans="1:40" ht="12.95" customHeight="1" thickBot="1" x14ac:dyDescent="0.25">
      <c r="A8" s="38"/>
      <c r="B8" s="286"/>
      <c r="C8" s="38"/>
      <c r="D8" s="453">
        <f>DATE(2016,3,13)</f>
        <v>42442</v>
      </c>
      <c r="E8" s="454"/>
      <c r="F8" s="288"/>
      <c r="G8" s="415">
        <f>D8+1</f>
        <v>42443</v>
      </c>
      <c r="H8" s="416"/>
      <c r="I8" s="416"/>
      <c r="J8" s="416"/>
      <c r="K8" s="417"/>
      <c r="L8" s="289"/>
      <c r="M8" s="415">
        <f>G8+1</f>
        <v>42444</v>
      </c>
      <c r="N8" s="416"/>
      <c r="O8" s="416"/>
      <c r="P8" s="416"/>
      <c r="Q8" s="417"/>
      <c r="R8" s="289"/>
      <c r="S8" s="415">
        <f>M8+1</f>
        <v>42445</v>
      </c>
      <c r="T8" s="416"/>
      <c r="U8" s="416"/>
      <c r="V8" s="416"/>
      <c r="W8" s="417"/>
      <c r="X8" s="289"/>
      <c r="Y8" s="415">
        <f>S8+1</f>
        <v>42446</v>
      </c>
      <c r="Z8" s="416"/>
      <c r="AA8" s="416"/>
      <c r="AB8" s="416"/>
      <c r="AC8" s="417"/>
      <c r="AD8" s="289"/>
      <c r="AE8" s="415">
        <f>Y8+1</f>
        <v>42447</v>
      </c>
      <c r="AF8" s="416"/>
      <c r="AG8" s="417"/>
      <c r="AH8" s="285"/>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4"/>
    </row>
    <row r="10" spans="1:40" s="1" customFormat="1" ht="38.25" customHeight="1" thickBot="1" x14ac:dyDescent="0.25">
      <c r="B10" s="273"/>
      <c r="C10" s="2"/>
      <c r="D10" s="45"/>
      <c r="E10" s="45"/>
      <c r="F10" s="2"/>
      <c r="G10" s="290" t="s">
        <v>165</v>
      </c>
      <c r="H10" s="290" t="s">
        <v>133</v>
      </c>
      <c r="I10" s="290" t="s">
        <v>134</v>
      </c>
      <c r="J10" s="290" t="s">
        <v>135</v>
      </c>
      <c r="K10" s="290" t="s">
        <v>151</v>
      </c>
      <c r="L10" s="2"/>
      <c r="M10" s="290" t="s">
        <v>165</v>
      </c>
      <c r="N10" s="290" t="s">
        <v>133</v>
      </c>
      <c r="O10" s="290" t="s">
        <v>134</v>
      </c>
      <c r="P10" s="290" t="s">
        <v>135</v>
      </c>
      <c r="Q10" s="290" t="s">
        <v>151</v>
      </c>
      <c r="R10" s="2"/>
      <c r="S10" s="290" t="s">
        <v>165</v>
      </c>
      <c r="T10" s="290" t="s">
        <v>133</v>
      </c>
      <c r="U10" s="290" t="s">
        <v>134</v>
      </c>
      <c r="V10" s="290" t="s">
        <v>135</v>
      </c>
      <c r="W10" s="290" t="s">
        <v>151</v>
      </c>
      <c r="X10" s="2"/>
      <c r="Y10" s="290" t="s">
        <v>165</v>
      </c>
      <c r="Z10" s="290" t="s">
        <v>133</v>
      </c>
      <c r="AA10" s="290" t="s">
        <v>134</v>
      </c>
      <c r="AB10" s="290" t="s">
        <v>135</v>
      </c>
      <c r="AC10" s="290" t="s">
        <v>151</v>
      </c>
      <c r="AD10" s="2"/>
      <c r="AE10" s="44"/>
      <c r="AF10" s="45"/>
      <c r="AG10" s="274"/>
      <c r="AH10" s="244"/>
    </row>
    <row r="11" spans="1:40" ht="15" customHeight="1" x14ac:dyDescent="0.2">
      <c r="A11" s="32"/>
      <c r="B11" s="33" t="s">
        <v>9</v>
      </c>
      <c r="C11" s="32"/>
      <c r="D11" s="45"/>
      <c r="E11" s="45"/>
      <c r="F11" s="32"/>
      <c r="G11" s="39"/>
      <c r="H11" s="39"/>
      <c r="I11" s="39"/>
      <c r="J11" s="39"/>
      <c r="K11" s="40"/>
      <c r="L11" s="32"/>
      <c r="M11" s="35"/>
      <c r="N11" s="34"/>
      <c r="O11" s="34"/>
      <c r="P11" s="34"/>
      <c r="Q11" s="40"/>
      <c r="R11" s="32"/>
      <c r="S11" s="390" t="s">
        <v>19</v>
      </c>
      <c r="T11" s="390"/>
      <c r="U11" s="390"/>
      <c r="V11" s="390"/>
      <c r="W11" s="391"/>
      <c r="X11" s="32"/>
      <c r="Y11" s="36" t="s">
        <v>1</v>
      </c>
      <c r="Z11" s="37"/>
      <c r="AA11" s="37"/>
      <c r="AB11" s="37"/>
      <c r="AC11" s="40"/>
      <c r="AD11" s="32"/>
      <c r="AE11" s="44"/>
      <c r="AF11" s="45"/>
      <c r="AG11" s="46"/>
      <c r="AH11" s="32"/>
    </row>
    <row r="12" spans="1:40" ht="15" customHeight="1" thickBot="1" x14ac:dyDescent="0.25">
      <c r="A12" s="38"/>
      <c r="B12" s="33" t="s">
        <v>11</v>
      </c>
      <c r="C12" s="38"/>
      <c r="D12" s="45"/>
      <c r="E12" s="45"/>
      <c r="F12" s="38"/>
      <c r="G12" s="39"/>
      <c r="H12" s="39"/>
      <c r="I12" s="39"/>
      <c r="J12" s="39"/>
      <c r="K12" s="40"/>
      <c r="L12" s="38"/>
      <c r="M12" s="41"/>
      <c r="N12" s="39"/>
      <c r="O12" s="39"/>
      <c r="P12" s="39"/>
      <c r="Q12" s="40"/>
      <c r="R12" s="38"/>
      <c r="S12" s="392"/>
      <c r="T12" s="392"/>
      <c r="U12" s="392"/>
      <c r="V12" s="392"/>
      <c r="W12" s="393"/>
      <c r="X12" s="38"/>
      <c r="Y12" s="42"/>
      <c r="Z12" s="43"/>
      <c r="AA12" s="43"/>
      <c r="AB12" s="43"/>
      <c r="AC12" s="43"/>
      <c r="AD12" s="38"/>
      <c r="AE12" s="44"/>
      <c r="AF12" s="45"/>
      <c r="AG12" s="46"/>
      <c r="AH12" s="38"/>
    </row>
    <row r="13" spans="1:40" ht="15" customHeight="1" x14ac:dyDescent="0.2">
      <c r="A13" s="47"/>
      <c r="B13" s="48" t="s">
        <v>12</v>
      </c>
      <c r="C13" s="47"/>
      <c r="D13" s="45"/>
      <c r="E13" s="45"/>
      <c r="F13" s="47"/>
      <c r="G13" s="481" t="s">
        <v>166</v>
      </c>
      <c r="H13" s="482"/>
      <c r="I13" s="482"/>
      <c r="J13" s="482"/>
      <c r="K13" s="483"/>
      <c r="L13" s="47"/>
      <c r="M13" s="361" t="s">
        <v>106</v>
      </c>
      <c r="N13" s="426" t="s">
        <v>85</v>
      </c>
      <c r="O13" s="378" t="s">
        <v>167</v>
      </c>
      <c r="P13" s="435" t="s">
        <v>168</v>
      </c>
      <c r="Q13" s="418" t="s">
        <v>121</v>
      </c>
      <c r="R13" s="49"/>
      <c r="S13" s="394" t="s">
        <v>169</v>
      </c>
      <c r="T13" s="426" t="s">
        <v>170</v>
      </c>
      <c r="U13" s="412" t="s">
        <v>92</v>
      </c>
      <c r="V13" s="397" t="s">
        <v>13</v>
      </c>
      <c r="W13" s="400" t="s">
        <v>171</v>
      </c>
      <c r="X13" s="49"/>
      <c r="Y13" s="381" t="s">
        <v>83</v>
      </c>
      <c r="Z13" s="384" t="s">
        <v>110</v>
      </c>
      <c r="AA13" s="412" t="s">
        <v>92</v>
      </c>
      <c r="AB13" s="394" t="s">
        <v>169</v>
      </c>
      <c r="AC13" s="438"/>
      <c r="AD13" s="47"/>
      <c r="AE13" s="44"/>
      <c r="AF13" s="45"/>
      <c r="AG13" s="46"/>
      <c r="AH13" s="47"/>
    </row>
    <row r="14" spans="1:40" ht="15" customHeight="1" x14ac:dyDescent="0.2">
      <c r="A14" s="47"/>
      <c r="B14" s="48" t="s">
        <v>15</v>
      </c>
      <c r="C14" s="47"/>
      <c r="D14" s="45"/>
      <c r="E14" s="45"/>
      <c r="F14" s="47"/>
      <c r="G14" s="484"/>
      <c r="H14" s="485"/>
      <c r="I14" s="485"/>
      <c r="J14" s="485"/>
      <c r="K14" s="486"/>
      <c r="L14" s="47"/>
      <c r="M14" s="362"/>
      <c r="N14" s="427"/>
      <c r="O14" s="379"/>
      <c r="P14" s="436"/>
      <c r="Q14" s="419"/>
      <c r="R14" s="49"/>
      <c r="S14" s="395"/>
      <c r="T14" s="427"/>
      <c r="U14" s="413"/>
      <c r="V14" s="398"/>
      <c r="W14" s="401"/>
      <c r="X14" s="49"/>
      <c r="Y14" s="382"/>
      <c r="Z14" s="385"/>
      <c r="AA14" s="413"/>
      <c r="AB14" s="395"/>
      <c r="AC14" s="439"/>
      <c r="AD14" s="47"/>
      <c r="AE14" s="44"/>
      <c r="AF14" s="45"/>
      <c r="AG14" s="46"/>
      <c r="AH14" s="47"/>
    </row>
    <row r="15" spans="1:40" ht="15" customHeight="1" x14ac:dyDescent="0.2">
      <c r="A15" s="47"/>
      <c r="B15" s="48" t="s">
        <v>16</v>
      </c>
      <c r="C15" s="47"/>
      <c r="D15" s="45"/>
      <c r="E15" s="45"/>
      <c r="F15" s="47"/>
      <c r="G15" s="484"/>
      <c r="H15" s="485"/>
      <c r="I15" s="485"/>
      <c r="J15" s="485"/>
      <c r="K15" s="486"/>
      <c r="L15" s="47"/>
      <c r="M15" s="362"/>
      <c r="N15" s="427"/>
      <c r="O15" s="379"/>
      <c r="P15" s="436"/>
      <c r="Q15" s="419"/>
      <c r="R15" s="49"/>
      <c r="S15" s="395"/>
      <c r="T15" s="427"/>
      <c r="U15" s="413"/>
      <c r="V15" s="398"/>
      <c r="W15" s="401"/>
      <c r="X15" s="49"/>
      <c r="Y15" s="382"/>
      <c r="Z15" s="385"/>
      <c r="AA15" s="413"/>
      <c r="AB15" s="395"/>
      <c r="AC15" s="439"/>
      <c r="AD15" s="47"/>
      <c r="AE15" s="44"/>
      <c r="AF15" s="45"/>
      <c r="AG15" s="46"/>
      <c r="AH15" s="47"/>
    </row>
    <row r="16" spans="1:40" ht="15" customHeight="1" thickBot="1" x14ac:dyDescent="0.25">
      <c r="A16" s="47"/>
      <c r="B16" s="48" t="s">
        <v>17</v>
      </c>
      <c r="C16" s="47"/>
      <c r="D16" s="45"/>
      <c r="E16" s="45"/>
      <c r="F16" s="47"/>
      <c r="G16" s="487"/>
      <c r="H16" s="488"/>
      <c r="I16" s="488"/>
      <c r="J16" s="488"/>
      <c r="K16" s="489"/>
      <c r="L16" s="47"/>
      <c r="M16" s="363"/>
      <c r="N16" s="428"/>
      <c r="O16" s="380"/>
      <c r="P16" s="437"/>
      <c r="Q16" s="420"/>
      <c r="R16" s="49"/>
      <c r="S16" s="396"/>
      <c r="T16" s="428"/>
      <c r="U16" s="414"/>
      <c r="V16" s="399"/>
      <c r="W16" s="402"/>
      <c r="X16" s="49"/>
      <c r="Y16" s="383"/>
      <c r="Z16" s="386"/>
      <c r="AA16" s="414"/>
      <c r="AB16" s="396"/>
      <c r="AC16" s="440"/>
      <c r="AD16" s="47"/>
      <c r="AE16" s="44"/>
      <c r="AF16" s="45"/>
      <c r="AG16" s="46"/>
      <c r="AH16" s="47"/>
    </row>
    <row r="17" spans="1:34" ht="15" customHeight="1" thickBot="1" x14ac:dyDescent="0.25">
      <c r="A17" s="53"/>
      <c r="B17" s="55" t="s">
        <v>18</v>
      </c>
      <c r="C17" s="53"/>
      <c r="D17" s="468"/>
      <c r="E17" s="469"/>
      <c r="F17" s="53"/>
      <c r="G17" s="409" t="s">
        <v>19</v>
      </c>
      <c r="H17" s="410"/>
      <c r="I17" s="410"/>
      <c r="J17" s="410"/>
      <c r="K17" s="411"/>
      <c r="L17" s="53"/>
      <c r="M17" s="409" t="s">
        <v>19</v>
      </c>
      <c r="N17" s="410"/>
      <c r="O17" s="410"/>
      <c r="P17" s="410"/>
      <c r="Q17" s="411"/>
      <c r="R17" s="54"/>
      <c r="S17" s="409" t="s">
        <v>19</v>
      </c>
      <c r="T17" s="410"/>
      <c r="U17" s="410"/>
      <c r="V17" s="410"/>
      <c r="W17" s="411"/>
      <c r="X17" s="54"/>
      <c r="Y17" s="409" t="s">
        <v>19</v>
      </c>
      <c r="Z17" s="410"/>
      <c r="AA17" s="410"/>
      <c r="AB17" s="410"/>
      <c r="AC17" s="410"/>
      <c r="AD17" s="53"/>
      <c r="AE17" s="44"/>
      <c r="AF17" s="45"/>
      <c r="AG17" s="46"/>
      <c r="AH17" s="53"/>
    </row>
    <row r="18" spans="1:34" ht="15" customHeight="1" x14ac:dyDescent="0.2">
      <c r="A18" s="47"/>
      <c r="B18" s="50" t="s">
        <v>20</v>
      </c>
      <c r="C18" s="47"/>
      <c r="D18" s="45"/>
      <c r="E18" s="45"/>
      <c r="F18" s="47"/>
      <c r="G18" s="390" t="s">
        <v>152</v>
      </c>
      <c r="H18" s="390"/>
      <c r="I18" s="390"/>
      <c r="J18" s="390"/>
      <c r="K18" s="391"/>
      <c r="L18" s="47"/>
      <c r="M18" s="361" t="s">
        <v>106</v>
      </c>
      <c r="N18" s="384" t="s">
        <v>110</v>
      </c>
      <c r="O18" s="381" t="s">
        <v>83</v>
      </c>
      <c r="P18" s="387" t="s">
        <v>82</v>
      </c>
      <c r="Q18" s="418" t="s">
        <v>121</v>
      </c>
      <c r="R18" s="49"/>
      <c r="S18" s="390" t="s">
        <v>108</v>
      </c>
      <c r="T18" s="390"/>
      <c r="U18" s="390"/>
      <c r="V18" s="390"/>
      <c r="W18" s="390"/>
      <c r="X18" s="49"/>
      <c r="Y18" s="381" t="s">
        <v>83</v>
      </c>
      <c r="Z18" s="384" t="s">
        <v>110</v>
      </c>
      <c r="AA18" s="412" t="s">
        <v>92</v>
      </c>
      <c r="AB18" s="387" t="s">
        <v>82</v>
      </c>
      <c r="AC18" s="438"/>
      <c r="AD18" s="47"/>
      <c r="AE18" s="44"/>
      <c r="AF18" s="45"/>
      <c r="AG18" s="46"/>
      <c r="AH18" s="47"/>
    </row>
    <row r="19" spans="1:34" ht="15" customHeight="1" thickBot="1" x14ac:dyDescent="0.25">
      <c r="A19" s="47"/>
      <c r="B19" s="50" t="s">
        <v>21</v>
      </c>
      <c r="C19" s="47"/>
      <c r="D19" s="45"/>
      <c r="E19" s="45"/>
      <c r="F19" s="47"/>
      <c r="G19" s="494"/>
      <c r="H19" s="494"/>
      <c r="I19" s="494"/>
      <c r="J19" s="494"/>
      <c r="K19" s="498"/>
      <c r="L19" s="47"/>
      <c r="M19" s="362"/>
      <c r="N19" s="385"/>
      <c r="O19" s="382"/>
      <c r="P19" s="388"/>
      <c r="Q19" s="419"/>
      <c r="R19" s="49"/>
      <c r="S19" s="392"/>
      <c r="T19" s="392"/>
      <c r="U19" s="392"/>
      <c r="V19" s="392"/>
      <c r="W19" s="392"/>
      <c r="X19" s="49"/>
      <c r="Y19" s="382"/>
      <c r="Z19" s="385"/>
      <c r="AA19" s="413"/>
      <c r="AB19" s="388"/>
      <c r="AC19" s="439"/>
      <c r="AD19" s="47"/>
      <c r="AE19" s="44"/>
      <c r="AF19" s="45"/>
      <c r="AG19" s="46"/>
      <c r="AH19" s="47"/>
    </row>
    <row r="20" spans="1:34" ht="15" customHeight="1" x14ac:dyDescent="0.2">
      <c r="A20" s="47"/>
      <c r="B20" s="50" t="s">
        <v>22</v>
      </c>
      <c r="C20" s="47"/>
      <c r="D20" s="45"/>
      <c r="E20" s="45"/>
      <c r="F20" s="47"/>
      <c r="G20" s="494"/>
      <c r="H20" s="494"/>
      <c r="I20" s="494"/>
      <c r="J20" s="494"/>
      <c r="K20" s="498"/>
      <c r="L20" s="47"/>
      <c r="M20" s="362"/>
      <c r="N20" s="385"/>
      <c r="O20" s="382"/>
      <c r="P20" s="388"/>
      <c r="Q20" s="419"/>
      <c r="R20" s="49"/>
      <c r="S20" s="403" t="s">
        <v>102</v>
      </c>
      <c r="T20" s="404"/>
      <c r="U20" s="404"/>
      <c r="V20" s="404"/>
      <c r="W20" s="405"/>
      <c r="X20" s="49"/>
      <c r="Y20" s="382"/>
      <c r="Z20" s="385"/>
      <c r="AA20" s="413"/>
      <c r="AB20" s="388"/>
      <c r="AC20" s="439"/>
      <c r="AD20" s="47"/>
      <c r="AE20" s="44"/>
      <c r="AF20" s="45"/>
      <c r="AG20" s="46"/>
      <c r="AH20" s="47"/>
    </row>
    <row r="21" spans="1:34" ht="15" customHeight="1" thickBot="1" x14ac:dyDescent="0.25">
      <c r="A21" s="47"/>
      <c r="B21" s="50" t="s">
        <v>24</v>
      </c>
      <c r="C21" s="47"/>
      <c r="D21" s="45"/>
      <c r="E21" s="45"/>
      <c r="F21" s="47"/>
      <c r="G21" s="392"/>
      <c r="H21" s="392"/>
      <c r="I21" s="392"/>
      <c r="J21" s="392"/>
      <c r="K21" s="393"/>
      <c r="L21" s="47"/>
      <c r="M21" s="363"/>
      <c r="N21" s="386"/>
      <c r="O21" s="383"/>
      <c r="P21" s="389"/>
      <c r="Q21" s="420"/>
      <c r="R21" s="49"/>
      <c r="S21" s="406"/>
      <c r="T21" s="407"/>
      <c r="U21" s="407"/>
      <c r="V21" s="407"/>
      <c r="W21" s="408"/>
      <c r="X21" s="49"/>
      <c r="Y21" s="383"/>
      <c r="Z21" s="386"/>
      <c r="AA21" s="414"/>
      <c r="AB21" s="389"/>
      <c r="AC21" s="440"/>
      <c r="AD21" s="47"/>
      <c r="AE21" s="44"/>
      <c r="AF21" s="45"/>
      <c r="AG21" s="46"/>
      <c r="AH21" s="47"/>
    </row>
    <row r="22" spans="1:34" ht="15" customHeight="1" thickBot="1" x14ac:dyDescent="0.25">
      <c r="A22" s="47"/>
      <c r="B22" s="51" t="s">
        <v>25</v>
      </c>
      <c r="C22" s="47"/>
      <c r="D22" s="45"/>
      <c r="E22" s="45"/>
      <c r="F22" s="47"/>
      <c r="G22" s="372" t="s">
        <v>172</v>
      </c>
      <c r="H22" s="373"/>
      <c r="I22" s="373"/>
      <c r="J22" s="373"/>
      <c r="K22" s="374"/>
      <c r="L22" s="38"/>
      <c r="M22" s="372" t="s">
        <v>172</v>
      </c>
      <c r="N22" s="373"/>
      <c r="O22" s="373"/>
      <c r="P22" s="373"/>
      <c r="Q22" s="374"/>
      <c r="R22" s="52"/>
      <c r="S22" s="372" t="s">
        <v>172</v>
      </c>
      <c r="T22" s="373"/>
      <c r="U22" s="373"/>
      <c r="V22" s="373"/>
      <c r="W22" s="374"/>
      <c r="X22" s="52"/>
      <c r="Y22" s="372" t="s">
        <v>172</v>
      </c>
      <c r="Z22" s="373"/>
      <c r="AA22" s="373"/>
      <c r="AB22" s="373"/>
      <c r="AC22" s="374"/>
      <c r="AD22" s="38"/>
      <c r="AE22" s="44"/>
      <c r="AF22" s="45"/>
      <c r="AG22" s="46"/>
      <c r="AH22" s="47"/>
    </row>
    <row r="23" spans="1:34" ht="15" customHeight="1" thickBot="1" x14ac:dyDescent="0.25">
      <c r="A23" s="47"/>
      <c r="B23" s="51" t="s">
        <v>26</v>
      </c>
      <c r="C23" s="47"/>
      <c r="D23" s="45"/>
      <c r="E23" s="45"/>
      <c r="F23" s="47"/>
      <c r="G23" s="375"/>
      <c r="H23" s="376"/>
      <c r="I23" s="376"/>
      <c r="J23" s="376"/>
      <c r="K23" s="377"/>
      <c r="L23" s="38"/>
      <c r="M23" s="375"/>
      <c r="N23" s="376"/>
      <c r="O23" s="376"/>
      <c r="P23" s="376"/>
      <c r="Q23" s="377"/>
      <c r="R23" s="52"/>
      <c r="S23" s="375"/>
      <c r="T23" s="376"/>
      <c r="U23" s="376"/>
      <c r="V23" s="376"/>
      <c r="W23" s="377"/>
      <c r="X23" s="52"/>
      <c r="Y23" s="375"/>
      <c r="Z23" s="376"/>
      <c r="AA23" s="376"/>
      <c r="AB23" s="376"/>
      <c r="AC23" s="377"/>
      <c r="AD23" s="38"/>
      <c r="AE23" s="441" t="s">
        <v>153</v>
      </c>
      <c r="AF23" s="442"/>
      <c r="AG23" s="443"/>
      <c r="AH23" s="47"/>
    </row>
    <row r="24" spans="1:34" ht="15" customHeight="1" x14ac:dyDescent="0.2">
      <c r="A24" s="47"/>
      <c r="B24" s="50" t="s">
        <v>27</v>
      </c>
      <c r="C24" s="47"/>
      <c r="D24" s="45"/>
      <c r="E24" s="45"/>
      <c r="F24" s="47"/>
      <c r="G24" s="361" t="s">
        <v>106</v>
      </c>
      <c r="H24" s="426" t="s">
        <v>85</v>
      </c>
      <c r="I24" s="381" t="s">
        <v>83</v>
      </c>
      <c r="J24" s="387" t="s">
        <v>82</v>
      </c>
      <c r="K24" s="435" t="s">
        <v>168</v>
      </c>
      <c r="L24" s="47"/>
      <c r="M24" s="361" t="s">
        <v>106</v>
      </c>
      <c r="N24" s="364" t="s">
        <v>173</v>
      </c>
      <c r="O24" s="381" t="s">
        <v>83</v>
      </c>
      <c r="P24" s="387" t="s">
        <v>82</v>
      </c>
      <c r="Q24" s="499" t="s">
        <v>14</v>
      </c>
      <c r="R24" s="49"/>
      <c r="S24" s="361" t="s">
        <v>106</v>
      </c>
      <c r="T24" s="384" t="s">
        <v>110</v>
      </c>
      <c r="U24" s="394" t="s">
        <v>169</v>
      </c>
      <c r="V24" s="387" t="s">
        <v>82</v>
      </c>
      <c r="W24" s="499" t="s">
        <v>14</v>
      </c>
      <c r="X24" s="49"/>
      <c r="Y24" s="361" t="s">
        <v>106</v>
      </c>
      <c r="Z24" s="426" t="s">
        <v>85</v>
      </c>
      <c r="AA24" s="378" t="s">
        <v>167</v>
      </c>
      <c r="AB24" s="387" t="s">
        <v>82</v>
      </c>
      <c r="AC24" s="438"/>
      <c r="AD24" s="47"/>
      <c r="AE24" s="444"/>
      <c r="AF24" s="445"/>
      <c r="AG24" s="446"/>
      <c r="AH24" s="47"/>
    </row>
    <row r="25" spans="1:34" ht="15" customHeight="1" x14ac:dyDescent="0.2">
      <c r="A25" s="47"/>
      <c r="B25" s="50" t="s">
        <v>29</v>
      </c>
      <c r="C25" s="47"/>
      <c r="D25" s="45"/>
      <c r="E25" s="45"/>
      <c r="F25" s="47"/>
      <c r="G25" s="362"/>
      <c r="H25" s="427"/>
      <c r="I25" s="382"/>
      <c r="J25" s="388"/>
      <c r="K25" s="436"/>
      <c r="L25" s="47"/>
      <c r="M25" s="362"/>
      <c r="N25" s="365"/>
      <c r="O25" s="382"/>
      <c r="P25" s="388"/>
      <c r="Q25" s="500"/>
      <c r="R25" s="49"/>
      <c r="S25" s="362"/>
      <c r="T25" s="385"/>
      <c r="U25" s="395"/>
      <c r="V25" s="388"/>
      <c r="W25" s="500"/>
      <c r="X25" s="49"/>
      <c r="Y25" s="362"/>
      <c r="Z25" s="427"/>
      <c r="AA25" s="379"/>
      <c r="AB25" s="388"/>
      <c r="AC25" s="439"/>
      <c r="AD25" s="47"/>
      <c r="AE25" s="444"/>
      <c r="AF25" s="445"/>
      <c r="AG25" s="446"/>
      <c r="AH25" s="47"/>
    </row>
    <row r="26" spans="1:34" ht="15" customHeight="1" x14ac:dyDescent="0.2">
      <c r="A26" s="47"/>
      <c r="B26" s="50" t="s">
        <v>30</v>
      </c>
      <c r="C26" s="47"/>
      <c r="D26" s="45"/>
      <c r="E26" s="45"/>
      <c r="F26" s="47"/>
      <c r="G26" s="362"/>
      <c r="H26" s="427"/>
      <c r="I26" s="382"/>
      <c r="J26" s="388"/>
      <c r="K26" s="436"/>
      <c r="L26" s="47"/>
      <c r="M26" s="362"/>
      <c r="N26" s="365"/>
      <c r="O26" s="382"/>
      <c r="P26" s="388"/>
      <c r="Q26" s="500"/>
      <c r="R26" s="49"/>
      <c r="S26" s="362"/>
      <c r="T26" s="385"/>
      <c r="U26" s="395"/>
      <c r="V26" s="388"/>
      <c r="W26" s="500"/>
      <c r="X26" s="49"/>
      <c r="Y26" s="362"/>
      <c r="Z26" s="427"/>
      <c r="AA26" s="379"/>
      <c r="AB26" s="388"/>
      <c r="AC26" s="439"/>
      <c r="AD26" s="47"/>
      <c r="AE26" s="444"/>
      <c r="AF26" s="445"/>
      <c r="AG26" s="446"/>
      <c r="AH26" s="47"/>
    </row>
    <row r="27" spans="1:34" ht="15" customHeight="1" thickBot="1" x14ac:dyDescent="0.25">
      <c r="A27" s="53"/>
      <c r="B27" s="50" t="s">
        <v>31</v>
      </c>
      <c r="C27" s="53"/>
      <c r="D27" s="45"/>
      <c r="E27" s="45"/>
      <c r="F27" s="53"/>
      <c r="G27" s="363"/>
      <c r="H27" s="428"/>
      <c r="I27" s="383"/>
      <c r="J27" s="389"/>
      <c r="K27" s="437"/>
      <c r="L27" s="53"/>
      <c r="M27" s="363"/>
      <c r="N27" s="366"/>
      <c r="O27" s="383"/>
      <c r="P27" s="389"/>
      <c r="Q27" s="501"/>
      <c r="R27" s="54"/>
      <c r="S27" s="363"/>
      <c r="T27" s="386"/>
      <c r="U27" s="396"/>
      <c r="V27" s="389"/>
      <c r="W27" s="501"/>
      <c r="X27" s="54"/>
      <c r="Y27" s="363"/>
      <c r="Z27" s="428"/>
      <c r="AA27" s="380"/>
      <c r="AB27" s="389"/>
      <c r="AC27" s="440"/>
      <c r="AD27" s="53"/>
      <c r="AE27" s="444"/>
      <c r="AF27" s="445"/>
      <c r="AG27" s="446"/>
      <c r="AH27" s="53"/>
    </row>
    <row r="28" spans="1:34" ht="15" customHeight="1" thickBot="1" x14ac:dyDescent="0.25">
      <c r="A28" s="53"/>
      <c r="B28" s="55" t="s">
        <v>32</v>
      </c>
      <c r="C28" s="53"/>
      <c r="D28" s="468" t="s">
        <v>19</v>
      </c>
      <c r="E28" s="469"/>
      <c r="F28" s="53"/>
      <c r="G28" s="468" t="s">
        <v>19</v>
      </c>
      <c r="H28" s="470"/>
      <c r="I28" s="470"/>
      <c r="J28" s="470"/>
      <c r="K28" s="469"/>
      <c r="L28" s="53"/>
      <c r="M28" s="409" t="s">
        <v>19</v>
      </c>
      <c r="N28" s="410"/>
      <c r="O28" s="410"/>
      <c r="P28" s="410"/>
      <c r="Q28" s="411"/>
      <c r="R28" s="54"/>
      <c r="S28" s="409" t="s">
        <v>19</v>
      </c>
      <c r="T28" s="410"/>
      <c r="U28" s="410"/>
      <c r="V28" s="410"/>
      <c r="W28" s="411"/>
      <c r="X28" s="54"/>
      <c r="Y28" s="409" t="s">
        <v>19</v>
      </c>
      <c r="Z28" s="410"/>
      <c r="AA28" s="410"/>
      <c r="AB28" s="410"/>
      <c r="AC28" s="411"/>
      <c r="AD28" s="53"/>
      <c r="AE28" s="444"/>
      <c r="AF28" s="445"/>
      <c r="AG28" s="446"/>
      <c r="AH28" s="53"/>
    </row>
    <row r="29" spans="1:34" ht="15" customHeight="1" x14ac:dyDescent="0.2">
      <c r="A29" s="56"/>
      <c r="B29" s="48" t="s">
        <v>33</v>
      </c>
      <c r="C29" s="56"/>
      <c r="D29" s="457" t="s">
        <v>104</v>
      </c>
      <c r="E29" s="458"/>
      <c r="F29" s="56"/>
      <c r="G29" s="361" t="s">
        <v>106</v>
      </c>
      <c r="H29" s="384" t="s">
        <v>110</v>
      </c>
      <c r="I29" s="381" t="s">
        <v>83</v>
      </c>
      <c r="J29" s="387" t="s">
        <v>82</v>
      </c>
      <c r="K29" s="471" t="s">
        <v>174</v>
      </c>
      <c r="L29" s="56"/>
      <c r="M29" s="361" t="s">
        <v>106</v>
      </c>
      <c r="N29" s="394" t="s">
        <v>169</v>
      </c>
      <c r="O29" s="378" t="s">
        <v>167</v>
      </c>
      <c r="P29" s="387" t="s">
        <v>82</v>
      </c>
      <c r="Q29" s="400" t="s">
        <v>171</v>
      </c>
      <c r="R29" s="57"/>
      <c r="S29" s="361" t="s">
        <v>106</v>
      </c>
      <c r="T29" s="384" t="s">
        <v>110</v>
      </c>
      <c r="U29" s="400" t="s">
        <v>171</v>
      </c>
      <c r="V29" s="387" t="s">
        <v>82</v>
      </c>
      <c r="W29" s="499" t="s">
        <v>14</v>
      </c>
      <c r="X29" s="57"/>
      <c r="Y29" s="361" t="s">
        <v>106</v>
      </c>
      <c r="Z29" s="364" t="s">
        <v>173</v>
      </c>
      <c r="AA29" s="450" t="s">
        <v>84</v>
      </c>
      <c r="AB29" s="387" t="s">
        <v>82</v>
      </c>
      <c r="AC29" s="438"/>
      <c r="AD29" s="56"/>
      <c r="AE29" s="444"/>
      <c r="AF29" s="445"/>
      <c r="AG29" s="446"/>
      <c r="AH29" s="56"/>
    </row>
    <row r="30" spans="1:34" ht="15" customHeight="1" x14ac:dyDescent="0.2">
      <c r="A30" s="56"/>
      <c r="B30" s="50" t="s">
        <v>34</v>
      </c>
      <c r="C30" s="56"/>
      <c r="D30" s="459"/>
      <c r="E30" s="460"/>
      <c r="F30" s="56"/>
      <c r="G30" s="362"/>
      <c r="H30" s="385"/>
      <c r="I30" s="382"/>
      <c r="J30" s="388"/>
      <c r="K30" s="472"/>
      <c r="L30" s="56"/>
      <c r="M30" s="362"/>
      <c r="N30" s="395"/>
      <c r="O30" s="379"/>
      <c r="P30" s="388"/>
      <c r="Q30" s="401"/>
      <c r="R30" s="57"/>
      <c r="S30" s="362"/>
      <c r="T30" s="385"/>
      <c r="U30" s="401"/>
      <c r="V30" s="388"/>
      <c r="W30" s="500"/>
      <c r="X30" s="57"/>
      <c r="Y30" s="362"/>
      <c r="Z30" s="365"/>
      <c r="AA30" s="451"/>
      <c r="AB30" s="388"/>
      <c r="AC30" s="439"/>
      <c r="AD30" s="56"/>
      <c r="AE30" s="444"/>
      <c r="AF30" s="445"/>
      <c r="AG30" s="446"/>
      <c r="AH30" s="56"/>
    </row>
    <row r="31" spans="1:34" ht="15" customHeight="1" thickBot="1" x14ac:dyDescent="0.25">
      <c r="A31" s="56"/>
      <c r="B31" s="50" t="s">
        <v>35</v>
      </c>
      <c r="C31" s="56"/>
      <c r="D31" s="461"/>
      <c r="E31" s="462"/>
      <c r="F31" s="56"/>
      <c r="G31" s="362"/>
      <c r="H31" s="385"/>
      <c r="I31" s="382"/>
      <c r="J31" s="388"/>
      <c r="K31" s="472"/>
      <c r="L31" s="56"/>
      <c r="M31" s="362"/>
      <c r="N31" s="395"/>
      <c r="O31" s="379"/>
      <c r="P31" s="388"/>
      <c r="Q31" s="401"/>
      <c r="R31" s="57"/>
      <c r="S31" s="362"/>
      <c r="T31" s="385"/>
      <c r="U31" s="401"/>
      <c r="V31" s="388"/>
      <c r="W31" s="500"/>
      <c r="X31" s="57"/>
      <c r="Y31" s="362"/>
      <c r="Z31" s="365"/>
      <c r="AA31" s="451"/>
      <c r="AB31" s="388"/>
      <c r="AC31" s="439"/>
      <c r="AD31" s="56"/>
      <c r="AE31" s="444"/>
      <c r="AF31" s="445"/>
      <c r="AG31" s="446"/>
      <c r="AH31" s="56"/>
    </row>
    <row r="32" spans="1:34" ht="15" customHeight="1" thickBot="1" x14ac:dyDescent="0.25">
      <c r="A32" s="56"/>
      <c r="B32" s="50" t="s">
        <v>36</v>
      </c>
      <c r="C32" s="56"/>
      <c r="D32" s="463" t="s">
        <v>10</v>
      </c>
      <c r="E32" s="464"/>
      <c r="F32" s="56"/>
      <c r="G32" s="363"/>
      <c r="H32" s="386"/>
      <c r="I32" s="383"/>
      <c r="J32" s="389"/>
      <c r="K32" s="473"/>
      <c r="L32" s="56"/>
      <c r="M32" s="363"/>
      <c r="N32" s="396"/>
      <c r="O32" s="380"/>
      <c r="P32" s="389"/>
      <c r="Q32" s="402"/>
      <c r="R32" s="57"/>
      <c r="S32" s="363"/>
      <c r="T32" s="386"/>
      <c r="U32" s="402"/>
      <c r="V32" s="389"/>
      <c r="W32" s="501"/>
      <c r="X32" s="57"/>
      <c r="Y32" s="363"/>
      <c r="Z32" s="366"/>
      <c r="AA32" s="452"/>
      <c r="AB32" s="389"/>
      <c r="AC32" s="440"/>
      <c r="AD32" s="56"/>
      <c r="AE32" s="447"/>
      <c r="AF32" s="448"/>
      <c r="AG32" s="449"/>
      <c r="AH32" s="56"/>
    </row>
    <row r="33" spans="1:34" ht="15" customHeight="1" thickBot="1" x14ac:dyDescent="0.25">
      <c r="A33" s="56"/>
      <c r="B33" s="51" t="s">
        <v>37</v>
      </c>
      <c r="C33" s="56"/>
      <c r="D33" s="465"/>
      <c r="E33" s="466"/>
      <c r="F33" s="56"/>
      <c r="G33" s="474" t="s">
        <v>154</v>
      </c>
      <c r="H33" s="475"/>
      <c r="I33" s="372" t="s">
        <v>38</v>
      </c>
      <c r="J33" s="373"/>
      <c r="K33" s="374"/>
      <c r="L33" s="56"/>
      <c r="M33" s="409" t="s">
        <v>19</v>
      </c>
      <c r="N33" s="410"/>
      <c r="O33" s="410"/>
      <c r="P33" s="410"/>
      <c r="Q33" s="410"/>
      <c r="R33" s="57"/>
      <c r="S33" s="409" t="s">
        <v>19</v>
      </c>
      <c r="T33" s="410"/>
      <c r="U33" s="410"/>
      <c r="V33" s="410"/>
      <c r="W33" s="410"/>
      <c r="X33" s="57"/>
      <c r="Y33" s="409" t="s">
        <v>19</v>
      </c>
      <c r="Z33" s="410"/>
      <c r="AA33" s="410"/>
      <c r="AB33" s="410"/>
      <c r="AC33" s="410"/>
      <c r="AD33" s="59"/>
      <c r="AE33" s="44"/>
      <c r="AF33" s="45"/>
      <c r="AG33" s="46"/>
      <c r="AH33" s="56"/>
    </row>
    <row r="34" spans="1:34" ht="15" customHeight="1" x14ac:dyDescent="0.2">
      <c r="A34" s="56"/>
      <c r="B34" s="51" t="s">
        <v>39</v>
      </c>
      <c r="C34" s="56"/>
      <c r="D34" s="372" t="s">
        <v>38</v>
      </c>
      <c r="E34" s="374"/>
      <c r="F34" s="56"/>
      <c r="G34" s="476"/>
      <c r="H34" s="477"/>
      <c r="I34" s="424"/>
      <c r="J34" s="425"/>
      <c r="K34" s="467"/>
      <c r="L34" s="59"/>
      <c r="M34" s="463" t="s">
        <v>175</v>
      </c>
      <c r="N34" s="421" t="s">
        <v>105</v>
      </c>
      <c r="O34" s="421" t="s">
        <v>105</v>
      </c>
      <c r="P34" s="421" t="s">
        <v>105</v>
      </c>
      <c r="Q34" s="421" t="s">
        <v>105</v>
      </c>
      <c r="R34" s="57"/>
      <c r="S34" s="429" t="s">
        <v>155</v>
      </c>
      <c r="T34" s="430"/>
      <c r="U34" s="430"/>
      <c r="V34" s="430"/>
      <c r="W34" s="430"/>
      <c r="X34" s="58"/>
      <c r="Y34" s="492" t="s">
        <v>107</v>
      </c>
      <c r="Z34" s="390"/>
      <c r="AA34" s="390"/>
      <c r="AB34" s="390"/>
      <c r="AC34" s="390"/>
      <c r="AD34" s="59"/>
      <c r="AE34" s="44"/>
      <c r="AF34" s="45"/>
      <c r="AG34" s="45"/>
      <c r="AH34" s="56"/>
    </row>
    <row r="35" spans="1:34" ht="15" customHeight="1" thickBot="1" x14ac:dyDescent="0.25">
      <c r="A35" s="60"/>
      <c r="B35" s="51" t="s">
        <v>41</v>
      </c>
      <c r="C35" s="60"/>
      <c r="D35" s="424"/>
      <c r="E35" s="467"/>
      <c r="F35" s="60"/>
      <c r="G35" s="478"/>
      <c r="H35" s="479"/>
      <c r="I35" s="375"/>
      <c r="J35" s="376"/>
      <c r="K35" s="377"/>
      <c r="L35" s="63"/>
      <c r="M35" s="496"/>
      <c r="N35" s="422"/>
      <c r="O35" s="422"/>
      <c r="P35" s="422"/>
      <c r="Q35" s="422"/>
      <c r="R35" s="61"/>
      <c r="S35" s="431"/>
      <c r="T35" s="432"/>
      <c r="U35" s="432"/>
      <c r="V35" s="432"/>
      <c r="W35" s="432"/>
      <c r="X35" s="62"/>
      <c r="Y35" s="493"/>
      <c r="Z35" s="494"/>
      <c r="AA35" s="494"/>
      <c r="AB35" s="494"/>
      <c r="AC35" s="494"/>
      <c r="AD35" s="63"/>
      <c r="AE35" s="44"/>
      <c r="AF35" s="45"/>
      <c r="AG35" s="45"/>
      <c r="AH35" s="60"/>
    </row>
    <row r="36" spans="1:34" ht="15" customHeight="1" thickBot="1" x14ac:dyDescent="0.25">
      <c r="A36" s="64"/>
      <c r="B36" s="50" t="s">
        <v>42</v>
      </c>
      <c r="C36" s="294"/>
      <c r="D36" s="375"/>
      <c r="E36" s="377"/>
      <c r="F36" s="64"/>
      <c r="G36" s="480" t="s">
        <v>156</v>
      </c>
      <c r="H36" s="475"/>
      <c r="I36" s="351"/>
      <c r="J36" s="351"/>
      <c r="K36" s="351"/>
      <c r="L36" s="65"/>
      <c r="M36" s="496"/>
      <c r="N36" s="422"/>
      <c r="O36" s="422"/>
      <c r="P36" s="422"/>
      <c r="Q36" s="422"/>
      <c r="R36" s="66"/>
      <c r="S36" s="431"/>
      <c r="T36" s="432"/>
      <c r="U36" s="432"/>
      <c r="V36" s="432"/>
      <c r="W36" s="432"/>
      <c r="X36" s="67"/>
      <c r="Y36" s="493"/>
      <c r="Z36" s="494"/>
      <c r="AA36" s="494"/>
      <c r="AB36" s="494"/>
      <c r="AC36" s="494"/>
      <c r="AD36" s="65"/>
      <c r="AE36" s="44"/>
      <c r="AF36" s="45"/>
      <c r="AG36" s="45"/>
      <c r="AH36" s="64"/>
    </row>
    <row r="37" spans="1:34" ht="15" customHeight="1" thickBot="1" x14ac:dyDescent="0.25">
      <c r="A37" s="68"/>
      <c r="B37" s="69" t="s">
        <v>43</v>
      </c>
      <c r="C37" s="68"/>
      <c r="D37" s="45"/>
      <c r="E37" s="45"/>
      <c r="F37" s="68"/>
      <c r="G37" s="476"/>
      <c r="H37" s="477"/>
      <c r="I37" s="352"/>
      <c r="J37" s="352"/>
      <c r="K37" s="352"/>
      <c r="L37" s="70"/>
      <c r="M37" s="465"/>
      <c r="N37" s="423"/>
      <c r="O37" s="423"/>
      <c r="P37" s="423"/>
      <c r="Q37" s="423"/>
      <c r="R37" s="71"/>
      <c r="S37" s="431"/>
      <c r="T37" s="432"/>
      <c r="U37" s="432"/>
      <c r="V37" s="432"/>
      <c r="W37" s="432"/>
      <c r="X37" s="72"/>
      <c r="Y37" s="495"/>
      <c r="Z37" s="392"/>
      <c r="AA37" s="392"/>
      <c r="AB37" s="392"/>
      <c r="AC37" s="392"/>
      <c r="AD37" s="70"/>
      <c r="AE37" s="73"/>
      <c r="AF37" s="45"/>
      <c r="AG37" s="45"/>
      <c r="AH37" s="68"/>
    </row>
    <row r="38" spans="1:34" ht="15" customHeight="1" thickBot="1" x14ac:dyDescent="0.25">
      <c r="A38" s="68"/>
      <c r="B38" s="74" t="s">
        <v>44</v>
      </c>
      <c r="C38" s="68"/>
      <c r="D38" s="45"/>
      <c r="E38" s="45"/>
      <c r="F38" s="68"/>
      <c r="G38" s="478"/>
      <c r="H38" s="479"/>
      <c r="I38" s="352"/>
      <c r="J38" s="352"/>
      <c r="K38" s="352"/>
      <c r="L38" s="70"/>
      <c r="M38" s="372" t="s">
        <v>38</v>
      </c>
      <c r="N38" s="373"/>
      <c r="O38" s="373"/>
      <c r="P38" s="373"/>
      <c r="Q38" s="373"/>
      <c r="R38" s="75"/>
      <c r="S38" s="431"/>
      <c r="T38" s="432"/>
      <c r="U38" s="432"/>
      <c r="V38" s="432"/>
      <c r="W38" s="432"/>
      <c r="X38" s="72"/>
      <c r="Y38" s="372" t="s">
        <v>38</v>
      </c>
      <c r="Z38" s="373"/>
      <c r="AA38" s="373"/>
      <c r="AB38" s="373"/>
      <c r="AC38" s="374"/>
      <c r="AD38" s="70"/>
      <c r="AE38" s="44"/>
      <c r="AF38" s="45"/>
      <c r="AG38" s="45"/>
      <c r="AH38" s="68"/>
    </row>
    <row r="39" spans="1:34" ht="15" customHeight="1" thickBot="1" x14ac:dyDescent="0.25">
      <c r="A39" s="68"/>
      <c r="B39" s="76" t="s">
        <v>45</v>
      </c>
      <c r="C39" s="68"/>
      <c r="D39" s="45"/>
      <c r="E39" s="45"/>
      <c r="F39" s="68"/>
      <c r="G39" s="480" t="s">
        <v>157</v>
      </c>
      <c r="H39" s="475"/>
      <c r="I39" s="352"/>
      <c r="J39" s="352"/>
      <c r="K39" s="352"/>
      <c r="L39" s="70"/>
      <c r="M39" s="424"/>
      <c r="N39" s="425"/>
      <c r="O39" s="425"/>
      <c r="P39" s="425"/>
      <c r="Q39" s="425"/>
      <c r="R39" s="75"/>
      <c r="S39" s="431"/>
      <c r="T39" s="432"/>
      <c r="U39" s="432"/>
      <c r="V39" s="432"/>
      <c r="W39" s="432"/>
      <c r="X39" s="72"/>
      <c r="Y39" s="424"/>
      <c r="Z39" s="425"/>
      <c r="AA39" s="425"/>
      <c r="AB39" s="425"/>
      <c r="AC39" s="467"/>
      <c r="AD39" s="70"/>
      <c r="AE39" s="44"/>
      <c r="AF39" s="45"/>
      <c r="AG39" s="45"/>
      <c r="AH39" s="68"/>
    </row>
    <row r="40" spans="1:34" ht="15" customHeight="1" thickBot="1" x14ac:dyDescent="0.25">
      <c r="A40" s="77"/>
      <c r="B40" s="78" t="s">
        <v>46</v>
      </c>
      <c r="C40" s="77"/>
      <c r="D40" s="45"/>
      <c r="E40" s="45"/>
      <c r="F40" s="77"/>
      <c r="G40" s="476"/>
      <c r="H40" s="477"/>
      <c r="I40" s="352"/>
      <c r="J40" s="352"/>
      <c r="K40" s="352"/>
      <c r="L40" s="77"/>
      <c r="M40" s="375"/>
      <c r="N40" s="376"/>
      <c r="O40" s="376"/>
      <c r="P40" s="376"/>
      <c r="Q40" s="376"/>
      <c r="R40" s="72"/>
      <c r="S40" s="433"/>
      <c r="T40" s="434"/>
      <c r="U40" s="434"/>
      <c r="V40" s="434"/>
      <c r="W40" s="434"/>
      <c r="X40" s="72"/>
      <c r="Y40" s="375"/>
      <c r="Z40" s="376"/>
      <c r="AA40" s="376"/>
      <c r="AB40" s="376"/>
      <c r="AC40" s="377"/>
      <c r="AD40" s="77"/>
      <c r="AE40" s="44"/>
      <c r="AF40" s="45"/>
      <c r="AG40" s="45"/>
      <c r="AH40" s="77"/>
    </row>
    <row r="41" spans="1:34" ht="15" customHeight="1" thickBot="1" x14ac:dyDescent="0.25">
      <c r="A41" s="79"/>
      <c r="B41" s="80" t="s">
        <v>47</v>
      </c>
      <c r="C41" s="79"/>
      <c r="D41" s="81"/>
      <c r="E41" s="45"/>
      <c r="F41" s="79"/>
      <c r="G41" s="478"/>
      <c r="H41" s="479"/>
      <c r="I41" s="82"/>
      <c r="J41" s="82"/>
      <c r="K41" s="82"/>
      <c r="L41" s="83"/>
      <c r="M41" s="84"/>
      <c r="N41" s="82"/>
      <c r="O41" s="82"/>
      <c r="P41" s="82"/>
      <c r="Q41" s="82"/>
      <c r="R41" s="85"/>
      <c r="S41" s="84"/>
      <c r="T41" s="82"/>
      <c r="U41" s="82"/>
      <c r="V41" s="82"/>
      <c r="W41" s="82"/>
      <c r="X41" s="85"/>
      <c r="Y41" s="86"/>
      <c r="Z41" s="87"/>
      <c r="AA41" s="87"/>
      <c r="AB41" s="87"/>
      <c r="AC41" s="248"/>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48</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1"/>
      <c r="D45" s="276"/>
      <c r="E45" s="278" t="s">
        <v>85</v>
      </c>
      <c r="F45" s="312"/>
      <c r="G45" s="313" t="s">
        <v>88</v>
      </c>
      <c r="H45" s="314"/>
      <c r="I45" s="314"/>
      <c r="J45" s="101"/>
      <c r="K45" s="101"/>
      <c r="L45" s="101"/>
      <c r="M45" s="101"/>
      <c r="N45" s="101"/>
      <c r="O45" s="101"/>
      <c r="P45" s="101"/>
      <c r="Q45" s="102"/>
      <c r="R45" s="98"/>
      <c r="S45" s="98"/>
      <c r="T45" s="98"/>
      <c r="U45" s="111"/>
      <c r="V45" s="315" t="s">
        <v>49</v>
      </c>
      <c r="W45" s="316" t="s">
        <v>50</v>
      </c>
      <c r="X45" s="317"/>
      <c r="Y45" s="317"/>
      <c r="Z45" s="103"/>
      <c r="AA45" s="103"/>
      <c r="AB45" s="103"/>
      <c r="AC45" s="103"/>
      <c r="AD45" s="103"/>
      <c r="AE45" s="103"/>
      <c r="AF45" s="104"/>
      <c r="AG45" s="98"/>
      <c r="AH45" s="95"/>
    </row>
    <row r="46" spans="1:34" s="14" customFormat="1" x14ac:dyDescent="0.2">
      <c r="A46" s="95"/>
      <c r="B46" s="105"/>
      <c r="C46" s="252"/>
      <c r="D46" s="277"/>
      <c r="E46" s="318" t="s">
        <v>136</v>
      </c>
      <c r="F46" s="319"/>
      <c r="G46" s="320" t="s">
        <v>148</v>
      </c>
      <c r="H46" s="321"/>
      <c r="I46" s="321"/>
      <c r="J46" s="108"/>
      <c r="K46" s="108"/>
      <c r="L46" s="108"/>
      <c r="M46" s="108"/>
      <c r="N46" s="108"/>
      <c r="O46" s="108"/>
      <c r="P46" s="108"/>
      <c r="Q46" s="109"/>
      <c r="R46" s="98"/>
      <c r="S46" s="98"/>
      <c r="T46" s="98"/>
      <c r="U46" s="110"/>
      <c r="V46" s="322" t="s">
        <v>51</v>
      </c>
      <c r="W46" s="323" t="s">
        <v>52</v>
      </c>
      <c r="X46" s="324"/>
      <c r="Y46" s="324"/>
      <c r="Z46" s="112"/>
      <c r="AA46" s="112"/>
      <c r="AB46" s="112"/>
      <c r="AC46" s="112"/>
      <c r="AD46" s="112"/>
      <c r="AE46" s="112"/>
      <c r="AF46" s="113"/>
      <c r="AG46" s="98"/>
      <c r="AH46" s="95"/>
    </row>
    <row r="47" spans="1:34" s="14" customFormat="1" x14ac:dyDescent="0.2">
      <c r="A47" s="95"/>
      <c r="B47" s="114"/>
      <c r="C47" s="138"/>
      <c r="D47" s="278"/>
      <c r="E47" s="281" t="s">
        <v>176</v>
      </c>
      <c r="F47" s="115"/>
      <c r="G47" s="325" t="s">
        <v>177</v>
      </c>
      <c r="H47" s="326"/>
      <c r="I47" s="326"/>
      <c r="J47" s="116"/>
      <c r="K47" s="116"/>
      <c r="L47" s="116"/>
      <c r="M47" s="116"/>
      <c r="N47" s="116"/>
      <c r="O47" s="116"/>
      <c r="P47" s="116"/>
      <c r="Q47" s="117"/>
      <c r="R47" s="98"/>
      <c r="S47" s="98"/>
      <c r="T47" s="98"/>
      <c r="U47" s="118"/>
      <c r="V47" s="327" t="s">
        <v>40</v>
      </c>
      <c r="W47" s="328" t="s">
        <v>54</v>
      </c>
      <c r="X47" s="329"/>
      <c r="Y47" s="329"/>
      <c r="Z47" s="119"/>
      <c r="AA47" s="119"/>
      <c r="AB47" s="119"/>
      <c r="AC47" s="119"/>
      <c r="AD47" s="119"/>
      <c r="AE47" s="119"/>
      <c r="AF47" s="120"/>
      <c r="AG47" s="98"/>
      <c r="AH47" s="95"/>
    </row>
    <row r="48" spans="1:34" s="14" customFormat="1" x14ac:dyDescent="0.2">
      <c r="A48" s="95"/>
      <c r="B48" s="114"/>
      <c r="C48" s="121"/>
      <c r="D48" s="279"/>
      <c r="E48" s="278" t="s">
        <v>86</v>
      </c>
      <c r="F48" s="115"/>
      <c r="G48" s="325" t="s">
        <v>53</v>
      </c>
      <c r="H48" s="330"/>
      <c r="I48" s="330"/>
      <c r="J48" s="116"/>
      <c r="K48" s="116"/>
      <c r="L48" s="116"/>
      <c r="M48" s="116"/>
      <c r="N48" s="116"/>
      <c r="O48" s="116"/>
      <c r="P48" s="116"/>
      <c r="Q48" s="117"/>
      <c r="R48" s="98"/>
      <c r="S48" s="98"/>
      <c r="T48" s="98"/>
      <c r="U48" s="131"/>
      <c r="V48" s="331" t="s">
        <v>23</v>
      </c>
      <c r="W48" s="332" t="s">
        <v>137</v>
      </c>
      <c r="X48" s="329"/>
      <c r="Y48" s="329"/>
      <c r="Z48" s="119"/>
      <c r="AA48" s="119"/>
      <c r="AB48" s="119"/>
      <c r="AC48" s="119"/>
      <c r="AD48" s="119"/>
      <c r="AE48" s="119"/>
      <c r="AF48" s="120"/>
      <c r="AG48" s="98"/>
      <c r="AH48" s="95"/>
    </row>
    <row r="49" spans="1:34" s="14" customFormat="1" x14ac:dyDescent="0.2">
      <c r="A49" s="95"/>
      <c r="B49" s="105"/>
      <c r="C49" s="122"/>
      <c r="D49" s="280"/>
      <c r="E49" s="336" t="s">
        <v>92</v>
      </c>
      <c r="F49" s="123"/>
      <c r="G49" s="333" t="s">
        <v>103</v>
      </c>
      <c r="H49" s="330"/>
      <c r="I49" s="334"/>
      <c r="J49" s="124"/>
      <c r="K49" s="124"/>
      <c r="L49" s="116"/>
      <c r="M49" s="116"/>
      <c r="N49" s="116"/>
      <c r="O49" s="116"/>
      <c r="P49" s="116"/>
      <c r="Q49" s="117"/>
      <c r="R49" s="98"/>
      <c r="S49" s="98"/>
      <c r="T49" s="98"/>
      <c r="U49" s="135"/>
      <c r="V49" s="337" t="s">
        <v>138</v>
      </c>
      <c r="W49" s="338" t="s">
        <v>139</v>
      </c>
      <c r="X49" s="329"/>
      <c r="Y49" s="329"/>
      <c r="Z49" s="119"/>
      <c r="AA49" s="119"/>
      <c r="AB49" s="119"/>
      <c r="AC49" s="119"/>
      <c r="AD49" s="119"/>
      <c r="AE49" s="119"/>
      <c r="AF49" s="120"/>
      <c r="AG49" s="98"/>
      <c r="AH49" s="95"/>
    </row>
    <row r="50" spans="1:34" s="14" customFormat="1" x14ac:dyDescent="0.2">
      <c r="A50" s="95"/>
      <c r="B50" s="125"/>
      <c r="C50" s="126"/>
      <c r="D50" s="278"/>
      <c r="E50" s="336" t="s">
        <v>178</v>
      </c>
      <c r="F50" s="123"/>
      <c r="G50" s="333" t="s">
        <v>179</v>
      </c>
      <c r="H50" s="334"/>
      <c r="I50" s="329"/>
      <c r="J50" s="119"/>
      <c r="K50" s="119"/>
      <c r="L50" s="119"/>
      <c r="M50" s="119"/>
      <c r="N50" s="119"/>
      <c r="O50" s="119"/>
      <c r="P50" s="119"/>
      <c r="Q50" s="120"/>
      <c r="R50" s="98"/>
      <c r="S50" s="98"/>
      <c r="T50" s="98"/>
      <c r="U50" s="135"/>
      <c r="V50" s="337" t="s">
        <v>109</v>
      </c>
      <c r="W50" s="338" t="s">
        <v>140</v>
      </c>
      <c r="X50" s="326"/>
      <c r="Y50" s="326"/>
      <c r="Z50" s="127"/>
      <c r="AA50" s="127"/>
      <c r="AB50" s="127"/>
      <c r="AC50" s="127"/>
      <c r="AD50" s="127"/>
      <c r="AE50" s="127"/>
      <c r="AF50" s="129"/>
      <c r="AG50" s="98"/>
      <c r="AH50" s="95"/>
    </row>
    <row r="51" spans="1:34" s="14" customFormat="1" x14ac:dyDescent="0.2">
      <c r="A51" s="95"/>
      <c r="B51" s="125"/>
      <c r="C51" s="263"/>
      <c r="D51" s="284"/>
      <c r="E51" s="336" t="s">
        <v>180</v>
      </c>
      <c r="F51" s="123"/>
      <c r="G51" s="340" t="s">
        <v>181</v>
      </c>
      <c r="H51" s="326"/>
      <c r="I51" s="326"/>
      <c r="J51" s="119"/>
      <c r="K51" s="119"/>
      <c r="L51" s="119"/>
      <c r="M51" s="119"/>
      <c r="N51" s="119"/>
      <c r="O51" s="119"/>
      <c r="P51" s="119"/>
      <c r="Q51" s="120"/>
      <c r="R51" s="98"/>
      <c r="S51" s="98"/>
      <c r="T51" s="98"/>
      <c r="U51" s="135"/>
      <c r="V51" s="337" t="s">
        <v>87</v>
      </c>
      <c r="W51" s="338" t="s">
        <v>89</v>
      </c>
      <c r="X51" s="339"/>
      <c r="Y51" s="339"/>
      <c r="Z51" s="132"/>
      <c r="AA51" s="132"/>
      <c r="AB51" s="132"/>
      <c r="AC51" s="132"/>
      <c r="AD51" s="132"/>
      <c r="AE51" s="132"/>
      <c r="AF51" s="133"/>
      <c r="AG51" s="134"/>
      <c r="AH51" s="95"/>
    </row>
    <row r="52" spans="1:34" s="14" customFormat="1" x14ac:dyDescent="0.2">
      <c r="A52" s="95"/>
      <c r="B52" s="125"/>
      <c r="C52" s="263"/>
      <c r="D52" s="284"/>
      <c r="E52" s="336" t="s">
        <v>182</v>
      </c>
      <c r="F52" s="123"/>
      <c r="G52" s="333" t="s">
        <v>183</v>
      </c>
      <c r="H52" s="326"/>
      <c r="I52" s="326"/>
      <c r="J52" s="119"/>
      <c r="K52" s="119"/>
      <c r="L52" s="119"/>
      <c r="M52" s="119"/>
      <c r="N52" s="119"/>
      <c r="O52" s="119"/>
      <c r="P52" s="119"/>
      <c r="Q52" s="120"/>
      <c r="R52" s="98"/>
      <c r="S52" s="98"/>
      <c r="T52" s="98"/>
      <c r="U52" s="135"/>
      <c r="V52" s="337" t="s">
        <v>14</v>
      </c>
      <c r="W52" s="338" t="s">
        <v>141</v>
      </c>
      <c r="X52" s="341"/>
      <c r="Y52" s="341"/>
      <c r="Z52" s="132"/>
      <c r="AA52" s="132"/>
      <c r="AB52" s="132"/>
      <c r="AC52" s="132"/>
      <c r="AD52" s="132"/>
      <c r="AE52" s="132"/>
      <c r="AF52" s="133"/>
      <c r="AG52" s="134"/>
      <c r="AH52" s="95"/>
    </row>
    <row r="53" spans="1:34" s="14" customFormat="1" x14ac:dyDescent="0.2">
      <c r="A53" s="95"/>
      <c r="B53" s="125"/>
      <c r="C53" s="130"/>
      <c r="D53" s="281"/>
      <c r="E53" s="337" t="s">
        <v>55</v>
      </c>
      <c r="F53" s="107"/>
      <c r="G53" s="340" t="s">
        <v>81</v>
      </c>
      <c r="H53" s="329"/>
      <c r="I53" s="326"/>
      <c r="J53" s="127"/>
      <c r="K53" s="127"/>
      <c r="L53" s="127"/>
      <c r="M53" s="127"/>
      <c r="N53" s="127"/>
      <c r="O53" s="127"/>
      <c r="P53" s="127"/>
      <c r="Q53" s="129"/>
      <c r="R53" s="98"/>
      <c r="S53" s="98"/>
      <c r="T53" s="98"/>
      <c r="U53" s="135"/>
      <c r="V53" s="337" t="s">
        <v>79</v>
      </c>
      <c r="W53" s="338" t="s">
        <v>80</v>
      </c>
      <c r="X53" s="341"/>
      <c r="Y53" s="341"/>
      <c r="Z53" s="132"/>
      <c r="AA53" s="132"/>
      <c r="AB53" s="132"/>
      <c r="AC53" s="132"/>
      <c r="AD53" s="132"/>
      <c r="AE53" s="132"/>
      <c r="AF53" s="133"/>
      <c r="AG53" s="134"/>
      <c r="AH53" s="95"/>
    </row>
    <row r="54" spans="1:34" s="14" customFormat="1" x14ac:dyDescent="0.2">
      <c r="A54" s="95"/>
      <c r="B54" s="136"/>
      <c r="C54" s="106"/>
      <c r="D54" s="282"/>
      <c r="E54" s="342" t="s">
        <v>13</v>
      </c>
      <c r="F54" s="123"/>
      <c r="G54" s="343" t="s">
        <v>184</v>
      </c>
      <c r="H54" s="329"/>
      <c r="I54" s="326"/>
      <c r="J54" s="127"/>
      <c r="K54" s="127"/>
      <c r="L54" s="127"/>
      <c r="M54" s="127"/>
      <c r="N54" s="127"/>
      <c r="O54" s="127"/>
      <c r="P54" s="127"/>
      <c r="Q54" s="129"/>
      <c r="R54" s="98"/>
      <c r="S54" s="98"/>
      <c r="T54" s="98"/>
      <c r="U54" s="128"/>
      <c r="V54" s="337" t="s">
        <v>185</v>
      </c>
      <c r="W54" s="338" t="s">
        <v>186</v>
      </c>
      <c r="X54" s="345"/>
      <c r="Y54" s="345"/>
      <c r="Z54" s="295"/>
      <c r="AA54" s="132"/>
      <c r="AB54" s="132"/>
      <c r="AC54" s="132"/>
      <c r="AD54" s="132"/>
      <c r="AE54" s="132"/>
      <c r="AF54" s="133"/>
      <c r="AG54" s="134"/>
      <c r="AH54" s="95"/>
    </row>
    <row r="55" spans="1:34" s="14" customFormat="1" x14ac:dyDescent="0.2">
      <c r="A55" s="95"/>
      <c r="B55" s="136"/>
      <c r="C55" s="106"/>
      <c r="D55" s="282"/>
      <c r="E55" s="335" t="s">
        <v>76</v>
      </c>
      <c r="F55" s="107"/>
      <c r="G55" s="344" t="s">
        <v>77</v>
      </c>
      <c r="H55" s="329"/>
      <c r="I55" s="326"/>
      <c r="J55" s="127"/>
      <c r="K55" s="127"/>
      <c r="L55" s="127"/>
      <c r="M55" s="127"/>
      <c r="N55" s="127"/>
      <c r="O55" s="127"/>
      <c r="P55" s="127"/>
      <c r="Q55" s="129"/>
      <c r="R55" s="98"/>
      <c r="S55" s="98"/>
      <c r="T55" s="98"/>
      <c r="U55" s="128"/>
      <c r="V55" s="355" t="s">
        <v>187</v>
      </c>
      <c r="W55" s="356" t="s">
        <v>188</v>
      </c>
      <c r="X55" s="357"/>
      <c r="Y55" s="357"/>
      <c r="Z55" s="295"/>
      <c r="AA55" s="132"/>
      <c r="AB55" s="132"/>
      <c r="AC55" s="132"/>
      <c r="AD55" s="132"/>
      <c r="AE55" s="132"/>
      <c r="AF55" s="133"/>
      <c r="AG55" s="134"/>
      <c r="AH55" s="95"/>
    </row>
    <row r="56" spans="1:34" s="14" customFormat="1" x14ac:dyDescent="0.2">
      <c r="A56" s="95"/>
      <c r="B56" s="136"/>
      <c r="C56" s="106"/>
      <c r="D56" s="282"/>
      <c r="E56" s="342"/>
      <c r="F56" s="123"/>
      <c r="G56" s="343"/>
      <c r="H56" s="329"/>
      <c r="I56" s="326"/>
      <c r="J56" s="127"/>
      <c r="K56" s="127"/>
      <c r="L56" s="127"/>
      <c r="M56" s="127"/>
      <c r="N56" s="127"/>
      <c r="O56" s="127"/>
      <c r="P56" s="127"/>
      <c r="Q56" s="129"/>
      <c r="R56" s="98"/>
      <c r="S56" s="98"/>
      <c r="T56" s="98"/>
      <c r="U56" s="128"/>
      <c r="V56" s="358" t="s">
        <v>189</v>
      </c>
      <c r="W56" s="359" t="s">
        <v>190</v>
      </c>
      <c r="X56" s="345"/>
      <c r="Y56" s="345"/>
      <c r="Z56" s="295"/>
      <c r="AA56" s="132"/>
      <c r="AB56" s="132"/>
      <c r="AC56" s="132"/>
      <c r="AD56" s="132"/>
      <c r="AE56" s="132"/>
      <c r="AF56" s="133"/>
      <c r="AG56" s="134"/>
      <c r="AH56" s="95"/>
    </row>
    <row r="57" spans="1:34" s="14" customFormat="1" ht="2.25" customHeight="1" thickBot="1" x14ac:dyDescent="0.25">
      <c r="A57" s="95"/>
      <c r="B57" s="139"/>
      <c r="C57" s="137"/>
      <c r="D57" s="283"/>
      <c r="E57" s="281"/>
      <c r="F57" s="123"/>
      <c r="G57" s="349"/>
      <c r="H57" s="253"/>
      <c r="I57" s="140"/>
      <c r="J57" s="140"/>
      <c r="K57" s="140"/>
      <c r="L57" s="140"/>
      <c r="M57" s="140"/>
      <c r="N57" s="140"/>
      <c r="O57" s="140"/>
      <c r="P57" s="140"/>
      <c r="Q57" s="141"/>
      <c r="R57" s="98"/>
      <c r="S57" s="98"/>
      <c r="T57" s="98"/>
      <c r="U57" s="138"/>
      <c r="V57" s="337"/>
      <c r="W57" s="346"/>
      <c r="X57" s="347"/>
      <c r="Y57" s="347"/>
      <c r="Z57" s="142"/>
      <c r="AA57" s="142"/>
      <c r="AB57" s="142"/>
      <c r="AC57" s="142"/>
      <c r="AD57" s="142"/>
      <c r="AE57" s="142"/>
      <c r="AF57" s="143"/>
      <c r="AG57" s="144"/>
      <c r="AH57" s="95"/>
    </row>
    <row r="58" spans="1:34" s="14" customFormat="1" ht="13.5" thickBot="1" x14ac:dyDescent="0.25">
      <c r="A58" s="145"/>
      <c r="B58" s="146"/>
      <c r="C58" s="147"/>
      <c r="D58" s="147"/>
      <c r="E58" s="147"/>
      <c r="F58" s="147"/>
      <c r="G58" s="147"/>
      <c r="H58" s="147"/>
      <c r="I58" s="147"/>
      <c r="J58" s="147"/>
      <c r="K58" s="147"/>
      <c r="L58" s="147"/>
      <c r="M58" s="147"/>
      <c r="N58" s="147"/>
      <c r="O58" s="147"/>
      <c r="P58" s="147"/>
      <c r="Q58" s="148"/>
      <c r="R58" s="148"/>
      <c r="S58" s="148"/>
      <c r="T58" s="148"/>
      <c r="U58" s="148"/>
      <c r="V58" s="148"/>
      <c r="W58" s="148"/>
      <c r="X58" s="148"/>
      <c r="Y58" s="148"/>
      <c r="Z58" s="148"/>
      <c r="AA58" s="148"/>
      <c r="AB58" s="148"/>
      <c r="AC58" s="148"/>
      <c r="AD58" s="148"/>
      <c r="AE58" s="149"/>
      <c r="AF58" s="149"/>
      <c r="AG58" s="148"/>
      <c r="AH58" s="95"/>
    </row>
    <row r="59" spans="1:34" s="14" customFormat="1" ht="13.5" thickBot="1" x14ac:dyDescent="0.2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95"/>
    </row>
    <row r="60" spans="1:34" s="14" customFormat="1" x14ac:dyDescent="0.2">
      <c r="A60" s="151"/>
      <c r="B60" s="152"/>
      <c r="C60" s="153"/>
      <c r="D60" s="153"/>
      <c r="E60" s="153"/>
      <c r="F60" s="153"/>
      <c r="G60" s="153"/>
      <c r="H60" s="153"/>
      <c r="I60" s="153"/>
      <c r="J60" s="153"/>
      <c r="K60" s="153"/>
      <c r="L60" s="153"/>
      <c r="M60" s="153"/>
      <c r="N60" s="154"/>
      <c r="O60" s="154"/>
      <c r="P60" s="154"/>
      <c r="Q60" s="155"/>
      <c r="R60" s="156"/>
      <c r="S60" s="155"/>
      <c r="T60" s="155"/>
      <c r="U60" s="155"/>
      <c r="V60" s="155"/>
      <c r="W60" s="155"/>
      <c r="X60" s="155"/>
      <c r="Y60" s="155"/>
      <c r="Z60" s="155"/>
      <c r="AA60" s="155"/>
      <c r="AB60" s="155"/>
      <c r="AC60" s="156"/>
      <c r="AD60" s="155"/>
      <c r="AE60" s="155"/>
      <c r="AF60" s="155"/>
      <c r="AG60" s="155"/>
      <c r="AH60" s="95"/>
    </row>
    <row r="61" spans="1:34" s="160" customFormat="1" thickBot="1" x14ac:dyDescent="0.25">
      <c r="A61" s="157"/>
      <c r="B61" s="158" t="s">
        <v>56</v>
      </c>
      <c r="C61" s="159"/>
      <c r="D61" s="159"/>
      <c r="E61" s="159"/>
      <c r="F61" s="159"/>
      <c r="G61" s="159"/>
      <c r="H61" s="159"/>
      <c r="I61" s="159"/>
      <c r="J61" s="159"/>
      <c r="K61" s="159"/>
      <c r="L61" s="159"/>
      <c r="M61" s="159"/>
      <c r="N61" s="353"/>
      <c r="O61" s="353"/>
      <c r="P61" s="353"/>
      <c r="Q61" s="353"/>
      <c r="R61" s="353"/>
      <c r="S61" s="353"/>
      <c r="T61" s="353"/>
      <c r="U61" s="497" t="s">
        <v>57</v>
      </c>
      <c r="V61" s="497"/>
      <c r="W61" s="497"/>
      <c r="X61" s="497"/>
      <c r="Y61" s="497"/>
      <c r="Z61" s="497"/>
      <c r="AA61" s="497"/>
      <c r="AB61" s="497"/>
      <c r="AC61" s="497"/>
      <c r="AD61" s="353"/>
      <c r="AE61" s="353"/>
      <c r="AF61" s="353"/>
      <c r="AG61" s="353"/>
      <c r="AH61" s="150"/>
    </row>
    <row r="62" spans="1:34" s="167" customFormat="1" ht="12" thickBot="1" x14ac:dyDescent="0.25">
      <c r="A62" s="161"/>
      <c r="B62" s="162"/>
      <c r="C62" s="163"/>
      <c r="D62" s="163"/>
      <c r="E62" s="163"/>
      <c r="F62" s="163"/>
      <c r="G62" s="163"/>
      <c r="H62" s="490" t="s">
        <v>58</v>
      </c>
      <c r="I62" s="491"/>
      <c r="J62" s="490" t="s">
        <v>58</v>
      </c>
      <c r="K62" s="491"/>
      <c r="L62" s="163"/>
      <c r="M62" s="163"/>
      <c r="N62" s="164"/>
      <c r="O62" s="164"/>
      <c r="P62" s="164"/>
      <c r="Q62" s="165"/>
      <c r="R62" s="164"/>
      <c r="S62" s="166"/>
      <c r="T62" s="166"/>
      <c r="U62" s="165"/>
      <c r="V62" s="165"/>
      <c r="W62" s="165"/>
      <c r="X62" s="165"/>
      <c r="Y62" s="165"/>
      <c r="Z62" s="165"/>
      <c r="AA62" s="165"/>
      <c r="AB62" s="165"/>
      <c r="AC62" s="164"/>
      <c r="AD62" s="165"/>
      <c r="AE62" s="165"/>
      <c r="AF62" s="165"/>
      <c r="AG62" s="165"/>
      <c r="AH62" s="151"/>
    </row>
    <row r="63" spans="1:34" s="167" customFormat="1" ht="12" thickBot="1" x14ac:dyDescent="0.25">
      <c r="A63" s="168"/>
      <c r="B63" s="169"/>
      <c r="C63" s="170">
        <f>H95/H93</f>
        <v>0</v>
      </c>
      <c r="D63" s="170"/>
      <c r="E63" s="170"/>
      <c r="F63" s="170"/>
      <c r="G63" s="170"/>
      <c r="H63" s="490" t="s">
        <v>142</v>
      </c>
      <c r="I63" s="491"/>
      <c r="J63" s="490" t="s">
        <v>143</v>
      </c>
      <c r="K63" s="491"/>
      <c r="L63" s="170"/>
      <c r="M63" s="170"/>
      <c r="N63" s="171"/>
      <c r="O63" s="172"/>
      <c r="P63" s="172"/>
      <c r="Q63" s="173"/>
      <c r="R63" s="172"/>
      <c r="S63" s="174" t="s">
        <v>100</v>
      </c>
      <c r="T63" s="174"/>
      <c r="U63" s="175" t="s">
        <v>101</v>
      </c>
      <c r="V63" s="176"/>
      <c r="W63" s="176"/>
      <c r="X63" s="175"/>
      <c r="Y63" s="175" t="s">
        <v>61</v>
      </c>
      <c r="Z63" s="177" t="s">
        <v>62</v>
      </c>
      <c r="AA63" s="249" t="s">
        <v>78</v>
      </c>
      <c r="AB63" s="165"/>
      <c r="AC63" s="165"/>
      <c r="AD63" s="165"/>
      <c r="AE63" s="165"/>
      <c r="AF63" s="165"/>
      <c r="AG63" s="165"/>
      <c r="AH63" s="157"/>
    </row>
    <row r="64" spans="1:34" s="167" customFormat="1" ht="11.25" x14ac:dyDescent="0.2">
      <c r="A64" s="157"/>
      <c r="B64" s="178"/>
      <c r="C64" s="179"/>
      <c r="D64" s="170"/>
      <c r="E64" s="170"/>
      <c r="F64" s="179"/>
      <c r="G64" s="180" t="s">
        <v>63</v>
      </c>
      <c r="H64" s="502">
        <v>1</v>
      </c>
      <c r="I64" s="502"/>
      <c r="J64" s="502">
        <v>1</v>
      </c>
      <c r="K64" s="502"/>
      <c r="L64" s="179"/>
      <c r="M64" s="179"/>
      <c r="N64" s="353"/>
      <c r="O64" s="181"/>
      <c r="P64" s="181"/>
      <c r="Q64" s="181"/>
      <c r="R64" s="181"/>
      <c r="S64" s="182"/>
      <c r="T64" s="182"/>
      <c r="U64" s="182"/>
      <c r="V64" s="182"/>
      <c r="W64" s="182"/>
      <c r="X64" s="183"/>
      <c r="Y64" s="182"/>
      <c r="Z64" s="182"/>
      <c r="AA64" s="182"/>
      <c r="AB64" s="165"/>
      <c r="AC64" s="165"/>
      <c r="AD64" s="165"/>
      <c r="AE64" s="165"/>
      <c r="AF64" s="165"/>
      <c r="AG64" s="165"/>
      <c r="AH64" s="161"/>
    </row>
    <row r="65" spans="1:34" s="167" customFormat="1" ht="11.25" x14ac:dyDescent="0.2">
      <c r="A65" s="157"/>
      <c r="B65" s="178"/>
      <c r="C65" s="179"/>
      <c r="D65" s="170"/>
      <c r="E65" s="170"/>
      <c r="F65" s="179"/>
      <c r="G65" s="180" t="s">
        <v>65</v>
      </c>
      <c r="H65" s="502">
        <v>2.5</v>
      </c>
      <c r="I65" s="502">
        <v>2.5</v>
      </c>
      <c r="J65" s="502">
        <v>2.5</v>
      </c>
      <c r="K65" s="502"/>
      <c r="L65" s="179"/>
      <c r="M65" s="179"/>
      <c r="N65" s="185"/>
      <c r="O65" s="181"/>
      <c r="P65" s="181"/>
      <c r="Q65" s="181" t="s">
        <v>94</v>
      </c>
      <c r="R65" s="181"/>
      <c r="S65" s="186">
        <v>70</v>
      </c>
      <c r="T65" s="186"/>
      <c r="U65" s="186" t="s">
        <v>99</v>
      </c>
      <c r="V65" s="186"/>
      <c r="W65" s="186"/>
      <c r="X65" s="184"/>
      <c r="Y65" s="186">
        <v>1</v>
      </c>
      <c r="Z65" s="186">
        <v>1</v>
      </c>
      <c r="AA65" s="186">
        <v>1</v>
      </c>
      <c r="AB65" s="165"/>
      <c r="AC65" s="165"/>
      <c r="AD65" s="165"/>
      <c r="AE65" s="165"/>
      <c r="AF65" s="165"/>
      <c r="AG65" s="165"/>
      <c r="AH65" s="168"/>
    </row>
    <row r="66" spans="1:34" s="167" customFormat="1" ht="11.25" x14ac:dyDescent="0.2">
      <c r="A66" s="157"/>
      <c r="B66" s="178"/>
      <c r="C66" s="179"/>
      <c r="D66" s="170"/>
      <c r="E66" s="170"/>
      <c r="F66" s="179"/>
      <c r="G66" s="187" t="s">
        <v>75</v>
      </c>
      <c r="H66" s="502">
        <v>1</v>
      </c>
      <c r="I66" s="502">
        <v>0</v>
      </c>
      <c r="J66" s="502">
        <v>1</v>
      </c>
      <c r="K66" s="502"/>
      <c r="L66" s="179"/>
      <c r="M66" s="179"/>
      <c r="N66" s="255"/>
      <c r="O66" s="188"/>
      <c r="P66" s="188"/>
      <c r="Q66" s="188" t="s">
        <v>95</v>
      </c>
      <c r="R66" s="188"/>
      <c r="S66" s="266">
        <v>30</v>
      </c>
      <c r="T66" s="266"/>
      <c r="U66" s="266" t="s">
        <v>99</v>
      </c>
      <c r="V66" s="266"/>
      <c r="W66" s="266"/>
      <c r="X66" s="266"/>
      <c r="Y66" s="266">
        <v>1</v>
      </c>
      <c r="Z66" s="266" t="s">
        <v>64</v>
      </c>
      <c r="AA66" s="266">
        <v>1</v>
      </c>
      <c r="AB66" s="165"/>
      <c r="AC66" s="165"/>
      <c r="AD66" s="165"/>
      <c r="AE66" s="165"/>
      <c r="AF66" s="165"/>
      <c r="AG66" s="165"/>
      <c r="AH66" s="157"/>
    </row>
    <row r="67" spans="1:34" s="167" customFormat="1" ht="11.25" x14ac:dyDescent="0.2">
      <c r="A67" s="157"/>
      <c r="B67" s="178"/>
      <c r="C67" s="179"/>
      <c r="D67" s="170"/>
      <c r="E67" s="170"/>
      <c r="F67" s="179"/>
      <c r="G67" s="189" t="s">
        <v>66</v>
      </c>
      <c r="H67" s="502">
        <v>0.5</v>
      </c>
      <c r="I67" s="502"/>
      <c r="J67" s="502">
        <v>0.5</v>
      </c>
      <c r="K67" s="502"/>
      <c r="L67" s="179"/>
      <c r="M67" s="179"/>
      <c r="N67" s="190"/>
      <c r="O67" s="191"/>
      <c r="P67" s="191"/>
      <c r="Q67" s="191" t="s">
        <v>96</v>
      </c>
      <c r="R67" s="191"/>
      <c r="S67" s="186">
        <v>20</v>
      </c>
      <c r="T67" s="186"/>
      <c r="U67" s="186" t="s">
        <v>144</v>
      </c>
      <c r="V67" s="186"/>
      <c r="W67" s="186"/>
      <c r="X67" s="184"/>
      <c r="Y67" s="186">
        <v>1</v>
      </c>
      <c r="Z67" s="186"/>
      <c r="AA67" s="186">
        <v>1</v>
      </c>
      <c r="AB67" s="165"/>
      <c r="AC67" s="165"/>
      <c r="AD67" s="165"/>
      <c r="AE67" s="165"/>
      <c r="AF67" s="165"/>
      <c r="AG67" s="165"/>
      <c r="AH67" s="157"/>
    </row>
    <row r="68" spans="1:34" s="167" customFormat="1" ht="11.25" x14ac:dyDescent="0.2">
      <c r="A68" s="157"/>
      <c r="B68" s="178"/>
      <c r="C68" s="179"/>
      <c r="D68" s="170"/>
      <c r="E68" s="170"/>
      <c r="F68" s="179"/>
      <c r="G68" s="254" t="s">
        <v>90</v>
      </c>
      <c r="H68" s="502">
        <v>3</v>
      </c>
      <c r="I68" s="502"/>
      <c r="J68" s="502">
        <v>3</v>
      </c>
      <c r="K68" s="502"/>
      <c r="L68" s="179"/>
      <c r="M68" s="179"/>
      <c r="N68" s="192"/>
      <c r="O68" s="172"/>
      <c r="P68" s="172"/>
      <c r="Q68" s="256" t="s">
        <v>97</v>
      </c>
      <c r="R68" s="172"/>
      <c r="S68" s="266">
        <v>16</v>
      </c>
      <c r="T68" s="266"/>
      <c r="U68" s="266" t="s">
        <v>98</v>
      </c>
      <c r="V68" s="266"/>
      <c r="W68" s="266"/>
      <c r="X68" s="266"/>
      <c r="Y68" s="186">
        <v>1</v>
      </c>
      <c r="Z68" s="266" t="s">
        <v>64</v>
      </c>
      <c r="AA68" s="266">
        <v>1</v>
      </c>
      <c r="AB68" s="165"/>
      <c r="AC68" s="165"/>
      <c r="AD68" s="165"/>
      <c r="AE68" s="165"/>
      <c r="AF68" s="165"/>
      <c r="AG68" s="165"/>
      <c r="AH68" s="157"/>
    </row>
    <row r="69" spans="1:34" s="167" customFormat="1" ht="11.25" x14ac:dyDescent="0.2">
      <c r="A69" s="157"/>
      <c r="B69" s="178"/>
      <c r="C69" s="179"/>
      <c r="D69" s="170"/>
      <c r="E69" s="170"/>
      <c r="F69" s="179"/>
      <c r="G69" s="254" t="s">
        <v>111</v>
      </c>
      <c r="H69" s="502">
        <v>6</v>
      </c>
      <c r="I69" s="502"/>
      <c r="J69" s="502">
        <v>6</v>
      </c>
      <c r="K69" s="502"/>
      <c r="L69" s="179"/>
      <c r="M69" s="179"/>
      <c r="N69" s="194"/>
      <c r="O69" s="195"/>
      <c r="P69" s="172"/>
      <c r="Q69" s="256" t="s">
        <v>145</v>
      </c>
      <c r="R69" s="172"/>
      <c r="S69" s="186">
        <v>12</v>
      </c>
      <c r="T69" s="186"/>
      <c r="U69" s="186" t="s">
        <v>98</v>
      </c>
      <c r="V69" s="186"/>
      <c r="W69" s="186"/>
      <c r="X69" s="268"/>
      <c r="Y69" s="186">
        <v>1</v>
      </c>
      <c r="Z69" s="193" t="s">
        <v>64</v>
      </c>
      <c r="AA69" s="186">
        <v>1</v>
      </c>
      <c r="AB69" s="165"/>
      <c r="AC69" s="165"/>
      <c r="AD69" s="165"/>
      <c r="AE69" s="165"/>
      <c r="AF69" s="165"/>
      <c r="AG69" s="165"/>
      <c r="AH69" s="157"/>
    </row>
    <row r="70" spans="1:34" s="167" customFormat="1" ht="12" x14ac:dyDescent="0.2">
      <c r="A70" s="157"/>
      <c r="B70" s="178"/>
      <c r="C70" s="179"/>
      <c r="D70" s="170"/>
      <c r="E70" s="170"/>
      <c r="F70" s="179"/>
      <c r="G70" s="214" t="s">
        <v>191</v>
      </c>
      <c r="H70" s="502">
        <v>2</v>
      </c>
      <c r="I70" s="502"/>
      <c r="J70" s="502">
        <v>2</v>
      </c>
      <c r="K70" s="502"/>
      <c r="L70" s="179"/>
      <c r="M70" s="179"/>
      <c r="N70" s="194"/>
      <c r="O70" s="172"/>
      <c r="P70" s="197"/>
      <c r="Q70" s="198"/>
      <c r="R70" s="197"/>
      <c r="S70" s="193"/>
      <c r="T70" s="193"/>
      <c r="U70" s="186"/>
      <c r="V70" s="186"/>
      <c r="W70" s="186"/>
      <c r="X70" s="184"/>
      <c r="Y70" s="193"/>
      <c r="Z70" s="193"/>
      <c r="AA70" s="186"/>
      <c r="AB70" s="165"/>
      <c r="AC70" s="165"/>
      <c r="AD70" s="165"/>
      <c r="AE70" s="165"/>
      <c r="AF70" s="165"/>
      <c r="AG70" s="165"/>
      <c r="AH70" s="157"/>
    </row>
    <row r="71" spans="1:34" s="167" customFormat="1" ht="12" x14ac:dyDescent="0.2">
      <c r="A71" s="157"/>
      <c r="B71" s="178"/>
      <c r="C71" s="179"/>
      <c r="D71" s="170"/>
      <c r="E71" s="170"/>
      <c r="F71" s="179"/>
      <c r="G71" s="250" t="s">
        <v>86</v>
      </c>
      <c r="H71" s="502">
        <v>0</v>
      </c>
      <c r="I71" s="502"/>
      <c r="J71" s="502">
        <v>0</v>
      </c>
      <c r="K71" s="502"/>
      <c r="L71" s="179"/>
      <c r="M71" s="179"/>
      <c r="N71" s="196"/>
      <c r="O71" s="197"/>
      <c r="P71" s="200"/>
      <c r="Q71" s="257"/>
      <c r="R71" s="208"/>
      <c r="S71" s="193"/>
      <c r="T71" s="193"/>
      <c r="U71" s="186"/>
      <c r="V71" s="186"/>
      <c r="W71" s="186"/>
      <c r="X71" s="184"/>
      <c r="Y71" s="193"/>
      <c r="Z71" s="193"/>
      <c r="AA71" s="186"/>
      <c r="AB71" s="165"/>
      <c r="AC71" s="165"/>
      <c r="AD71" s="165"/>
      <c r="AE71" s="165"/>
      <c r="AF71" s="165"/>
      <c r="AG71" s="165"/>
      <c r="AH71" s="157"/>
    </row>
    <row r="72" spans="1:34" s="167" customFormat="1" ht="12" x14ac:dyDescent="0.2">
      <c r="A72" s="157"/>
      <c r="B72" s="178"/>
      <c r="C72" s="179"/>
      <c r="D72" s="170"/>
      <c r="E72" s="170"/>
      <c r="F72" s="179"/>
      <c r="G72" s="270" t="s">
        <v>92</v>
      </c>
      <c r="H72" s="502">
        <v>3</v>
      </c>
      <c r="I72" s="502"/>
      <c r="J72" s="502">
        <v>3</v>
      </c>
      <c r="K72" s="502"/>
      <c r="L72" s="179"/>
      <c r="M72" s="179"/>
      <c r="N72" s="199"/>
      <c r="O72" s="200"/>
      <c r="P72" s="200"/>
      <c r="Q72" s="258"/>
      <c r="R72" s="203"/>
      <c r="S72" s="193"/>
      <c r="T72" s="193"/>
      <c r="U72" s="186"/>
      <c r="V72" s="186"/>
      <c r="W72" s="186"/>
      <c r="X72" s="205"/>
      <c r="Y72" s="193"/>
      <c r="Z72" s="193"/>
      <c r="AA72" s="186"/>
      <c r="AB72" s="165"/>
      <c r="AC72" s="165"/>
      <c r="AD72" s="165"/>
      <c r="AE72" s="165"/>
      <c r="AF72" s="165"/>
      <c r="AG72" s="165"/>
      <c r="AH72" s="157"/>
    </row>
    <row r="73" spans="1:34" s="167" customFormat="1" ht="12" x14ac:dyDescent="0.2">
      <c r="A73" s="157"/>
      <c r="B73" s="178"/>
      <c r="C73" s="179"/>
      <c r="D73" s="170"/>
      <c r="E73" s="170"/>
      <c r="F73" s="209"/>
      <c r="G73" s="214" t="s">
        <v>192</v>
      </c>
      <c r="H73" s="502">
        <v>3</v>
      </c>
      <c r="I73" s="502"/>
      <c r="J73" s="502">
        <v>3</v>
      </c>
      <c r="K73" s="502"/>
      <c r="L73" s="179"/>
      <c r="M73" s="179"/>
      <c r="N73" s="202"/>
      <c r="O73" s="203"/>
      <c r="P73" s="203"/>
      <c r="Q73" s="271"/>
      <c r="R73" s="203"/>
      <c r="S73" s="193"/>
      <c r="T73" s="193"/>
      <c r="U73" s="186"/>
      <c r="V73" s="186"/>
      <c r="W73" s="186"/>
      <c r="X73" s="205"/>
      <c r="Y73" s="193"/>
      <c r="Z73" s="193"/>
      <c r="AA73" s="186"/>
      <c r="AB73" s="165"/>
      <c r="AC73" s="165"/>
      <c r="AD73" s="165"/>
      <c r="AE73" s="165"/>
      <c r="AF73" s="165"/>
      <c r="AG73" s="165"/>
      <c r="AH73" s="157"/>
    </row>
    <row r="74" spans="1:34" s="167" customFormat="1" ht="12" x14ac:dyDescent="0.2">
      <c r="A74" s="157"/>
      <c r="B74" s="178"/>
      <c r="C74" s="179"/>
      <c r="D74" s="170"/>
      <c r="E74" s="170"/>
      <c r="F74" s="210"/>
      <c r="G74" s="214" t="s">
        <v>193</v>
      </c>
      <c r="H74" s="502">
        <v>1</v>
      </c>
      <c r="I74" s="502"/>
      <c r="J74" s="502">
        <v>1</v>
      </c>
      <c r="K74" s="502"/>
      <c r="L74" s="179"/>
      <c r="M74" s="179"/>
      <c r="N74" s="202"/>
      <c r="O74" s="203"/>
      <c r="P74" s="203"/>
      <c r="Q74" s="204"/>
      <c r="R74" s="208"/>
      <c r="S74" s="186"/>
      <c r="T74" s="186"/>
      <c r="U74" s="186"/>
      <c r="V74" s="186"/>
      <c r="W74" s="186"/>
      <c r="X74" s="184"/>
      <c r="Y74" s="193"/>
      <c r="Z74" s="193"/>
      <c r="AA74" s="186"/>
      <c r="AB74" s="165"/>
      <c r="AC74" s="165"/>
      <c r="AD74" s="165"/>
      <c r="AE74" s="165"/>
      <c r="AF74" s="165"/>
      <c r="AG74" s="165"/>
      <c r="AH74" s="157"/>
    </row>
    <row r="75" spans="1:34" s="167" customFormat="1" ht="12" x14ac:dyDescent="0.2">
      <c r="A75" s="157"/>
      <c r="B75" s="178"/>
      <c r="C75" s="179"/>
      <c r="D75" s="170"/>
      <c r="E75" s="170"/>
      <c r="F75" s="212"/>
      <c r="G75" s="211" t="s">
        <v>194</v>
      </c>
      <c r="H75" s="502">
        <v>10</v>
      </c>
      <c r="I75" s="502"/>
      <c r="J75" s="502">
        <v>10</v>
      </c>
      <c r="K75" s="502"/>
      <c r="L75" s="179"/>
      <c r="M75" s="179"/>
      <c r="N75" s="202"/>
      <c r="O75" s="203"/>
      <c r="P75" s="203"/>
      <c r="Q75" s="207"/>
      <c r="R75" s="208"/>
      <c r="S75" s="193"/>
      <c r="T75" s="186"/>
      <c r="U75" s="186"/>
      <c r="V75" s="186"/>
      <c r="W75" s="186"/>
      <c r="X75" s="184"/>
      <c r="Y75" s="193"/>
      <c r="Z75" s="193"/>
      <c r="AA75" s="186"/>
      <c r="AB75" s="165"/>
      <c r="AC75" s="165"/>
      <c r="AD75" s="165"/>
      <c r="AE75" s="165"/>
      <c r="AF75" s="165"/>
      <c r="AG75" s="165"/>
      <c r="AH75" s="157"/>
    </row>
    <row r="76" spans="1:34" s="167" customFormat="1" ht="12" x14ac:dyDescent="0.2">
      <c r="A76" s="157"/>
      <c r="B76" s="178"/>
      <c r="C76" s="179"/>
      <c r="D76" s="170"/>
      <c r="E76" s="170"/>
      <c r="F76" s="179"/>
      <c r="G76" s="201" t="s">
        <v>55</v>
      </c>
      <c r="H76" s="502">
        <v>10</v>
      </c>
      <c r="I76" s="502"/>
      <c r="J76" s="502">
        <v>10</v>
      </c>
      <c r="K76" s="502"/>
      <c r="L76" s="179"/>
      <c r="M76" s="179"/>
      <c r="N76" s="202"/>
      <c r="O76" s="203"/>
      <c r="P76" s="208"/>
      <c r="Q76" s="259"/>
      <c r="R76" s="172"/>
      <c r="S76" s="193"/>
      <c r="T76" s="186"/>
      <c r="U76" s="186"/>
      <c r="V76" s="186"/>
      <c r="W76" s="193"/>
      <c r="X76" s="205"/>
      <c r="Y76" s="193"/>
      <c r="Z76" s="193"/>
      <c r="AA76" s="186"/>
      <c r="AB76" s="165"/>
      <c r="AC76" s="165"/>
      <c r="AD76" s="165"/>
      <c r="AE76" s="165"/>
      <c r="AF76" s="165"/>
      <c r="AG76" s="165"/>
      <c r="AH76" s="157"/>
    </row>
    <row r="77" spans="1:34" s="167" customFormat="1" ht="12" x14ac:dyDescent="0.2">
      <c r="A77" s="157"/>
      <c r="B77" s="178"/>
      <c r="C77" s="179"/>
      <c r="D77" s="170"/>
      <c r="E77" s="170"/>
      <c r="F77" s="179"/>
      <c r="G77" s="206" t="s">
        <v>13</v>
      </c>
      <c r="H77" s="502">
        <v>3</v>
      </c>
      <c r="I77" s="502"/>
      <c r="J77" s="502">
        <v>2</v>
      </c>
      <c r="K77" s="502"/>
      <c r="L77" s="179"/>
      <c r="M77" s="179"/>
      <c r="N77" s="202"/>
      <c r="O77" s="203"/>
      <c r="P77" s="172"/>
      <c r="Q77" s="260"/>
      <c r="R77" s="172"/>
      <c r="S77" s="193"/>
      <c r="T77" s="186"/>
      <c r="U77" s="186"/>
      <c r="V77" s="186"/>
      <c r="W77" s="193"/>
      <c r="X77" s="205"/>
      <c r="Y77" s="193"/>
      <c r="Z77" s="193"/>
      <c r="AA77" s="193"/>
      <c r="AB77" s="165"/>
      <c r="AC77" s="165"/>
      <c r="AD77" s="165"/>
      <c r="AE77" s="165"/>
      <c r="AF77" s="165"/>
      <c r="AG77" s="165"/>
      <c r="AH77" s="157"/>
    </row>
    <row r="78" spans="1:34" s="167" customFormat="1" ht="12" x14ac:dyDescent="0.2">
      <c r="A78" s="157"/>
      <c r="B78" s="178"/>
      <c r="C78" s="179"/>
      <c r="D78" s="170"/>
      <c r="E78" s="170"/>
      <c r="F78" s="179"/>
      <c r="G78" s="213" t="s">
        <v>76</v>
      </c>
      <c r="H78" s="502">
        <v>6</v>
      </c>
      <c r="I78" s="502"/>
      <c r="J78" s="502">
        <v>6</v>
      </c>
      <c r="K78" s="502"/>
      <c r="L78" s="179"/>
      <c r="M78" s="179"/>
      <c r="N78" s="202"/>
      <c r="O78" s="203"/>
      <c r="P78" s="203"/>
      <c r="Q78" s="261"/>
      <c r="R78" s="208"/>
      <c r="S78" s="193"/>
      <c r="T78" s="186"/>
      <c r="U78" s="186"/>
      <c r="V78" s="193"/>
      <c r="W78" s="193"/>
      <c r="X78" s="184"/>
      <c r="Y78" s="193"/>
      <c r="Z78" s="193"/>
      <c r="AA78" s="193"/>
      <c r="AB78" s="165"/>
      <c r="AC78" s="165"/>
      <c r="AD78" s="165"/>
      <c r="AE78" s="165"/>
      <c r="AF78" s="165"/>
      <c r="AG78" s="165"/>
      <c r="AH78" s="157"/>
    </row>
    <row r="79" spans="1:34" s="167" customFormat="1" ht="11.25" x14ac:dyDescent="0.2">
      <c r="A79" s="157"/>
      <c r="B79" s="178"/>
      <c r="C79" s="179"/>
      <c r="D79" s="170"/>
      <c r="E79" s="170"/>
      <c r="F79" s="179"/>
      <c r="G79" s="214" t="s">
        <v>189</v>
      </c>
      <c r="H79" s="502">
        <v>4</v>
      </c>
      <c r="I79" s="502"/>
      <c r="J79" s="502">
        <v>4</v>
      </c>
      <c r="K79" s="502"/>
      <c r="L79" s="179"/>
      <c r="M79" s="179"/>
      <c r="N79" s="202"/>
      <c r="O79" s="203"/>
      <c r="P79" s="203"/>
      <c r="Q79" s="215"/>
      <c r="R79" s="172"/>
      <c r="S79" s="193"/>
      <c r="T79" s="186"/>
      <c r="U79" s="186"/>
      <c r="V79" s="193"/>
      <c r="W79" s="186"/>
      <c r="X79" s="184"/>
      <c r="Y79" s="193"/>
      <c r="Z79" s="193"/>
      <c r="AA79" s="193"/>
      <c r="AB79" s="165"/>
      <c r="AC79" s="165"/>
      <c r="AD79" s="165"/>
      <c r="AE79" s="165"/>
      <c r="AF79" s="165"/>
      <c r="AG79" s="165"/>
      <c r="AH79" s="157"/>
    </row>
    <row r="80" spans="1:34" s="167" customFormat="1" ht="11.25" x14ac:dyDescent="0.2">
      <c r="A80" s="157"/>
      <c r="B80" s="178"/>
      <c r="C80" s="179"/>
      <c r="D80" s="170"/>
      <c r="E80" s="170"/>
      <c r="F80" s="179"/>
      <c r="G80" s="264" t="s">
        <v>187</v>
      </c>
      <c r="H80" s="502">
        <v>3</v>
      </c>
      <c r="I80" s="502"/>
      <c r="J80" s="502">
        <v>3</v>
      </c>
      <c r="K80" s="502"/>
      <c r="L80" s="179"/>
      <c r="M80" s="179"/>
      <c r="N80" s="185"/>
      <c r="O80" s="208"/>
      <c r="P80" s="208"/>
      <c r="Q80" s="215"/>
      <c r="R80" s="208"/>
      <c r="S80" s="266"/>
      <c r="T80" s="267"/>
      <c r="U80" s="266"/>
      <c r="V80" s="266"/>
      <c r="W80" s="267"/>
      <c r="X80" s="268"/>
      <c r="Y80" s="266"/>
      <c r="Z80" s="266"/>
      <c r="AA80" s="266"/>
      <c r="AB80" s="165"/>
      <c r="AC80" s="165"/>
      <c r="AD80" s="165"/>
      <c r="AE80" s="165"/>
      <c r="AF80" s="165"/>
      <c r="AG80" s="165"/>
      <c r="AH80" s="157"/>
    </row>
    <row r="81" spans="1:35" s="167" customFormat="1" ht="11.25" x14ac:dyDescent="0.2">
      <c r="A81" s="157"/>
      <c r="B81" s="178"/>
      <c r="C81" s="179"/>
      <c r="D81" s="170"/>
      <c r="E81" s="170"/>
      <c r="F81" s="179"/>
      <c r="G81" s="227" t="s">
        <v>112</v>
      </c>
      <c r="H81" s="502">
        <v>2</v>
      </c>
      <c r="I81" s="502"/>
      <c r="J81" s="502">
        <v>2</v>
      </c>
      <c r="K81" s="502"/>
      <c r="L81" s="179"/>
      <c r="M81" s="179"/>
      <c r="N81" s="185"/>
      <c r="O81" s="208"/>
      <c r="P81" s="208"/>
      <c r="Q81" s="215"/>
      <c r="R81" s="208"/>
      <c r="S81" s="266"/>
      <c r="T81" s="267"/>
      <c r="U81" s="266"/>
      <c r="V81" s="266"/>
      <c r="W81" s="267"/>
      <c r="X81" s="268"/>
      <c r="Y81" s="266"/>
      <c r="Z81" s="266"/>
      <c r="AA81" s="266"/>
      <c r="AB81" s="165"/>
      <c r="AC81" s="165"/>
      <c r="AD81" s="165"/>
      <c r="AE81" s="165"/>
      <c r="AF81" s="165"/>
      <c r="AG81" s="165"/>
      <c r="AH81" s="157"/>
    </row>
    <row r="82" spans="1:35" s="167" customFormat="1" ht="12" x14ac:dyDescent="0.2">
      <c r="A82" s="157"/>
      <c r="B82" s="178"/>
      <c r="C82" s="179"/>
      <c r="D82" s="170"/>
      <c r="E82" s="170"/>
      <c r="F82" s="179"/>
      <c r="G82" s="211" t="s">
        <v>87</v>
      </c>
      <c r="H82" s="502">
        <v>1</v>
      </c>
      <c r="I82" s="502"/>
      <c r="J82" s="502">
        <v>1</v>
      </c>
      <c r="K82" s="502"/>
      <c r="L82" s="179"/>
      <c r="M82" s="179"/>
      <c r="N82" s="185"/>
      <c r="O82" s="208"/>
      <c r="P82" s="208"/>
      <c r="Q82" s="215"/>
      <c r="R82" s="208"/>
      <c r="S82" s="266"/>
      <c r="T82" s="267"/>
      <c r="U82" s="266"/>
      <c r="V82" s="266"/>
      <c r="W82" s="267"/>
      <c r="X82" s="268"/>
      <c r="Y82" s="266"/>
      <c r="Z82" s="266"/>
      <c r="AA82" s="266"/>
      <c r="AB82" s="165"/>
      <c r="AC82" s="165"/>
      <c r="AD82" s="165"/>
      <c r="AE82" s="165"/>
      <c r="AF82" s="165"/>
      <c r="AG82" s="165"/>
      <c r="AH82" s="157"/>
    </row>
    <row r="83" spans="1:35" s="167" customFormat="1" ht="12" x14ac:dyDescent="0.2">
      <c r="A83" s="157"/>
      <c r="B83" s="178"/>
      <c r="C83" s="179"/>
      <c r="D83" s="170"/>
      <c r="E83" s="170"/>
      <c r="F83" s="179"/>
      <c r="G83" s="216" t="s">
        <v>91</v>
      </c>
      <c r="H83" s="502">
        <v>3</v>
      </c>
      <c r="I83" s="502"/>
      <c r="J83" s="502">
        <v>3</v>
      </c>
      <c r="K83" s="502"/>
      <c r="L83" s="179"/>
      <c r="M83" s="179"/>
      <c r="N83" s="185"/>
      <c r="O83" s="208"/>
      <c r="P83" s="208"/>
      <c r="Q83" s="215"/>
      <c r="R83" s="208"/>
      <c r="S83" s="266"/>
      <c r="T83" s="267"/>
      <c r="U83" s="266"/>
      <c r="V83" s="266"/>
      <c r="W83" s="267"/>
      <c r="X83" s="268"/>
      <c r="Y83" s="266"/>
      <c r="Z83" s="266"/>
      <c r="AA83" s="266"/>
      <c r="AB83" s="165"/>
      <c r="AC83" s="165"/>
      <c r="AD83" s="165"/>
      <c r="AE83" s="165"/>
      <c r="AF83" s="165"/>
      <c r="AG83" s="165"/>
      <c r="AH83" s="157"/>
    </row>
    <row r="84" spans="1:35" s="167" customFormat="1" ht="12" x14ac:dyDescent="0.2">
      <c r="A84" s="157"/>
      <c r="B84" s="178"/>
      <c r="C84" s="179"/>
      <c r="D84" s="170"/>
      <c r="E84" s="170"/>
      <c r="F84" s="179"/>
      <c r="G84" s="217" t="s">
        <v>84</v>
      </c>
      <c r="H84" s="502">
        <v>1</v>
      </c>
      <c r="I84" s="502"/>
      <c r="J84" s="502">
        <v>1</v>
      </c>
      <c r="K84" s="502"/>
      <c r="L84" s="179"/>
      <c r="M84" s="179"/>
      <c r="N84" s="185"/>
      <c r="O84" s="208"/>
      <c r="P84" s="208"/>
      <c r="Q84" s="215"/>
      <c r="R84" s="208"/>
      <c r="S84" s="266"/>
      <c r="T84" s="267"/>
      <c r="U84" s="266"/>
      <c r="V84" s="266"/>
      <c r="W84" s="267"/>
      <c r="X84" s="268"/>
      <c r="Y84" s="266"/>
      <c r="Z84" s="266"/>
      <c r="AA84" s="266"/>
      <c r="AB84" s="165"/>
      <c r="AC84" s="165"/>
      <c r="AD84" s="165"/>
      <c r="AE84" s="165"/>
      <c r="AF84" s="165"/>
      <c r="AG84" s="165"/>
      <c r="AH84" s="157"/>
    </row>
    <row r="85" spans="1:35" s="167" customFormat="1" ht="12" x14ac:dyDescent="0.2">
      <c r="A85" s="157"/>
      <c r="B85" s="178"/>
      <c r="C85" s="179"/>
      <c r="D85" s="170"/>
      <c r="E85" s="170"/>
      <c r="F85" s="179"/>
      <c r="G85" s="360" t="s">
        <v>174</v>
      </c>
      <c r="H85" s="502">
        <v>1</v>
      </c>
      <c r="I85" s="502"/>
      <c r="J85" s="502">
        <v>1</v>
      </c>
      <c r="K85" s="502"/>
      <c r="L85" s="179"/>
      <c r="M85" s="179"/>
      <c r="N85" s="185"/>
      <c r="O85" s="208"/>
      <c r="P85" s="208"/>
      <c r="Q85" s="260"/>
      <c r="R85" s="172"/>
      <c r="S85" s="266"/>
      <c r="T85" s="267"/>
      <c r="U85" s="266"/>
      <c r="V85" s="266"/>
      <c r="W85" s="266"/>
      <c r="X85" s="269"/>
      <c r="Y85" s="266"/>
      <c r="Z85" s="266"/>
      <c r="AA85" s="266"/>
      <c r="AB85" s="165"/>
      <c r="AC85" s="165"/>
      <c r="AD85" s="165"/>
      <c r="AE85" s="165"/>
      <c r="AF85" s="165"/>
      <c r="AG85" s="165"/>
      <c r="AH85" s="157"/>
    </row>
    <row r="86" spans="1:35" s="167" customFormat="1" ht="12" x14ac:dyDescent="0.2">
      <c r="A86" s="157"/>
      <c r="B86" s="178"/>
      <c r="C86" s="179"/>
      <c r="D86" s="170"/>
      <c r="E86" s="170"/>
      <c r="F86" s="179"/>
      <c r="G86" s="214" t="s">
        <v>146</v>
      </c>
      <c r="H86" s="502">
        <v>0</v>
      </c>
      <c r="I86" s="502"/>
      <c r="J86" s="502">
        <v>0</v>
      </c>
      <c r="K86" s="502"/>
      <c r="L86" s="179"/>
      <c r="M86" s="179"/>
      <c r="N86" s="185"/>
      <c r="O86" s="208"/>
      <c r="P86" s="208"/>
      <c r="Q86" s="262"/>
      <c r="R86" s="172"/>
      <c r="S86" s="193"/>
      <c r="T86" s="186"/>
      <c r="U86" s="186"/>
      <c r="V86" s="193"/>
      <c r="W86" s="186"/>
      <c r="X86" s="205"/>
      <c r="Y86" s="193"/>
      <c r="Z86" s="193"/>
      <c r="AA86" s="193"/>
      <c r="AB86" s="165"/>
      <c r="AC86" s="165"/>
      <c r="AD86" s="165"/>
      <c r="AE86" s="165"/>
      <c r="AF86" s="165"/>
      <c r="AG86" s="165"/>
      <c r="AH86" s="157"/>
    </row>
    <row r="87" spans="1:35" s="167" customFormat="1" ht="12" x14ac:dyDescent="0.2">
      <c r="A87" s="157"/>
      <c r="B87" s="178"/>
      <c r="C87" s="179"/>
      <c r="D87" s="170"/>
      <c r="E87" s="170"/>
      <c r="F87" s="179"/>
      <c r="G87" s="214" t="s">
        <v>28</v>
      </c>
      <c r="H87" s="502">
        <v>0</v>
      </c>
      <c r="I87" s="502"/>
      <c r="J87" s="502">
        <v>0</v>
      </c>
      <c r="K87" s="502"/>
      <c r="L87" s="179"/>
      <c r="M87" s="179"/>
      <c r="N87" s="185"/>
      <c r="O87" s="208"/>
      <c r="P87" s="208"/>
      <c r="Q87" s="262"/>
      <c r="R87" s="172"/>
      <c r="S87" s="193"/>
      <c r="T87" s="186"/>
      <c r="U87" s="186"/>
      <c r="V87" s="193"/>
      <c r="W87" s="186"/>
      <c r="X87" s="205"/>
      <c r="Y87" s="193"/>
      <c r="Z87" s="193"/>
      <c r="AA87" s="193"/>
      <c r="AB87" s="165"/>
      <c r="AC87" s="165"/>
      <c r="AD87" s="165"/>
      <c r="AE87" s="165"/>
      <c r="AF87" s="165"/>
      <c r="AG87" s="165"/>
      <c r="AH87" s="157"/>
    </row>
    <row r="88" spans="1:35" s="167" customFormat="1" ht="12" x14ac:dyDescent="0.2">
      <c r="A88" s="157"/>
      <c r="B88" s="178"/>
      <c r="C88" s="179"/>
      <c r="D88" s="170"/>
      <c r="E88" s="170"/>
      <c r="F88" s="179"/>
      <c r="G88" s="214"/>
      <c r="H88" s="502">
        <v>0</v>
      </c>
      <c r="I88" s="502"/>
      <c r="J88" s="502">
        <v>0</v>
      </c>
      <c r="K88" s="502"/>
      <c r="L88" s="179"/>
      <c r="M88" s="179"/>
      <c r="N88" s="185"/>
      <c r="O88" s="208"/>
      <c r="P88" s="208"/>
      <c r="Q88" s="261"/>
      <c r="R88" s="172"/>
      <c r="S88" s="193"/>
      <c r="T88" s="186"/>
      <c r="U88" s="186"/>
      <c r="V88" s="186"/>
      <c r="W88" s="186"/>
      <c r="X88" s="184"/>
      <c r="Y88" s="193"/>
      <c r="Z88" s="193"/>
      <c r="AA88" s="193"/>
      <c r="AB88" s="165"/>
      <c r="AC88" s="165"/>
      <c r="AD88" s="165"/>
      <c r="AE88" s="165"/>
      <c r="AF88" s="165"/>
      <c r="AG88" s="165"/>
      <c r="AH88" s="157"/>
    </row>
    <row r="89" spans="1:35" s="167" customFormat="1" ht="12" thickBot="1" x14ac:dyDescent="0.25">
      <c r="A89" s="157"/>
      <c r="B89" s="178"/>
      <c r="C89" s="179"/>
      <c r="D89" s="170"/>
      <c r="E89" s="170"/>
      <c r="F89" s="179"/>
      <c r="G89" s="214"/>
      <c r="H89" s="502">
        <v>0</v>
      </c>
      <c r="I89" s="502"/>
      <c r="J89" s="502">
        <v>0</v>
      </c>
      <c r="K89" s="502"/>
      <c r="L89" s="179"/>
      <c r="M89" s="179"/>
      <c r="N89" s="185"/>
      <c r="O89" s="172"/>
      <c r="P89" s="172"/>
      <c r="Q89" s="265"/>
      <c r="R89" s="172"/>
      <c r="S89" s="218"/>
      <c r="T89" s="218"/>
      <c r="U89" s="219"/>
      <c r="V89" s="219"/>
      <c r="W89" s="219"/>
      <c r="X89" s="219"/>
      <c r="Y89" s="218"/>
      <c r="Z89" s="218"/>
      <c r="AA89" s="219"/>
      <c r="AB89" s="165"/>
      <c r="AC89" s="165"/>
      <c r="AD89" s="165"/>
      <c r="AE89" s="165"/>
      <c r="AF89" s="165"/>
      <c r="AG89" s="165"/>
      <c r="AH89" s="157"/>
    </row>
    <row r="90" spans="1:35" s="167" customFormat="1" ht="11.25" x14ac:dyDescent="0.2">
      <c r="A90" s="220"/>
      <c r="B90" s="221"/>
      <c r="C90" s="222"/>
      <c r="D90" s="222"/>
      <c r="E90" s="222"/>
      <c r="F90" s="272"/>
      <c r="G90" s="272" t="s">
        <v>93</v>
      </c>
      <c r="H90" s="503">
        <f>SUM(H68:H89)</f>
        <v>62</v>
      </c>
      <c r="I90" s="503"/>
      <c r="J90" s="503">
        <f>SUM(J68:J89)</f>
        <v>61</v>
      </c>
      <c r="K90" s="503"/>
      <c r="L90" s="222"/>
      <c r="M90" s="222"/>
      <c r="N90" s="171"/>
      <c r="O90" s="171"/>
      <c r="P90" s="171"/>
      <c r="Q90" s="200"/>
      <c r="R90" s="224"/>
      <c r="S90" s="224"/>
      <c r="T90" s="224"/>
      <c r="U90" s="225"/>
      <c r="V90" s="225"/>
      <c r="W90" s="225"/>
      <c r="X90" s="225"/>
      <c r="Y90" s="225"/>
      <c r="Z90" s="225"/>
      <c r="AA90" s="225"/>
      <c r="AB90" s="225"/>
      <c r="AC90" s="225"/>
      <c r="AD90" s="225"/>
      <c r="AE90" s="225"/>
      <c r="AF90" s="225"/>
      <c r="AG90" s="225"/>
      <c r="AH90" s="157"/>
    </row>
    <row r="91" spans="1:35" s="167" customFormat="1" ht="11.25" x14ac:dyDescent="0.2">
      <c r="A91" s="226"/>
      <c r="B91" s="221"/>
      <c r="C91" s="222"/>
      <c r="D91" s="222"/>
      <c r="E91" s="222"/>
      <c r="F91" s="222"/>
      <c r="G91" s="227" t="s">
        <v>67</v>
      </c>
      <c r="H91" s="504">
        <v>8</v>
      </c>
      <c r="I91" s="505"/>
      <c r="J91" s="504">
        <v>10</v>
      </c>
      <c r="K91" s="505"/>
      <c r="L91" s="223"/>
      <c r="M91" s="223"/>
      <c r="N91" s="171"/>
      <c r="O91" s="171"/>
      <c r="P91" s="171"/>
      <c r="Q91" s="353"/>
      <c r="R91" s="171"/>
      <c r="S91" s="353"/>
      <c r="T91" s="353"/>
      <c r="U91" s="353"/>
      <c r="V91" s="353"/>
      <c r="W91" s="353"/>
      <c r="X91" s="353"/>
      <c r="Y91" s="353"/>
      <c r="Z91" s="353"/>
      <c r="AA91" s="353"/>
      <c r="AB91" s="353"/>
      <c r="AC91" s="353"/>
      <c r="AD91" s="353"/>
      <c r="AE91" s="353"/>
      <c r="AF91" s="353"/>
      <c r="AG91" s="353"/>
      <c r="AH91" s="220"/>
    </row>
    <row r="92" spans="1:35" s="230" customFormat="1" ht="11.25" x14ac:dyDescent="0.15">
      <c r="A92" s="226"/>
      <c r="B92" s="221"/>
      <c r="C92" s="222"/>
      <c r="D92" s="222"/>
      <c r="E92" s="222"/>
      <c r="F92" s="222"/>
      <c r="G92" s="227"/>
      <c r="H92" s="228"/>
      <c r="I92" s="223"/>
      <c r="J92" s="223"/>
      <c r="K92" s="223"/>
      <c r="L92" s="223"/>
      <c r="M92" s="223"/>
      <c r="N92" s="353"/>
      <c r="O92" s="353"/>
      <c r="P92" s="353"/>
      <c r="Q92" s="353"/>
      <c r="R92" s="171"/>
      <c r="S92" s="171" t="s">
        <v>68</v>
      </c>
      <c r="T92" s="171"/>
      <c r="U92" s="229" t="s">
        <v>59</v>
      </c>
      <c r="V92" s="353"/>
      <c r="W92" s="353"/>
      <c r="X92" s="171"/>
      <c r="Y92" s="171" t="s">
        <v>69</v>
      </c>
      <c r="Z92" s="171"/>
      <c r="AA92" s="353"/>
      <c r="AB92" s="353"/>
      <c r="AC92" s="171"/>
      <c r="AD92" s="171"/>
      <c r="AE92" s="171"/>
      <c r="AF92" s="171"/>
      <c r="AG92" s="171"/>
      <c r="AH92" s="226"/>
    </row>
    <row r="93" spans="1:35" s="230" customFormat="1" ht="11.25" x14ac:dyDescent="0.15">
      <c r="A93" s="226"/>
      <c r="B93" s="221"/>
      <c r="C93" s="222"/>
      <c r="D93" s="222"/>
      <c r="E93" s="222"/>
      <c r="F93" s="222"/>
      <c r="G93" s="227" t="s">
        <v>70</v>
      </c>
      <c r="H93" s="231">
        <v>12</v>
      </c>
      <c r="I93" s="223" t="s">
        <v>147</v>
      </c>
      <c r="J93" s="223"/>
      <c r="K93" s="223"/>
      <c r="L93" s="223"/>
      <c r="M93" s="223"/>
      <c r="N93" s="171"/>
      <c r="O93" s="171"/>
      <c r="P93" s="171"/>
      <c r="Q93" s="171"/>
      <c r="R93" s="171"/>
      <c r="S93" s="171" t="s">
        <v>71</v>
      </c>
      <c r="T93" s="171"/>
      <c r="U93" s="229" t="s">
        <v>60</v>
      </c>
      <c r="V93" s="353"/>
      <c r="W93" s="353"/>
      <c r="X93" s="171"/>
      <c r="Y93" s="171" t="s">
        <v>72</v>
      </c>
      <c r="Z93" s="171"/>
      <c r="AA93" s="353"/>
      <c r="AB93" s="353"/>
      <c r="AC93" s="171"/>
      <c r="AD93" s="171"/>
      <c r="AE93" s="171"/>
      <c r="AF93" s="171"/>
      <c r="AG93" s="171"/>
      <c r="AH93" s="226"/>
    </row>
    <row r="94" spans="1:35" s="167" customFormat="1" ht="11.25" x14ac:dyDescent="0.2">
      <c r="A94" s="232"/>
      <c r="B94" s="221"/>
      <c r="C94" s="222"/>
      <c r="D94" s="222"/>
      <c r="E94" s="222"/>
      <c r="F94" s="222"/>
      <c r="G94" s="233"/>
      <c r="H94" s="159"/>
      <c r="I94" s="233"/>
      <c r="J94" s="233"/>
      <c r="K94" s="233"/>
      <c r="L94" s="233"/>
      <c r="M94" s="233"/>
      <c r="N94" s="171"/>
      <c r="O94" s="171"/>
      <c r="P94" s="171"/>
      <c r="Q94" s="171"/>
      <c r="R94" s="234"/>
      <c r="S94" s="171" t="s">
        <v>73</v>
      </c>
      <c r="T94" s="171"/>
      <c r="U94" s="229" t="s">
        <v>61</v>
      </c>
      <c r="V94" s="353"/>
      <c r="W94" s="353"/>
      <c r="X94" s="234"/>
      <c r="Y94" s="353" t="s">
        <v>74</v>
      </c>
      <c r="Z94" s="171"/>
      <c r="AA94" s="353"/>
      <c r="AB94" s="353"/>
      <c r="AC94" s="171"/>
      <c r="AD94" s="171"/>
      <c r="AE94" s="171"/>
      <c r="AF94" s="171"/>
      <c r="AG94" s="171"/>
      <c r="AH94" s="226"/>
      <c r="AI94" s="235"/>
    </row>
    <row r="95" spans="1:35" s="167" customFormat="1" ht="11.25" x14ac:dyDescent="0.2">
      <c r="A95" s="226"/>
      <c r="B95" s="236"/>
      <c r="C95" s="233"/>
      <c r="D95" s="233"/>
      <c r="E95" s="233"/>
      <c r="F95" s="179"/>
      <c r="G95" s="179"/>
      <c r="H95" s="159"/>
      <c r="I95" s="223"/>
      <c r="J95" s="223"/>
      <c r="K95" s="223"/>
      <c r="L95" s="223"/>
      <c r="M95" s="223"/>
      <c r="N95" s="171"/>
      <c r="O95" s="171"/>
      <c r="P95" s="171"/>
      <c r="Q95" s="171"/>
      <c r="R95" s="171"/>
      <c r="S95" s="171"/>
      <c r="T95" s="171"/>
      <c r="U95" s="353"/>
      <c r="V95" s="353"/>
      <c r="W95" s="353"/>
      <c r="X95" s="171"/>
      <c r="Y95" s="353"/>
      <c r="Z95" s="171"/>
      <c r="AA95" s="171"/>
      <c r="AB95" s="171"/>
      <c r="AC95" s="171"/>
      <c r="AD95" s="171"/>
      <c r="AE95" s="171"/>
      <c r="AF95" s="171"/>
      <c r="AG95" s="171"/>
      <c r="AH95" s="232"/>
      <c r="AI95" s="237"/>
    </row>
    <row r="96" spans="1:35" s="167" customFormat="1" ht="11.25" x14ac:dyDescent="0.2">
      <c r="A96" s="238"/>
      <c r="B96" s="236"/>
      <c r="C96" s="227"/>
      <c r="D96" s="227"/>
      <c r="E96" s="227"/>
      <c r="F96" s="179"/>
      <c r="G96" s="179"/>
      <c r="H96" s="239"/>
      <c r="I96" s="227"/>
      <c r="J96" s="227"/>
      <c r="K96" s="227"/>
      <c r="L96" s="227"/>
      <c r="M96" s="227"/>
      <c r="N96" s="171"/>
      <c r="O96" s="171"/>
      <c r="P96" s="171"/>
      <c r="Q96" s="171"/>
      <c r="R96" s="172"/>
      <c r="S96" s="171"/>
      <c r="T96" s="171"/>
      <c r="U96" s="497"/>
      <c r="V96" s="497"/>
      <c r="W96" s="497"/>
      <c r="X96" s="497"/>
      <c r="Y96" s="497"/>
      <c r="Z96" s="497"/>
      <c r="AA96" s="497"/>
      <c r="AB96" s="497"/>
      <c r="AC96" s="497"/>
      <c r="AD96" s="497"/>
      <c r="AE96" s="353"/>
      <c r="AF96" s="353"/>
      <c r="AG96" s="353"/>
      <c r="AH96" s="226"/>
      <c r="AI96" s="237"/>
    </row>
    <row r="97" spans="1:34" s="167" customFormat="1" ht="12" thickBot="1" x14ac:dyDescent="0.25">
      <c r="A97" s="240"/>
      <c r="B97" s="241"/>
      <c r="C97" s="242"/>
      <c r="D97" s="242"/>
      <c r="E97" s="242"/>
      <c r="F97" s="242"/>
      <c r="G97" s="242"/>
      <c r="H97" s="242"/>
      <c r="I97" s="242"/>
      <c r="J97" s="242"/>
      <c r="K97" s="242"/>
      <c r="L97" s="242"/>
      <c r="M97" s="242"/>
      <c r="N97" s="243"/>
      <c r="O97" s="243"/>
      <c r="P97" s="243"/>
      <c r="Q97" s="243"/>
      <c r="R97" s="243"/>
      <c r="S97" s="243"/>
      <c r="T97" s="243"/>
      <c r="U97" s="243"/>
      <c r="V97" s="243"/>
      <c r="W97" s="243"/>
      <c r="X97" s="243"/>
      <c r="Y97" s="243"/>
      <c r="Z97" s="243"/>
      <c r="AA97" s="243"/>
      <c r="AB97" s="243"/>
      <c r="AC97" s="243"/>
      <c r="AD97" s="243"/>
      <c r="AE97" s="243"/>
      <c r="AF97" s="243"/>
      <c r="AG97" s="243"/>
      <c r="AH97" s="238"/>
    </row>
    <row r="98" spans="1:34" s="167" customFormat="1" x14ac:dyDescent="0.2">
      <c r="A98" s="24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23"/>
    </row>
    <row r="99" spans="1:34" s="1" customFormat="1" x14ac:dyDescent="0.2">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4" s="14" customFormat="1" x14ac:dyDescent="0.2">
      <c r="A100" s="246"/>
      <c r="C100" s="246"/>
      <c r="D100" s="246"/>
      <c r="E100" s="246"/>
      <c r="F100" s="246"/>
      <c r="G100" s="246"/>
      <c r="H100" s="246"/>
      <c r="L100" s="246"/>
      <c r="R100" s="246"/>
      <c r="X100" s="246"/>
      <c r="AD100" s="246"/>
      <c r="AH100" s="246"/>
    </row>
    <row r="101" spans="1:34" s="14" customFormat="1" x14ac:dyDescent="0.2">
      <c r="S101" s="247"/>
      <c r="T101" s="247"/>
      <c r="U101" s="247"/>
      <c r="V101" s="247"/>
      <c r="W101" s="247"/>
      <c r="Y101" s="247"/>
      <c r="Z101" s="247"/>
      <c r="AA101" s="247"/>
      <c r="AB101" s="247"/>
      <c r="AC101" s="247"/>
    </row>
    <row r="102" spans="1:34" s="14" customFormat="1" x14ac:dyDescent="0.2">
      <c r="S102" s="247"/>
      <c r="T102" s="247"/>
      <c r="U102" s="247"/>
      <c r="V102" s="247"/>
      <c r="W102" s="247"/>
      <c r="Y102" s="247"/>
      <c r="Z102" s="247"/>
      <c r="AA102" s="247"/>
      <c r="AB102" s="247"/>
      <c r="AC102" s="247"/>
    </row>
    <row r="103" spans="1:34" s="14" customFormat="1" x14ac:dyDescent="0.2">
      <c r="S103" s="247"/>
      <c r="T103" s="247"/>
      <c r="U103" s="247"/>
      <c r="V103" s="247"/>
      <c r="W103" s="247"/>
      <c r="Y103" s="247"/>
      <c r="Z103" s="247"/>
      <c r="AA103" s="247"/>
      <c r="AB103" s="247"/>
      <c r="AC103" s="247"/>
    </row>
    <row r="104" spans="1:34" s="14" customFormat="1" x14ac:dyDescent="0.2">
      <c r="S104" s="247"/>
      <c r="T104" s="247"/>
      <c r="U104" s="247"/>
      <c r="V104" s="247"/>
      <c r="W104" s="247"/>
      <c r="Y104" s="247"/>
      <c r="Z104" s="247"/>
      <c r="AA104" s="247"/>
      <c r="AB104" s="247"/>
      <c r="AC104" s="247"/>
    </row>
    <row r="105" spans="1:34" s="14" customFormat="1" x14ac:dyDescent="0.2">
      <c r="S105" s="247"/>
      <c r="T105" s="247"/>
      <c r="U105" s="247"/>
      <c r="V105" s="247"/>
      <c r="W105" s="247"/>
      <c r="Y105" s="247"/>
      <c r="Z105" s="247"/>
      <c r="AA105" s="247"/>
      <c r="AB105" s="247"/>
      <c r="AC105" s="247"/>
    </row>
    <row r="106" spans="1:34" s="14" customFormat="1" x14ac:dyDescent="0.2">
      <c r="S106" s="247"/>
      <c r="T106" s="247"/>
      <c r="U106" s="247"/>
      <c r="V106" s="247"/>
      <c r="W106" s="247"/>
      <c r="Y106" s="247"/>
      <c r="Z106" s="247"/>
      <c r="AA106" s="247"/>
      <c r="AB106" s="247"/>
      <c r="AC106" s="247"/>
    </row>
    <row r="107" spans="1:34" s="14" customFormat="1" x14ac:dyDescent="0.2">
      <c r="S107" s="247"/>
      <c r="T107" s="247"/>
      <c r="U107" s="247"/>
      <c r="V107" s="247"/>
      <c r="W107" s="247"/>
      <c r="Y107" s="247"/>
      <c r="Z107" s="247"/>
      <c r="AA107" s="247"/>
      <c r="AB107" s="247"/>
      <c r="AC107" s="247"/>
    </row>
    <row r="108" spans="1:34" s="14" customFormat="1" x14ac:dyDescent="0.2"/>
    <row r="109" spans="1:34" s="14" customFormat="1" x14ac:dyDescent="0.2"/>
    <row r="110" spans="1:34" s="14" customFormat="1" x14ac:dyDescent="0.2"/>
    <row r="111" spans="1:34" s="14" customFormat="1" x14ac:dyDescent="0.2"/>
    <row r="112" spans="1:34" s="14" customFormat="1" x14ac:dyDescent="0.2"/>
    <row r="113" spans="1:34"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x14ac:dyDescent="0.2">
      <c r="A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
      <c r="A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H116" s="14"/>
    </row>
    <row r="117" spans="1:34" x14ac:dyDescent="0.2">
      <c r="A117" s="14"/>
      <c r="C117" s="14"/>
      <c r="D117" s="14"/>
      <c r="E117" s="14"/>
      <c r="F117" s="14"/>
      <c r="G117" s="14"/>
      <c r="H117" s="14"/>
      <c r="L117" s="14"/>
      <c r="R117" s="14"/>
      <c r="X117" s="14"/>
      <c r="AD117" s="14"/>
      <c r="AH117" s="14"/>
    </row>
    <row r="118" spans="1:34" x14ac:dyDescent="0.2">
      <c r="A118" s="14"/>
      <c r="C118" s="14"/>
      <c r="D118" s="14"/>
      <c r="E118" s="14"/>
      <c r="F118" s="14"/>
      <c r="G118" s="14"/>
      <c r="H118" s="14"/>
      <c r="L118" s="14"/>
      <c r="R118" s="14"/>
      <c r="X118" s="14"/>
      <c r="AD118" s="14"/>
      <c r="AH118" s="14"/>
    </row>
  </sheetData>
  <mergeCells count="179">
    <mergeCell ref="H89:I89"/>
    <mergeCell ref="J89:K89"/>
    <mergeCell ref="H90:I90"/>
    <mergeCell ref="J90:K90"/>
    <mergeCell ref="H91:I91"/>
    <mergeCell ref="J91:K91"/>
    <mergeCell ref="U96:AD96"/>
    <mergeCell ref="H88:I88"/>
    <mergeCell ref="J88:K88"/>
    <mergeCell ref="H83:I83"/>
    <mergeCell ref="J83:K83"/>
    <mergeCell ref="H84:I84"/>
    <mergeCell ref="J84:K84"/>
    <mergeCell ref="H85:I85"/>
    <mergeCell ref="J85:K85"/>
    <mergeCell ref="H86:I86"/>
    <mergeCell ref="J86:K86"/>
    <mergeCell ref="H87:I87"/>
    <mergeCell ref="J87:K87"/>
    <mergeCell ref="H78:I78"/>
    <mergeCell ref="J78:K78"/>
    <mergeCell ref="H79:I79"/>
    <mergeCell ref="J79:K79"/>
    <mergeCell ref="H80:I80"/>
    <mergeCell ref="J80:K80"/>
    <mergeCell ref="H81:I81"/>
    <mergeCell ref="J81:K81"/>
    <mergeCell ref="H82:I82"/>
    <mergeCell ref="J82:K82"/>
    <mergeCell ref="H73:I73"/>
    <mergeCell ref="J73:K73"/>
    <mergeCell ref="H74:I74"/>
    <mergeCell ref="J74:K74"/>
    <mergeCell ref="H75:I75"/>
    <mergeCell ref="J75:K75"/>
    <mergeCell ref="H76:I76"/>
    <mergeCell ref="J76:K76"/>
    <mergeCell ref="H77:I77"/>
    <mergeCell ref="J77:K77"/>
    <mergeCell ref="H68:I68"/>
    <mergeCell ref="J68:K68"/>
    <mergeCell ref="H69:I69"/>
    <mergeCell ref="J69:K69"/>
    <mergeCell ref="H70:I70"/>
    <mergeCell ref="J70:K70"/>
    <mergeCell ref="H71:I71"/>
    <mergeCell ref="J71:K71"/>
    <mergeCell ref="H72:I72"/>
    <mergeCell ref="J72:K72"/>
    <mergeCell ref="H63:I63"/>
    <mergeCell ref="J63:K63"/>
    <mergeCell ref="H64:I64"/>
    <mergeCell ref="J64:K64"/>
    <mergeCell ref="H65:I65"/>
    <mergeCell ref="J65:K65"/>
    <mergeCell ref="H66:I66"/>
    <mergeCell ref="J66:K66"/>
    <mergeCell ref="H67:I67"/>
    <mergeCell ref="J67:K67"/>
    <mergeCell ref="G17:K17"/>
    <mergeCell ref="H62:I62"/>
    <mergeCell ref="J62:K62"/>
    <mergeCell ref="O34:O37"/>
    <mergeCell ref="Y34:AC37"/>
    <mergeCell ref="Y38:AC40"/>
    <mergeCell ref="G39:H41"/>
    <mergeCell ref="M33:Q33"/>
    <mergeCell ref="M34:M37"/>
    <mergeCell ref="U61:AC61"/>
    <mergeCell ref="G18:K21"/>
    <mergeCell ref="O29:O32"/>
    <mergeCell ref="P29:P32"/>
    <mergeCell ref="Y33:AC33"/>
    <mergeCell ref="Q29:Q32"/>
    <mergeCell ref="S29:S32"/>
    <mergeCell ref="T29:T32"/>
    <mergeCell ref="U29:U32"/>
    <mergeCell ref="V29:V32"/>
    <mergeCell ref="W29:W32"/>
    <mergeCell ref="W24:W27"/>
    <mergeCell ref="S22:W23"/>
    <mergeCell ref="Q24:Q27"/>
    <mergeCell ref="M22:Q23"/>
    <mergeCell ref="T13:T16"/>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H35"/>
    <mergeCell ref="I33:K35"/>
    <mergeCell ref="G36:H38"/>
    <mergeCell ref="G13:K16"/>
    <mergeCell ref="K24:K27"/>
    <mergeCell ref="V24:V27"/>
    <mergeCell ref="O13:O16"/>
    <mergeCell ref="P13:P16"/>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AE23:AG32"/>
    <mergeCell ref="AA18:AA21"/>
    <mergeCell ref="Y29:Y32"/>
    <mergeCell ref="Z29:Z32"/>
    <mergeCell ref="AA29:AA32"/>
    <mergeCell ref="AB29:AB32"/>
    <mergeCell ref="AC29:AC32"/>
    <mergeCell ref="G8:K8"/>
    <mergeCell ref="M8:Q8"/>
    <mergeCell ref="S8:W8"/>
    <mergeCell ref="Q13:Q16"/>
    <mergeCell ref="N34:N37"/>
    <mergeCell ref="P34:P37"/>
    <mergeCell ref="Q34:Q37"/>
    <mergeCell ref="M38:Q40"/>
    <mergeCell ref="Z24:Z27"/>
    <mergeCell ref="Z18:Z21"/>
    <mergeCell ref="N13:N16"/>
    <mergeCell ref="S28:W28"/>
    <mergeCell ref="Y28:AC28"/>
    <mergeCell ref="M18:M21"/>
    <mergeCell ref="N18:N21"/>
    <mergeCell ref="O18:O21"/>
    <mergeCell ref="P18:P21"/>
    <mergeCell ref="S34:W40"/>
    <mergeCell ref="Q18:Q21"/>
    <mergeCell ref="M28:Q28"/>
    <mergeCell ref="S33:W33"/>
    <mergeCell ref="M29:M32"/>
    <mergeCell ref="N29:N32"/>
    <mergeCell ref="U24:U27"/>
    <mergeCell ref="S24:S27"/>
    <mergeCell ref="M24:M27"/>
    <mergeCell ref="N24:N27"/>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TUESDAY AM1</vt:lpstr>
      <vt:lpstr>TUESDAY AM2</vt:lpstr>
      <vt:lpstr>15 WG Agenda Graphic (R3)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2016-03-10T05:43:53Z</dcterms:modified>
</cp:coreProperties>
</file>