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IG THz" sheetId="2" r:id="rId2"/>
    <sheet name="Sheet3" sheetId="3" r:id="rId3"/>
  </sheets>
  <calcPr calcId="125725" iterateDelta="1E-4" concurrentCalc="0"/>
</workbook>
</file>

<file path=xl/calcChain.xml><?xml version="1.0" encoding="utf-8"?>
<calcChain xmlns="http://schemas.openxmlformats.org/spreadsheetml/2006/main">
  <c r="E11" i="2"/>
  <c r="E12"/>
  <c r="E13"/>
  <c r="E14"/>
  <c r="E15"/>
  <c r="E16"/>
  <c r="E9"/>
  <c r="E10"/>
  <c r="J90" i="1"/>
  <c r="H90"/>
  <c r="C63"/>
  <c r="D8"/>
  <c r="G8"/>
  <c r="M8"/>
  <c r="S8"/>
  <c r="Y8"/>
  <c r="AE8"/>
</calcChain>
</file>

<file path=xl/sharedStrings.xml><?xml version="1.0" encoding="utf-8"?>
<sst xmlns="http://schemas.openxmlformats.org/spreadsheetml/2006/main" count="306" uniqueCount="183">
  <si>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</si>
  <si>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</si>
  <si>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</si>
  <si>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</si>
  <si>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</si>
  <si>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</si>
  <si>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</si>
  <si>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</si>
  <si>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</si>
  <si>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</si>
  <si>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</si>
  <si>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</si>
  <si>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</si>
  <si>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</si>
  <si>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</si>
  <si>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</si>
  <si>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</si>
  <si>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</si>
  <si>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</si>
  <si>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</si>
  <si>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</si>
  <si>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</si>
  <si>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</si>
  <si>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</si>
  <si>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</si>
  <si>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</si>
  <si>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</si>
  <si>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</si>
  <si>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</si>
  <si>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</si>
  <si>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</si>
  <si>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</si>
  <si>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</si>
  <si>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</si>
  <si>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</si>
  <si>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</si>
  <si>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</si>
  <si>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</si>
  <si>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</si>
  <si>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</si>
  <si>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</si>
  <si>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</si>
  <si>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</si>
  <si>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</si>
  <si>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</si>
  <si>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</si>
  <si>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</si>
  <si>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</si>
  <si>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</si>
  <si>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</si>
  <si>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</si>
  <si>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</si>
  <si>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</si>
  <si>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</si>
  <si>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</si>
  <si>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</si>
  <si>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</si>
  <si>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</si>
  <si>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</si>
  <si>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</si>
  <si>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</si>
  <si>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</si>
  <si>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</si>
  <si>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</si>
  <si>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</si>
  <si>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</si>
  <si>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</si>
  <si>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</si>
  <si>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</si>
  <si>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</si>
  <si>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</si>
  <si>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</si>
  <si>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</si>
  <si>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</si>
  <si>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</si>
  <si>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</si>
  <si>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</si>
  <si>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</si>
  <si>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</si>
  <si>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</si>
  <si>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</si>
  <si>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</si>
  <si>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</si>
  <si>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</si>
  <si>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</si>
  <si>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</si>
  <si>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</si>
  <si>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</si>
  <si>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</si>
  <si>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</si>
  <si>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</si>
  <si>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</si>
  <si>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</si>
  <si>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</si>
  <si>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</si>
  <si>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</si>
  <si>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</si>
  <si>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</si>
  <si>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</si>
  <si>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</si>
  <si>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</si>
  <si>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</si>
  <si>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</si>
  <si>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</si>
  <si>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</si>
  <si>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</si>
  <si>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</si>
  <si>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</si>
  <si>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</si>
  <si>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</si>
  <si>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</si>
  <si>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</si>
  <si>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</si>
  <si>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</si>
  <si>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</si>
  <si>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</si>
  <si>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</si>
  <si>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</si>
  <si>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</si>
  <si>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</si>
  <si>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</si>
  <si>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</si>
  <si>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</si>
  <si>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</si>
  <si>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</si>
  <si>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</si>
  <si>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</si>
  <si>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</si>
  <si>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</si>
  <si>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</si>
  <si>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</si>
  <si>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</si>
  <si>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</si>
  <si>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</si>
  <si>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</si>
  <si>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</si>
  <si>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</si>
  <si>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</si>
  <si>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</si>
  <si>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</si>
  <si>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</si>
  <si>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</si>
  <si>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</si>
  <si>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</si>
  <si>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</si>
  <si>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</si>
  <si>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</si>
  <si>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</si>
  <si>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</si>
  <si>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</si>
  <si>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</si>
  <si>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</si>
  <si>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</si>
  <si>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</si>
  <si>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</si>
  <si>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</si>
  <si>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</si>
  <si>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</si>
  <si>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</si>
  <si>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</si>
  <si>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</si>
  <si>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</si>
  <si>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</si>
  <si>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</si>
  <si>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</si>
  <si>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</si>
  <si>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</si>
  <si>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</si>
  <si>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</si>
  <si>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</si>
  <si>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</si>
  <si>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</si>
  <si>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</si>
  <si>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Joint Task Group 3d + IG THz, Tuesday AM2, January 18, 2016, Hanover F</t>
  </si>
  <si>
    <t>R2</t>
  </si>
  <si>
    <t>TG3m
REVa</t>
  </si>
  <si>
    <t>Contribution from iBROW on the CfC to ITU-R Liasion Statement (16/0034)</t>
  </si>
  <si>
    <t>Contribution from TERAPAN on the CfC to ITU-R Liasion Statement (16/00xx)</t>
  </si>
  <si>
    <t>Listenimg contributions</t>
  </si>
  <si>
    <t>Discussion/Motion on Liasion Statement to ITU-R (15/699r4)</t>
  </si>
  <si>
    <t>Discussion on Liasion Statemnt to ETSI  (IGSmWT) (15/0722r1)</t>
  </si>
  <si>
    <t>Recess</t>
  </si>
  <si>
    <t>Apporval of Agenda and Minutes (15/0991r1, 15/0900)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</si>
</sst>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98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96" t="s">
        <v>174</v>
      </c>
      <c r="C2" s="32"/>
      <c r="D2" s="33" t="s">
        <v>141</v>
      </c>
      <c r="E2" s="320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97"/>
      <c r="C3" s="38"/>
      <c r="D3" s="39" t="s">
        <v>142</v>
      </c>
      <c r="E3" s="321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97"/>
      <c r="C4" s="46"/>
      <c r="D4" s="47" t="s">
        <v>143</v>
      </c>
      <c r="E4" s="322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97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4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3"/>
      <c r="AI6" s="29" t="s">
        <v>2</v>
      </c>
    </row>
    <row r="7" spans="1:40" ht="12.9" customHeight="1" thickBot="1">
      <c r="A7" s="58"/>
      <c r="B7" s="59" t="s">
        <v>3</v>
      </c>
      <c r="C7" s="60"/>
      <c r="D7" s="461" t="s">
        <v>4</v>
      </c>
      <c r="E7" s="462"/>
      <c r="F7" s="58"/>
      <c r="G7" s="381" t="s">
        <v>5</v>
      </c>
      <c r="H7" s="382"/>
      <c r="I7" s="382"/>
      <c r="J7" s="382"/>
      <c r="K7" s="383"/>
      <c r="L7" s="60"/>
      <c r="M7" s="381" t="s">
        <v>6</v>
      </c>
      <c r="N7" s="382"/>
      <c r="O7" s="382"/>
      <c r="P7" s="382"/>
      <c r="Q7" s="383"/>
      <c r="R7" s="60"/>
      <c r="S7" s="381" t="s">
        <v>7</v>
      </c>
      <c r="T7" s="382"/>
      <c r="U7" s="382"/>
      <c r="V7" s="382"/>
      <c r="W7" s="383"/>
      <c r="X7" s="60"/>
      <c r="Y7" s="381" t="s">
        <v>8</v>
      </c>
      <c r="Z7" s="382"/>
      <c r="AA7" s="382"/>
      <c r="AB7" s="382"/>
      <c r="AC7" s="383"/>
      <c r="AD7" s="60"/>
      <c r="AE7" s="381" t="s">
        <v>9</v>
      </c>
      <c r="AF7" s="382"/>
      <c r="AG7" s="383"/>
      <c r="AH7" s="316"/>
    </row>
    <row r="8" spans="1:40" ht="12.9" customHeight="1" thickBot="1">
      <c r="A8" s="66"/>
      <c r="B8" s="315"/>
      <c r="C8" s="66"/>
      <c r="D8" s="451">
        <f>DATE(2016,1,17)</f>
        <v>42386</v>
      </c>
      <c r="E8" s="452"/>
      <c r="F8" s="317"/>
      <c r="G8" s="384">
        <f>D8+1</f>
        <v>42387</v>
      </c>
      <c r="H8" s="385"/>
      <c r="I8" s="385"/>
      <c r="J8" s="385"/>
      <c r="K8" s="386"/>
      <c r="L8" s="318"/>
      <c r="M8" s="384">
        <f>G8+1</f>
        <v>42388</v>
      </c>
      <c r="N8" s="385"/>
      <c r="O8" s="385"/>
      <c r="P8" s="385"/>
      <c r="Q8" s="386"/>
      <c r="R8" s="318"/>
      <c r="S8" s="384">
        <f>M8+1</f>
        <v>42389</v>
      </c>
      <c r="T8" s="385"/>
      <c r="U8" s="385"/>
      <c r="V8" s="385"/>
      <c r="W8" s="386"/>
      <c r="X8" s="318"/>
      <c r="Y8" s="384">
        <f>S8+1</f>
        <v>42390</v>
      </c>
      <c r="Z8" s="385"/>
      <c r="AA8" s="385"/>
      <c r="AB8" s="385"/>
      <c r="AC8" s="386"/>
      <c r="AD8" s="318"/>
      <c r="AE8" s="384">
        <f>Y8+1</f>
        <v>42391</v>
      </c>
      <c r="AF8" s="385"/>
      <c r="AG8" s="386"/>
      <c r="AH8" s="314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3"/>
    </row>
    <row r="10" spans="1:40" s="30" customFormat="1" ht="38.25" customHeight="1" thickBot="1">
      <c r="B10" s="302"/>
      <c r="C10" s="31"/>
      <c r="D10" s="73"/>
      <c r="E10" s="73"/>
      <c r="F10" s="31"/>
      <c r="G10" s="319" t="s">
        <v>144</v>
      </c>
      <c r="H10" s="319" t="s">
        <v>121</v>
      </c>
      <c r="I10" s="319" t="s">
        <v>120</v>
      </c>
      <c r="J10" s="319" t="s">
        <v>122</v>
      </c>
      <c r="K10" s="319" t="s">
        <v>138</v>
      </c>
      <c r="L10" s="31"/>
      <c r="M10" s="319" t="s">
        <v>144</v>
      </c>
      <c r="N10" s="319" t="s">
        <v>121</v>
      </c>
      <c r="O10" s="319" t="s">
        <v>120</v>
      </c>
      <c r="P10" s="319" t="s">
        <v>122</v>
      </c>
      <c r="Q10" s="319" t="s">
        <v>138</v>
      </c>
      <c r="R10" s="31"/>
      <c r="S10" s="319" t="s">
        <v>144</v>
      </c>
      <c r="T10" s="319" t="s">
        <v>121</v>
      </c>
      <c r="U10" s="319" t="s">
        <v>120</v>
      </c>
      <c r="V10" s="319" t="s">
        <v>122</v>
      </c>
      <c r="W10" s="319" t="s">
        <v>138</v>
      </c>
      <c r="X10" s="31"/>
      <c r="Y10" s="319" t="s">
        <v>144</v>
      </c>
      <c r="Z10" s="319" t="s">
        <v>121</v>
      </c>
      <c r="AA10" s="319" t="s">
        <v>120</v>
      </c>
      <c r="AB10" s="319" t="s">
        <v>122</v>
      </c>
      <c r="AC10" s="319" t="s">
        <v>138</v>
      </c>
      <c r="AD10" s="31"/>
      <c r="AE10" s="72"/>
      <c r="AF10" s="73"/>
      <c r="AG10" s="303"/>
      <c r="AH10" s="273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433" t="s">
        <v>113</v>
      </c>
      <c r="T11" s="433"/>
      <c r="U11" s="433"/>
      <c r="V11" s="433"/>
      <c r="W11" s="489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97"/>
      <c r="T12" s="397"/>
      <c r="U12" s="397"/>
      <c r="V12" s="397"/>
      <c r="W12" s="398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387" t="s">
        <v>145</v>
      </c>
      <c r="H13" s="388"/>
      <c r="I13" s="388"/>
      <c r="J13" s="388"/>
      <c r="K13" s="389"/>
      <c r="L13" s="75"/>
      <c r="M13" s="486" t="s">
        <v>146</v>
      </c>
      <c r="N13" s="429" t="s">
        <v>90</v>
      </c>
      <c r="O13" s="420" t="s">
        <v>14</v>
      </c>
      <c r="P13" s="408" t="s">
        <v>86</v>
      </c>
      <c r="Q13" s="426" t="s">
        <v>98</v>
      </c>
      <c r="R13" s="77"/>
      <c r="S13" s="486" t="s">
        <v>146</v>
      </c>
      <c r="T13" s="429" t="s">
        <v>90</v>
      </c>
      <c r="U13" s="399" t="s">
        <v>147</v>
      </c>
      <c r="V13" s="480" t="s">
        <v>148</v>
      </c>
      <c r="W13" s="426" t="s">
        <v>98</v>
      </c>
      <c r="X13" s="77"/>
      <c r="Y13" s="483" t="s">
        <v>139</v>
      </c>
      <c r="Z13" s="448" t="s">
        <v>117</v>
      </c>
      <c r="AA13" s="420" t="s">
        <v>14</v>
      </c>
      <c r="AB13" s="426" t="s">
        <v>98</v>
      </c>
      <c r="AC13" s="417"/>
      <c r="AD13" s="75"/>
      <c r="AE13" s="72"/>
      <c r="AF13" s="73"/>
      <c r="AG13" s="74"/>
      <c r="AH13" s="75"/>
    </row>
    <row r="14" spans="1:40" ht="15" customHeight="1" thickBot="1">
      <c r="A14" s="75"/>
      <c r="B14" s="76" t="s">
        <v>17</v>
      </c>
      <c r="C14" s="75"/>
      <c r="D14" s="73"/>
      <c r="E14" s="73"/>
      <c r="F14" s="75"/>
      <c r="G14" s="390"/>
      <c r="H14" s="391"/>
      <c r="I14" s="391"/>
      <c r="J14" s="391"/>
      <c r="K14" s="392"/>
      <c r="L14" s="75"/>
      <c r="M14" s="487"/>
      <c r="N14" s="430"/>
      <c r="O14" s="421"/>
      <c r="P14" s="409"/>
      <c r="Q14" s="427"/>
      <c r="R14" s="77"/>
      <c r="S14" s="487"/>
      <c r="T14" s="430"/>
      <c r="U14" s="400"/>
      <c r="V14" s="481"/>
      <c r="W14" s="427"/>
      <c r="X14" s="77"/>
      <c r="Y14" s="484"/>
      <c r="Z14" s="449"/>
      <c r="AA14" s="421"/>
      <c r="AB14" s="427"/>
      <c r="AC14" s="418"/>
      <c r="AD14" s="75"/>
      <c r="AE14" s="72"/>
      <c r="AF14" s="73"/>
      <c r="AG14" s="74"/>
      <c r="AH14" s="75"/>
    </row>
    <row r="15" spans="1:40" ht="15" customHeight="1" thickBot="1">
      <c r="A15" s="75"/>
      <c r="B15" s="76" t="s">
        <v>18</v>
      </c>
      <c r="C15" s="75"/>
      <c r="D15" s="73"/>
      <c r="E15" s="73"/>
      <c r="F15" s="75"/>
      <c r="G15" s="393" t="s">
        <v>21</v>
      </c>
      <c r="H15" s="394"/>
      <c r="I15" s="394"/>
      <c r="J15" s="394"/>
      <c r="K15" s="395"/>
      <c r="L15" s="75"/>
      <c r="M15" s="487"/>
      <c r="N15" s="430"/>
      <c r="O15" s="421"/>
      <c r="P15" s="409"/>
      <c r="Q15" s="427"/>
      <c r="R15" s="77"/>
      <c r="S15" s="487"/>
      <c r="T15" s="430"/>
      <c r="U15" s="400"/>
      <c r="V15" s="481"/>
      <c r="W15" s="427"/>
      <c r="X15" s="77"/>
      <c r="Y15" s="484"/>
      <c r="Z15" s="449"/>
      <c r="AA15" s="421"/>
      <c r="AB15" s="427"/>
      <c r="AC15" s="418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19</v>
      </c>
      <c r="C16" s="75"/>
      <c r="D16" s="73"/>
      <c r="E16" s="73"/>
      <c r="F16" s="75"/>
      <c r="G16" s="396" t="s">
        <v>149</v>
      </c>
      <c r="H16" s="397"/>
      <c r="I16" s="397"/>
      <c r="J16" s="397"/>
      <c r="K16" s="398"/>
      <c r="L16" s="75"/>
      <c r="M16" s="488"/>
      <c r="N16" s="431"/>
      <c r="O16" s="422"/>
      <c r="P16" s="410"/>
      <c r="Q16" s="428"/>
      <c r="R16" s="77"/>
      <c r="S16" s="488"/>
      <c r="T16" s="431"/>
      <c r="U16" s="401"/>
      <c r="V16" s="482"/>
      <c r="W16" s="428"/>
      <c r="X16" s="77"/>
      <c r="Y16" s="485"/>
      <c r="Z16" s="450"/>
      <c r="AA16" s="422"/>
      <c r="AB16" s="428"/>
      <c r="AC16" s="419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20</v>
      </c>
      <c r="C17" s="81"/>
      <c r="D17" s="455"/>
      <c r="E17" s="457"/>
      <c r="F17" s="81"/>
      <c r="G17" s="455" t="s">
        <v>21</v>
      </c>
      <c r="H17" s="456"/>
      <c r="I17" s="456"/>
      <c r="J17" s="456"/>
      <c r="K17" s="457"/>
      <c r="L17" s="81"/>
      <c r="M17" s="393" t="s">
        <v>21</v>
      </c>
      <c r="N17" s="394"/>
      <c r="O17" s="394"/>
      <c r="P17" s="394"/>
      <c r="Q17" s="395"/>
      <c r="R17" s="82"/>
      <c r="S17" s="393" t="s">
        <v>21</v>
      </c>
      <c r="T17" s="394"/>
      <c r="U17" s="394"/>
      <c r="V17" s="394"/>
      <c r="W17" s="395"/>
      <c r="X17" s="82"/>
      <c r="Y17" s="393" t="s">
        <v>21</v>
      </c>
      <c r="Z17" s="394"/>
      <c r="AA17" s="394"/>
      <c r="AB17" s="394"/>
      <c r="AC17" s="394"/>
      <c r="AD17" s="81"/>
      <c r="AE17" s="72"/>
      <c r="AF17" s="73"/>
      <c r="AG17" s="74"/>
      <c r="AH17" s="81"/>
    </row>
    <row r="18" spans="1:34" ht="15" customHeight="1">
      <c r="A18" s="75"/>
      <c r="B18" s="78" t="s">
        <v>22</v>
      </c>
      <c r="C18" s="75"/>
      <c r="D18" s="73"/>
      <c r="E18" s="73"/>
      <c r="F18" s="75"/>
      <c r="G18" s="399" t="s">
        <v>147</v>
      </c>
      <c r="H18" s="402" t="s">
        <v>175</v>
      </c>
      <c r="I18" s="405" t="s">
        <v>112</v>
      </c>
      <c r="J18" s="408" t="s">
        <v>86</v>
      </c>
      <c r="K18" s="411" t="s">
        <v>150</v>
      </c>
      <c r="L18" s="75"/>
      <c r="M18" s="399" t="s">
        <v>147</v>
      </c>
      <c r="N18" s="429" t="s">
        <v>152</v>
      </c>
      <c r="O18" s="420" t="s">
        <v>14</v>
      </c>
      <c r="P18" s="408" t="s">
        <v>86</v>
      </c>
      <c r="Q18" s="477" t="s">
        <v>16</v>
      </c>
      <c r="R18" s="77"/>
      <c r="S18" s="433" t="s">
        <v>115</v>
      </c>
      <c r="T18" s="433"/>
      <c r="U18" s="433"/>
      <c r="V18" s="433"/>
      <c r="W18" s="433"/>
      <c r="X18" s="77"/>
      <c r="Y18" s="423" t="s">
        <v>88</v>
      </c>
      <c r="Z18" s="448" t="s">
        <v>117</v>
      </c>
      <c r="AA18" s="405" t="s">
        <v>112</v>
      </c>
      <c r="AB18" s="480" t="s">
        <v>148</v>
      </c>
      <c r="AC18" s="417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23</v>
      </c>
      <c r="C19" s="75"/>
      <c r="D19" s="73"/>
      <c r="E19" s="73"/>
      <c r="F19" s="75"/>
      <c r="G19" s="400"/>
      <c r="H19" s="403"/>
      <c r="I19" s="406"/>
      <c r="J19" s="409"/>
      <c r="K19" s="412"/>
      <c r="L19" s="75"/>
      <c r="M19" s="400"/>
      <c r="N19" s="430"/>
      <c r="O19" s="421"/>
      <c r="P19" s="409"/>
      <c r="Q19" s="478"/>
      <c r="R19" s="77"/>
      <c r="S19" s="397"/>
      <c r="T19" s="397"/>
      <c r="U19" s="397"/>
      <c r="V19" s="397"/>
      <c r="W19" s="397"/>
      <c r="X19" s="77"/>
      <c r="Y19" s="424"/>
      <c r="Z19" s="449"/>
      <c r="AA19" s="406"/>
      <c r="AB19" s="481"/>
      <c r="AC19" s="418"/>
      <c r="AD19" s="75"/>
      <c r="AE19" s="72"/>
      <c r="AF19" s="73"/>
      <c r="AG19" s="74"/>
      <c r="AH19" s="75"/>
    </row>
    <row r="20" spans="1:34" ht="15" customHeight="1">
      <c r="A20" s="75"/>
      <c r="B20" s="78" t="s">
        <v>24</v>
      </c>
      <c r="C20" s="75"/>
      <c r="D20" s="73"/>
      <c r="E20" s="73"/>
      <c r="F20" s="75"/>
      <c r="G20" s="400"/>
      <c r="H20" s="403"/>
      <c r="I20" s="406"/>
      <c r="J20" s="409"/>
      <c r="K20" s="412"/>
      <c r="L20" s="75"/>
      <c r="M20" s="400"/>
      <c r="N20" s="430"/>
      <c r="O20" s="421"/>
      <c r="P20" s="409"/>
      <c r="Q20" s="478"/>
      <c r="R20" s="77"/>
      <c r="S20" s="490" t="s">
        <v>108</v>
      </c>
      <c r="T20" s="491"/>
      <c r="U20" s="491"/>
      <c r="V20" s="491"/>
      <c r="W20" s="492"/>
      <c r="X20" s="77"/>
      <c r="Y20" s="424"/>
      <c r="Z20" s="449"/>
      <c r="AA20" s="406"/>
      <c r="AB20" s="481"/>
      <c r="AC20" s="418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26</v>
      </c>
      <c r="C21" s="75"/>
      <c r="D21" s="73"/>
      <c r="E21" s="73"/>
      <c r="F21" s="75"/>
      <c r="G21" s="401"/>
      <c r="H21" s="404"/>
      <c r="I21" s="407"/>
      <c r="J21" s="410"/>
      <c r="K21" s="413"/>
      <c r="L21" s="75"/>
      <c r="M21" s="401"/>
      <c r="N21" s="431"/>
      <c r="O21" s="422"/>
      <c r="P21" s="410"/>
      <c r="Q21" s="479"/>
      <c r="R21" s="77"/>
      <c r="S21" s="493"/>
      <c r="T21" s="494"/>
      <c r="U21" s="494"/>
      <c r="V21" s="494"/>
      <c r="W21" s="495"/>
      <c r="X21" s="77"/>
      <c r="Y21" s="425"/>
      <c r="Z21" s="450"/>
      <c r="AA21" s="407"/>
      <c r="AB21" s="482"/>
      <c r="AC21" s="419"/>
      <c r="AD21" s="75"/>
      <c r="AE21" s="72"/>
      <c r="AF21" s="73"/>
      <c r="AG21" s="74"/>
      <c r="AH21" s="75"/>
    </row>
    <row r="22" spans="1:34" ht="15" customHeight="1">
      <c r="A22" s="75"/>
      <c r="B22" s="79" t="s">
        <v>27</v>
      </c>
      <c r="C22" s="75"/>
      <c r="D22" s="73"/>
      <c r="E22" s="73"/>
      <c r="F22" s="75"/>
      <c r="G22" s="370" t="s">
        <v>151</v>
      </c>
      <c r="H22" s="371"/>
      <c r="I22" s="371"/>
      <c r="J22" s="371"/>
      <c r="K22" s="436"/>
      <c r="L22" s="66"/>
      <c r="M22" s="370" t="s">
        <v>151</v>
      </c>
      <c r="N22" s="371"/>
      <c r="O22" s="371"/>
      <c r="P22" s="371"/>
      <c r="Q22" s="436"/>
      <c r="R22" s="80"/>
      <c r="S22" s="370" t="s">
        <v>151</v>
      </c>
      <c r="T22" s="371"/>
      <c r="U22" s="371"/>
      <c r="V22" s="371"/>
      <c r="W22" s="436"/>
      <c r="X22" s="80"/>
      <c r="Y22" s="370" t="s">
        <v>151</v>
      </c>
      <c r="Z22" s="371"/>
      <c r="AA22" s="371"/>
      <c r="AB22" s="371"/>
      <c r="AC22" s="436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28</v>
      </c>
      <c r="C23" s="75"/>
      <c r="D23" s="73"/>
      <c r="E23" s="73"/>
      <c r="F23" s="75"/>
      <c r="G23" s="374"/>
      <c r="H23" s="375"/>
      <c r="I23" s="375"/>
      <c r="J23" s="375"/>
      <c r="K23" s="438"/>
      <c r="L23" s="66"/>
      <c r="M23" s="374"/>
      <c r="N23" s="375"/>
      <c r="O23" s="375"/>
      <c r="P23" s="375"/>
      <c r="Q23" s="438"/>
      <c r="R23" s="80"/>
      <c r="S23" s="374"/>
      <c r="T23" s="375"/>
      <c r="U23" s="375"/>
      <c r="V23" s="375"/>
      <c r="W23" s="438"/>
      <c r="X23" s="80"/>
      <c r="Y23" s="374"/>
      <c r="Z23" s="375"/>
      <c r="AA23" s="375"/>
      <c r="AB23" s="375"/>
      <c r="AC23" s="438"/>
      <c r="AD23" s="66"/>
      <c r="AE23" s="72"/>
      <c r="AF23" s="73"/>
      <c r="AG23" s="74"/>
      <c r="AH23" s="75"/>
    </row>
    <row r="24" spans="1:34" ht="15" customHeight="1">
      <c r="A24" s="75"/>
      <c r="B24" s="78" t="s">
        <v>29</v>
      </c>
      <c r="C24" s="75"/>
      <c r="D24" s="73"/>
      <c r="E24" s="73"/>
      <c r="F24" s="75"/>
      <c r="G24" s="423" t="s">
        <v>88</v>
      </c>
      <c r="H24" s="448" t="s">
        <v>117</v>
      </c>
      <c r="I24" s="405" t="s">
        <v>112</v>
      </c>
      <c r="J24" s="408" t="s">
        <v>86</v>
      </c>
      <c r="K24" s="442" t="s">
        <v>15</v>
      </c>
      <c r="L24" s="75"/>
      <c r="M24" s="458" t="s">
        <v>89</v>
      </c>
      <c r="N24" s="402" t="s">
        <v>175</v>
      </c>
      <c r="O24" s="405" t="s">
        <v>112</v>
      </c>
      <c r="P24" s="408" t="s">
        <v>86</v>
      </c>
      <c r="Q24" s="477" t="s">
        <v>16</v>
      </c>
      <c r="R24" s="77"/>
      <c r="S24" s="423" t="s">
        <v>88</v>
      </c>
      <c r="T24" s="448" t="s">
        <v>117</v>
      </c>
      <c r="U24" s="405" t="s">
        <v>112</v>
      </c>
      <c r="V24" s="408" t="s">
        <v>86</v>
      </c>
      <c r="W24" s="477" t="s">
        <v>16</v>
      </c>
      <c r="X24" s="77"/>
      <c r="Y24" s="486" t="s">
        <v>146</v>
      </c>
      <c r="Z24" s="429" t="s">
        <v>90</v>
      </c>
      <c r="AA24" s="405" t="s">
        <v>112</v>
      </c>
      <c r="AB24" s="408" t="s">
        <v>86</v>
      </c>
      <c r="AC24" s="417"/>
      <c r="AD24" s="75"/>
      <c r="AE24" s="72"/>
      <c r="AF24" s="73"/>
      <c r="AG24" s="74"/>
      <c r="AH24" s="75"/>
    </row>
    <row r="25" spans="1:34" ht="15" customHeight="1">
      <c r="A25" s="75"/>
      <c r="B25" s="78" t="s">
        <v>31</v>
      </c>
      <c r="C25" s="75"/>
      <c r="D25" s="73"/>
      <c r="E25" s="73"/>
      <c r="F25" s="75"/>
      <c r="G25" s="424"/>
      <c r="H25" s="449"/>
      <c r="I25" s="406"/>
      <c r="J25" s="409"/>
      <c r="K25" s="443"/>
      <c r="L25" s="75"/>
      <c r="M25" s="459"/>
      <c r="N25" s="403"/>
      <c r="O25" s="406"/>
      <c r="P25" s="409"/>
      <c r="Q25" s="478"/>
      <c r="R25" s="77"/>
      <c r="S25" s="424"/>
      <c r="T25" s="449"/>
      <c r="U25" s="406"/>
      <c r="V25" s="409"/>
      <c r="W25" s="478"/>
      <c r="X25" s="77"/>
      <c r="Y25" s="487"/>
      <c r="Z25" s="430"/>
      <c r="AA25" s="406"/>
      <c r="AB25" s="409"/>
      <c r="AC25" s="418"/>
      <c r="AD25" s="75"/>
      <c r="AE25" s="72"/>
      <c r="AF25" s="73"/>
      <c r="AG25" s="74"/>
      <c r="AH25" s="75"/>
    </row>
    <row r="26" spans="1:34" ht="15" customHeight="1">
      <c r="A26" s="75"/>
      <c r="B26" s="78" t="s">
        <v>32</v>
      </c>
      <c r="C26" s="75"/>
      <c r="D26" s="73"/>
      <c r="E26" s="73"/>
      <c r="F26" s="75"/>
      <c r="G26" s="424"/>
      <c r="H26" s="449"/>
      <c r="I26" s="406"/>
      <c r="J26" s="409"/>
      <c r="K26" s="443"/>
      <c r="L26" s="75"/>
      <c r="M26" s="459"/>
      <c r="N26" s="403"/>
      <c r="O26" s="406"/>
      <c r="P26" s="409"/>
      <c r="Q26" s="478"/>
      <c r="R26" s="77"/>
      <c r="S26" s="424"/>
      <c r="T26" s="449"/>
      <c r="U26" s="406"/>
      <c r="V26" s="409"/>
      <c r="W26" s="478"/>
      <c r="X26" s="77"/>
      <c r="Y26" s="487"/>
      <c r="Z26" s="430"/>
      <c r="AA26" s="406"/>
      <c r="AB26" s="409"/>
      <c r="AC26" s="418"/>
      <c r="AD26" s="75"/>
      <c r="AE26" s="72"/>
      <c r="AF26" s="73"/>
      <c r="AG26" s="74"/>
      <c r="AH26" s="75"/>
    </row>
    <row r="27" spans="1:34" ht="15" customHeight="1" thickBot="1">
      <c r="A27" s="81"/>
      <c r="B27" s="78" t="s">
        <v>33</v>
      </c>
      <c r="C27" s="81"/>
      <c r="D27" s="73"/>
      <c r="E27" s="73"/>
      <c r="F27" s="81"/>
      <c r="G27" s="425"/>
      <c r="H27" s="450"/>
      <c r="I27" s="407"/>
      <c r="J27" s="410"/>
      <c r="K27" s="444"/>
      <c r="L27" s="81"/>
      <c r="M27" s="460"/>
      <c r="N27" s="404"/>
      <c r="O27" s="407"/>
      <c r="P27" s="410"/>
      <c r="Q27" s="479"/>
      <c r="R27" s="82"/>
      <c r="S27" s="425"/>
      <c r="T27" s="450"/>
      <c r="U27" s="407"/>
      <c r="V27" s="410"/>
      <c r="W27" s="479"/>
      <c r="X27" s="82"/>
      <c r="Y27" s="488"/>
      <c r="Z27" s="431"/>
      <c r="AA27" s="407"/>
      <c r="AB27" s="410"/>
      <c r="AC27" s="419"/>
      <c r="AD27" s="81"/>
      <c r="AE27" s="72"/>
      <c r="AF27" s="73"/>
      <c r="AG27" s="74"/>
      <c r="AH27" s="81"/>
    </row>
    <row r="28" spans="1:34" ht="15" customHeight="1" thickBot="1">
      <c r="A28" s="81"/>
      <c r="B28" s="83" t="s">
        <v>34</v>
      </c>
      <c r="C28" s="81"/>
      <c r="D28" s="455" t="s">
        <v>21</v>
      </c>
      <c r="E28" s="457"/>
      <c r="F28" s="81"/>
      <c r="G28" s="455" t="s">
        <v>21</v>
      </c>
      <c r="H28" s="456"/>
      <c r="I28" s="456"/>
      <c r="J28" s="456"/>
      <c r="K28" s="457"/>
      <c r="L28" s="81"/>
      <c r="M28" s="393" t="s">
        <v>21</v>
      </c>
      <c r="N28" s="394"/>
      <c r="O28" s="394"/>
      <c r="P28" s="394"/>
      <c r="Q28" s="395"/>
      <c r="R28" s="82"/>
      <c r="S28" s="393" t="s">
        <v>21</v>
      </c>
      <c r="T28" s="394"/>
      <c r="U28" s="394"/>
      <c r="V28" s="394"/>
      <c r="W28" s="395"/>
      <c r="X28" s="82"/>
      <c r="Y28" s="393" t="s">
        <v>21</v>
      </c>
      <c r="Z28" s="394"/>
      <c r="AA28" s="394"/>
      <c r="AB28" s="394"/>
      <c r="AC28" s="395"/>
      <c r="AD28" s="81"/>
      <c r="AE28" s="72"/>
      <c r="AF28" s="73"/>
      <c r="AG28" s="74"/>
      <c r="AH28" s="81"/>
    </row>
    <row r="29" spans="1:34" ht="15" customHeight="1">
      <c r="A29" s="84"/>
      <c r="B29" s="76" t="s">
        <v>35</v>
      </c>
      <c r="C29" s="84"/>
      <c r="D29" s="463" t="s">
        <v>110</v>
      </c>
      <c r="E29" s="464"/>
      <c r="F29" s="84"/>
      <c r="G29" s="423" t="s">
        <v>88</v>
      </c>
      <c r="H29" s="448" t="s">
        <v>117</v>
      </c>
      <c r="I29" s="405" t="s">
        <v>112</v>
      </c>
      <c r="J29" s="408" t="s">
        <v>86</v>
      </c>
      <c r="K29" s="445" t="s">
        <v>87</v>
      </c>
      <c r="L29" s="84"/>
      <c r="M29" s="423" t="s">
        <v>88</v>
      </c>
      <c r="N29" s="429" t="s">
        <v>90</v>
      </c>
      <c r="O29" s="405" t="s">
        <v>112</v>
      </c>
      <c r="P29" s="408" t="s">
        <v>86</v>
      </c>
      <c r="Q29" s="442" t="s">
        <v>15</v>
      </c>
      <c r="R29" s="85"/>
      <c r="S29" s="423" t="s">
        <v>88</v>
      </c>
      <c r="T29" s="448" t="s">
        <v>117</v>
      </c>
      <c r="U29" s="405" t="s">
        <v>112</v>
      </c>
      <c r="V29" s="408" t="s">
        <v>86</v>
      </c>
      <c r="W29" s="445" t="s">
        <v>87</v>
      </c>
      <c r="X29" s="85"/>
      <c r="Y29" s="417"/>
      <c r="Z29" s="411" t="s">
        <v>150</v>
      </c>
      <c r="AA29" s="405" t="s">
        <v>112</v>
      </c>
      <c r="AB29" s="442" t="s">
        <v>15</v>
      </c>
      <c r="AC29" s="417"/>
      <c r="AD29" s="84"/>
      <c r="AE29" s="72"/>
      <c r="AF29" s="73"/>
      <c r="AG29" s="74"/>
      <c r="AH29" s="84"/>
    </row>
    <row r="30" spans="1:34" ht="15" customHeight="1">
      <c r="A30" s="84"/>
      <c r="B30" s="78" t="s">
        <v>36</v>
      </c>
      <c r="C30" s="84"/>
      <c r="D30" s="465"/>
      <c r="E30" s="466"/>
      <c r="F30" s="84"/>
      <c r="G30" s="424"/>
      <c r="H30" s="449"/>
      <c r="I30" s="406"/>
      <c r="J30" s="409"/>
      <c r="K30" s="446"/>
      <c r="L30" s="84"/>
      <c r="M30" s="424"/>
      <c r="N30" s="430"/>
      <c r="O30" s="406"/>
      <c r="P30" s="409"/>
      <c r="Q30" s="443"/>
      <c r="R30" s="85"/>
      <c r="S30" s="424"/>
      <c r="T30" s="449"/>
      <c r="U30" s="406"/>
      <c r="V30" s="409"/>
      <c r="W30" s="446"/>
      <c r="X30" s="85"/>
      <c r="Y30" s="418"/>
      <c r="Z30" s="412"/>
      <c r="AA30" s="406"/>
      <c r="AB30" s="443"/>
      <c r="AC30" s="418"/>
      <c r="AD30" s="84"/>
      <c r="AE30" s="72"/>
      <c r="AF30" s="73"/>
      <c r="AG30" s="74"/>
      <c r="AH30" s="84"/>
    </row>
    <row r="31" spans="1:34" ht="15" customHeight="1" thickBot="1">
      <c r="A31" s="84"/>
      <c r="B31" s="78" t="s">
        <v>37</v>
      </c>
      <c r="C31" s="84"/>
      <c r="D31" s="467"/>
      <c r="E31" s="468"/>
      <c r="F31" s="84"/>
      <c r="G31" s="424"/>
      <c r="H31" s="449"/>
      <c r="I31" s="406"/>
      <c r="J31" s="409"/>
      <c r="K31" s="446"/>
      <c r="L31" s="84"/>
      <c r="M31" s="424"/>
      <c r="N31" s="430"/>
      <c r="O31" s="406"/>
      <c r="P31" s="409"/>
      <c r="Q31" s="443"/>
      <c r="R31" s="85"/>
      <c r="S31" s="424"/>
      <c r="T31" s="449"/>
      <c r="U31" s="406"/>
      <c r="V31" s="409"/>
      <c r="W31" s="446"/>
      <c r="X31" s="85"/>
      <c r="Y31" s="418"/>
      <c r="Z31" s="412"/>
      <c r="AA31" s="406"/>
      <c r="AB31" s="443"/>
      <c r="AC31" s="418"/>
      <c r="AD31" s="84"/>
      <c r="AE31" s="72"/>
      <c r="AF31" s="73"/>
      <c r="AG31" s="74"/>
      <c r="AH31" s="84"/>
    </row>
    <row r="32" spans="1:34" ht="15" customHeight="1" thickBot="1">
      <c r="A32" s="84"/>
      <c r="B32" s="78" t="s">
        <v>38</v>
      </c>
      <c r="C32" s="84"/>
      <c r="D32" s="439" t="s">
        <v>11</v>
      </c>
      <c r="E32" s="469"/>
      <c r="F32" s="84"/>
      <c r="G32" s="425"/>
      <c r="H32" s="450"/>
      <c r="I32" s="407"/>
      <c r="J32" s="410"/>
      <c r="K32" s="447"/>
      <c r="L32" s="84"/>
      <c r="M32" s="425"/>
      <c r="N32" s="431"/>
      <c r="O32" s="407"/>
      <c r="P32" s="410"/>
      <c r="Q32" s="444"/>
      <c r="R32" s="85"/>
      <c r="S32" s="425"/>
      <c r="T32" s="450"/>
      <c r="U32" s="407"/>
      <c r="V32" s="410"/>
      <c r="W32" s="447"/>
      <c r="X32" s="85"/>
      <c r="Y32" s="419"/>
      <c r="Z32" s="413"/>
      <c r="AA32" s="407"/>
      <c r="AB32" s="444"/>
      <c r="AC32" s="419"/>
      <c r="AD32" s="84"/>
      <c r="AE32" s="72"/>
      <c r="AF32" s="73"/>
      <c r="AG32" s="74"/>
      <c r="AH32" s="84"/>
    </row>
    <row r="33" spans="1:34" ht="15" customHeight="1" thickBot="1">
      <c r="A33" s="84"/>
      <c r="B33" s="79" t="s">
        <v>39</v>
      </c>
      <c r="C33" s="84"/>
      <c r="D33" s="441"/>
      <c r="E33" s="470"/>
      <c r="F33" s="84"/>
      <c r="G33" s="393" t="s">
        <v>21</v>
      </c>
      <c r="H33" s="394"/>
      <c r="I33" s="394"/>
      <c r="J33" s="394"/>
      <c r="K33" s="394"/>
      <c r="L33" s="84"/>
      <c r="M33" s="393" t="s">
        <v>21</v>
      </c>
      <c r="N33" s="394"/>
      <c r="O33" s="394"/>
      <c r="P33" s="394"/>
      <c r="Q33" s="394"/>
      <c r="R33" s="85"/>
      <c r="S33" s="393" t="s">
        <v>21</v>
      </c>
      <c r="T33" s="394"/>
      <c r="U33" s="394"/>
      <c r="V33" s="394"/>
      <c r="W33" s="394"/>
      <c r="X33" s="85"/>
      <c r="Y33" s="393" t="s">
        <v>21</v>
      </c>
      <c r="Z33" s="394"/>
      <c r="AA33" s="394"/>
      <c r="AB33" s="394"/>
      <c r="AC33" s="394"/>
      <c r="AD33" s="87"/>
      <c r="AE33" s="72"/>
      <c r="AF33" s="73"/>
      <c r="AG33" s="74"/>
      <c r="AH33" s="84"/>
    </row>
    <row r="34" spans="1:34" ht="15" customHeight="1">
      <c r="A34" s="84"/>
      <c r="B34" s="79" t="s">
        <v>41</v>
      </c>
      <c r="C34" s="84"/>
      <c r="D34" s="370" t="s">
        <v>40</v>
      </c>
      <c r="E34" s="436"/>
      <c r="F34" s="84"/>
      <c r="G34" s="414" t="s">
        <v>111</v>
      </c>
      <c r="H34" s="414" t="s">
        <v>111</v>
      </c>
      <c r="I34" s="414" t="s">
        <v>111</v>
      </c>
      <c r="J34" s="414" t="s">
        <v>111</v>
      </c>
      <c r="K34" s="414" t="s">
        <v>111</v>
      </c>
      <c r="L34" s="87"/>
      <c r="M34" s="414" t="s">
        <v>111</v>
      </c>
      <c r="N34" s="414" t="s">
        <v>111</v>
      </c>
      <c r="O34" s="414" t="s">
        <v>111</v>
      </c>
      <c r="P34" s="414" t="s">
        <v>111</v>
      </c>
      <c r="Q34" s="439" t="s">
        <v>153</v>
      </c>
      <c r="R34" s="85"/>
      <c r="S34" s="471" t="s">
        <v>140</v>
      </c>
      <c r="T34" s="472"/>
      <c r="U34" s="472"/>
      <c r="V34" s="472"/>
      <c r="W34" s="472"/>
      <c r="X34" s="86"/>
      <c r="Y34" s="432" t="s">
        <v>114</v>
      </c>
      <c r="Z34" s="433"/>
      <c r="AA34" s="433"/>
      <c r="AB34" s="433"/>
      <c r="AC34" s="433"/>
      <c r="AD34" s="87"/>
      <c r="AE34" s="72"/>
      <c r="AF34" s="73"/>
      <c r="AG34" s="74"/>
      <c r="AH34" s="84"/>
    </row>
    <row r="35" spans="1:34" ht="15" customHeight="1" thickBot="1">
      <c r="A35" s="88"/>
      <c r="B35" s="79" t="s">
        <v>43</v>
      </c>
      <c r="C35" s="88"/>
      <c r="D35" s="372"/>
      <c r="E35" s="437"/>
      <c r="F35" s="88"/>
      <c r="G35" s="415"/>
      <c r="H35" s="415"/>
      <c r="I35" s="415"/>
      <c r="J35" s="415"/>
      <c r="K35" s="415"/>
      <c r="L35" s="91"/>
      <c r="M35" s="415"/>
      <c r="N35" s="415"/>
      <c r="O35" s="415"/>
      <c r="P35" s="415"/>
      <c r="Q35" s="440"/>
      <c r="R35" s="89"/>
      <c r="S35" s="473"/>
      <c r="T35" s="474"/>
      <c r="U35" s="474"/>
      <c r="V35" s="474"/>
      <c r="W35" s="474"/>
      <c r="X35" s="90"/>
      <c r="Y35" s="434"/>
      <c r="Z35" s="435"/>
      <c r="AA35" s="435"/>
      <c r="AB35" s="435"/>
      <c r="AC35" s="435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44</v>
      </c>
      <c r="C36" s="323"/>
      <c r="D36" s="374"/>
      <c r="E36" s="438"/>
      <c r="F36" s="92"/>
      <c r="G36" s="415"/>
      <c r="H36" s="415"/>
      <c r="I36" s="415"/>
      <c r="J36" s="415"/>
      <c r="K36" s="415"/>
      <c r="L36" s="93"/>
      <c r="M36" s="415"/>
      <c r="N36" s="415"/>
      <c r="O36" s="415"/>
      <c r="P36" s="415"/>
      <c r="Q36" s="440"/>
      <c r="R36" s="94"/>
      <c r="S36" s="473"/>
      <c r="T36" s="474"/>
      <c r="U36" s="474"/>
      <c r="V36" s="474"/>
      <c r="W36" s="474"/>
      <c r="X36" s="95"/>
      <c r="Y36" s="434"/>
      <c r="Z36" s="435"/>
      <c r="AA36" s="435"/>
      <c r="AB36" s="435"/>
      <c r="AC36" s="435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45</v>
      </c>
      <c r="C37" s="96"/>
      <c r="D37" s="73"/>
      <c r="E37" s="73"/>
      <c r="F37" s="96"/>
      <c r="G37" s="416"/>
      <c r="H37" s="416"/>
      <c r="I37" s="416"/>
      <c r="J37" s="416"/>
      <c r="K37" s="416"/>
      <c r="L37" s="98"/>
      <c r="M37" s="416"/>
      <c r="N37" s="416"/>
      <c r="O37" s="416"/>
      <c r="P37" s="416"/>
      <c r="Q37" s="441"/>
      <c r="R37" s="99"/>
      <c r="S37" s="473"/>
      <c r="T37" s="474"/>
      <c r="U37" s="474"/>
      <c r="V37" s="474"/>
      <c r="W37" s="474"/>
      <c r="X37" s="100"/>
      <c r="Y37" s="396"/>
      <c r="Z37" s="397"/>
      <c r="AA37" s="397"/>
      <c r="AB37" s="397"/>
      <c r="AC37" s="397"/>
      <c r="AD37" s="98"/>
      <c r="AE37" s="101"/>
      <c r="AF37" s="73"/>
      <c r="AG37" s="73"/>
      <c r="AH37" s="96"/>
    </row>
    <row r="38" spans="1:34" ht="15" customHeight="1">
      <c r="A38" s="96"/>
      <c r="B38" s="102" t="s">
        <v>46</v>
      </c>
      <c r="C38" s="96"/>
      <c r="D38" s="73"/>
      <c r="E38" s="73"/>
      <c r="F38" s="96"/>
      <c r="G38" s="370" t="s">
        <v>40</v>
      </c>
      <c r="H38" s="371"/>
      <c r="I38" s="371"/>
      <c r="J38" s="371"/>
      <c r="K38" s="371"/>
      <c r="L38" s="98"/>
      <c r="M38" s="370" t="s">
        <v>40</v>
      </c>
      <c r="N38" s="371"/>
      <c r="O38" s="371"/>
      <c r="P38" s="371"/>
      <c r="Q38" s="371"/>
      <c r="R38" s="103"/>
      <c r="S38" s="473"/>
      <c r="T38" s="474"/>
      <c r="U38" s="474"/>
      <c r="V38" s="474"/>
      <c r="W38" s="474"/>
      <c r="X38" s="100"/>
      <c r="Y38" s="370" t="s">
        <v>40</v>
      </c>
      <c r="Z38" s="371"/>
      <c r="AA38" s="371"/>
      <c r="AB38" s="371"/>
      <c r="AC38" s="436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47</v>
      </c>
      <c r="C39" s="96"/>
      <c r="D39" s="73"/>
      <c r="E39" s="73"/>
      <c r="F39" s="96"/>
      <c r="G39" s="372"/>
      <c r="H39" s="373"/>
      <c r="I39" s="373"/>
      <c r="J39" s="373"/>
      <c r="K39" s="373"/>
      <c r="L39" s="98"/>
      <c r="M39" s="372"/>
      <c r="N39" s="373"/>
      <c r="O39" s="373"/>
      <c r="P39" s="373"/>
      <c r="Q39" s="373"/>
      <c r="R39" s="103"/>
      <c r="S39" s="473"/>
      <c r="T39" s="474"/>
      <c r="U39" s="474"/>
      <c r="V39" s="474"/>
      <c r="W39" s="474"/>
      <c r="X39" s="100"/>
      <c r="Y39" s="372"/>
      <c r="Z39" s="373"/>
      <c r="AA39" s="373"/>
      <c r="AB39" s="373"/>
      <c r="AC39" s="437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48</v>
      </c>
      <c r="C40" s="105"/>
      <c r="D40" s="73"/>
      <c r="E40" s="73"/>
      <c r="F40" s="105"/>
      <c r="G40" s="374"/>
      <c r="H40" s="375"/>
      <c r="I40" s="375"/>
      <c r="J40" s="375"/>
      <c r="K40" s="375"/>
      <c r="L40" s="105"/>
      <c r="M40" s="374"/>
      <c r="N40" s="375"/>
      <c r="O40" s="375"/>
      <c r="P40" s="375"/>
      <c r="Q40" s="375"/>
      <c r="R40" s="100"/>
      <c r="S40" s="475"/>
      <c r="T40" s="476"/>
      <c r="U40" s="476"/>
      <c r="V40" s="476"/>
      <c r="W40" s="476"/>
      <c r="X40" s="100"/>
      <c r="Y40" s="374"/>
      <c r="Z40" s="375"/>
      <c r="AA40" s="375"/>
      <c r="AB40" s="375"/>
      <c r="AC40" s="438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49</v>
      </c>
      <c r="C41" s="107"/>
      <c r="D41" s="109"/>
      <c r="E41" s="73"/>
      <c r="F41" s="107"/>
      <c r="G41" s="112"/>
      <c r="H41" s="110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7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50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80"/>
      <c r="D45" s="305"/>
      <c r="E45" s="307" t="s">
        <v>90</v>
      </c>
      <c r="F45" s="337"/>
      <c r="G45" s="359" t="s">
        <v>94</v>
      </c>
      <c r="H45" s="326"/>
      <c r="I45" s="326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6" t="s">
        <v>51</v>
      </c>
      <c r="W45" s="347" t="s">
        <v>52</v>
      </c>
      <c r="X45" s="348"/>
      <c r="Y45" s="348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81"/>
      <c r="D46" s="306"/>
      <c r="E46" s="357" t="s">
        <v>130</v>
      </c>
      <c r="F46" s="339"/>
      <c r="G46" s="358" t="s">
        <v>137</v>
      </c>
      <c r="H46" s="328"/>
      <c r="I46" s="328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9" t="s">
        <v>53</v>
      </c>
      <c r="W46" s="350" t="s">
        <v>54</v>
      </c>
      <c r="X46" s="351"/>
      <c r="Y46" s="351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7"/>
      <c r="E47" s="310" t="s">
        <v>154</v>
      </c>
      <c r="F47" s="143"/>
      <c r="G47" s="329" t="s">
        <v>155</v>
      </c>
      <c r="H47" s="330"/>
      <c r="I47" s="330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8" t="s">
        <v>42</v>
      </c>
      <c r="W47" s="327" t="s">
        <v>57</v>
      </c>
      <c r="X47" s="334"/>
      <c r="Y47" s="334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8"/>
      <c r="E48" s="340" t="s">
        <v>55</v>
      </c>
      <c r="F48" s="143"/>
      <c r="G48" s="329" t="s">
        <v>56</v>
      </c>
      <c r="H48" s="332"/>
      <c r="I48" s="332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52" t="s">
        <v>25</v>
      </c>
      <c r="W48" s="361" t="s">
        <v>131</v>
      </c>
      <c r="X48" s="334"/>
      <c r="Y48" s="334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9"/>
      <c r="E49" s="341" t="s">
        <v>15</v>
      </c>
      <c r="F49" s="151"/>
      <c r="G49" s="331" t="s">
        <v>58</v>
      </c>
      <c r="H49" s="332"/>
      <c r="I49" s="333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43" t="s">
        <v>123</v>
      </c>
      <c r="W49" s="362" t="s">
        <v>134</v>
      </c>
      <c r="X49" s="334"/>
      <c r="Y49" s="334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7"/>
      <c r="E50" s="307" t="s">
        <v>91</v>
      </c>
      <c r="F50" s="151"/>
      <c r="G50" s="325" t="s">
        <v>92</v>
      </c>
      <c r="H50" s="333"/>
      <c r="I50" s="334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43" t="s">
        <v>116</v>
      </c>
      <c r="W50" s="362" t="s">
        <v>132</v>
      </c>
      <c r="X50" s="330"/>
      <c r="Y50" s="330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2"/>
      <c r="D51" s="313"/>
      <c r="E51" s="342" t="s">
        <v>98</v>
      </c>
      <c r="F51" s="151"/>
      <c r="G51" s="325" t="s">
        <v>109</v>
      </c>
      <c r="H51" s="330"/>
      <c r="I51" s="330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43" t="s">
        <v>93</v>
      </c>
      <c r="W51" s="362" t="s">
        <v>95</v>
      </c>
      <c r="X51" s="353"/>
      <c r="Y51" s="353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2"/>
      <c r="D52" s="313"/>
      <c r="E52" s="342" t="s">
        <v>156</v>
      </c>
      <c r="F52" s="151"/>
      <c r="G52" s="325" t="s">
        <v>157</v>
      </c>
      <c r="H52" s="330"/>
      <c r="I52" s="330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43" t="s">
        <v>16</v>
      </c>
      <c r="W52" s="362" t="s">
        <v>133</v>
      </c>
      <c r="X52" s="354"/>
      <c r="Y52" s="354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10"/>
      <c r="E53" s="342" t="s">
        <v>158</v>
      </c>
      <c r="F53" s="135"/>
      <c r="G53" s="335" t="s">
        <v>159</v>
      </c>
      <c r="H53" s="334"/>
      <c r="I53" s="330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43" t="s">
        <v>83</v>
      </c>
      <c r="W53" s="362" t="s">
        <v>84</v>
      </c>
      <c r="X53" s="354"/>
      <c r="Y53" s="354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11"/>
      <c r="E54" s="342" t="s">
        <v>160</v>
      </c>
      <c r="F54" s="151"/>
      <c r="G54" s="325" t="s">
        <v>161</v>
      </c>
      <c r="H54" s="334"/>
      <c r="I54" s="330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43" t="s">
        <v>162</v>
      </c>
      <c r="W54" s="362" t="s">
        <v>163</v>
      </c>
      <c r="X54" s="355"/>
      <c r="Y54" s="355"/>
      <c r="Z54" s="324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11"/>
      <c r="E55" s="343" t="s">
        <v>59</v>
      </c>
      <c r="F55" s="135"/>
      <c r="G55" s="335" t="s">
        <v>85</v>
      </c>
      <c r="H55" s="334"/>
      <c r="I55" s="330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45" t="s">
        <v>80</v>
      </c>
      <c r="W55" s="360" t="s">
        <v>81</v>
      </c>
      <c r="X55" s="355"/>
      <c r="Y55" s="355"/>
      <c r="Z55" s="324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11"/>
      <c r="E56" s="344" t="s">
        <v>14</v>
      </c>
      <c r="F56" s="151"/>
      <c r="G56" s="336" t="s">
        <v>164</v>
      </c>
      <c r="H56" s="334"/>
      <c r="I56" s="330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6" t="s">
        <v>165</v>
      </c>
      <c r="W56" s="367" t="s">
        <v>166</v>
      </c>
      <c r="X56" s="355"/>
      <c r="Y56" s="355"/>
      <c r="Z56" s="324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2"/>
      <c r="E57" s="310"/>
      <c r="F57" s="151"/>
      <c r="G57" s="364"/>
      <c r="H57" s="282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43"/>
      <c r="W57" s="363"/>
      <c r="X57" s="356"/>
      <c r="Y57" s="356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60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5"/>
      <c r="O61" s="365"/>
      <c r="P61" s="365"/>
      <c r="Q61" s="365"/>
      <c r="R61" s="365"/>
      <c r="S61" s="365"/>
      <c r="T61" s="365"/>
      <c r="U61" s="376" t="s">
        <v>61</v>
      </c>
      <c r="V61" s="376"/>
      <c r="W61" s="376"/>
      <c r="X61" s="376"/>
      <c r="Y61" s="376"/>
      <c r="Z61" s="376"/>
      <c r="AA61" s="376"/>
      <c r="AB61" s="376"/>
      <c r="AC61" s="376"/>
      <c r="AD61" s="365"/>
      <c r="AE61" s="365"/>
      <c r="AF61" s="365"/>
      <c r="AG61" s="365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53" t="s">
        <v>62</v>
      </c>
      <c r="I62" s="454"/>
      <c r="J62" s="453" t="s">
        <v>62</v>
      </c>
      <c r="K62" s="454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53" t="s">
        <v>127</v>
      </c>
      <c r="I63" s="454"/>
      <c r="J63" s="453" t="s">
        <v>126</v>
      </c>
      <c r="K63" s="454"/>
      <c r="L63" s="197"/>
      <c r="M63" s="197"/>
      <c r="N63" s="198"/>
      <c r="O63" s="199"/>
      <c r="P63" s="199"/>
      <c r="Q63" s="200"/>
      <c r="R63" s="199"/>
      <c r="S63" s="201" t="s">
        <v>106</v>
      </c>
      <c r="T63" s="201"/>
      <c r="U63" s="202" t="s">
        <v>107</v>
      </c>
      <c r="V63" s="203"/>
      <c r="W63" s="203"/>
      <c r="X63" s="202"/>
      <c r="Y63" s="202" t="s">
        <v>65</v>
      </c>
      <c r="Z63" s="204" t="s">
        <v>66</v>
      </c>
      <c r="AA63" s="278" t="s">
        <v>82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67</v>
      </c>
      <c r="H64" s="377">
        <v>1</v>
      </c>
      <c r="I64" s="377"/>
      <c r="J64" s="377">
        <v>1</v>
      </c>
      <c r="K64" s="377"/>
      <c r="L64" s="206"/>
      <c r="M64" s="206"/>
      <c r="N64" s="365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69</v>
      </c>
      <c r="H65" s="377">
        <v>2.5</v>
      </c>
      <c r="I65" s="377">
        <v>2.5</v>
      </c>
      <c r="J65" s="377">
        <v>2.5</v>
      </c>
      <c r="K65" s="377"/>
      <c r="L65" s="206"/>
      <c r="M65" s="206"/>
      <c r="N65" s="212"/>
      <c r="O65" s="208"/>
      <c r="P65" s="208"/>
      <c r="Q65" s="208" t="s">
        <v>100</v>
      </c>
      <c r="R65" s="208"/>
      <c r="S65" s="213">
        <v>70</v>
      </c>
      <c r="T65" s="213"/>
      <c r="U65" s="213" t="s">
        <v>105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79</v>
      </c>
      <c r="H66" s="377">
        <v>1</v>
      </c>
      <c r="I66" s="377">
        <v>0</v>
      </c>
      <c r="J66" s="377">
        <v>1</v>
      </c>
      <c r="K66" s="377"/>
      <c r="L66" s="206"/>
      <c r="M66" s="206"/>
      <c r="N66" s="284"/>
      <c r="O66" s="215"/>
      <c r="P66" s="215"/>
      <c r="Q66" s="215" t="s">
        <v>101</v>
      </c>
      <c r="R66" s="215"/>
      <c r="S66" s="295">
        <v>30</v>
      </c>
      <c r="T66" s="295"/>
      <c r="U66" s="295" t="s">
        <v>105</v>
      </c>
      <c r="V66" s="295"/>
      <c r="W66" s="295"/>
      <c r="X66" s="295"/>
      <c r="Y66" s="295">
        <v>1</v>
      </c>
      <c r="Z66" s="295" t="s">
        <v>68</v>
      </c>
      <c r="AA66" s="295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70</v>
      </c>
      <c r="H67" s="377">
        <v>0.5</v>
      </c>
      <c r="I67" s="377"/>
      <c r="J67" s="377">
        <v>0.5</v>
      </c>
      <c r="K67" s="377"/>
      <c r="L67" s="206"/>
      <c r="M67" s="206"/>
      <c r="N67" s="217"/>
      <c r="O67" s="218"/>
      <c r="P67" s="218"/>
      <c r="Q67" s="218" t="s">
        <v>102</v>
      </c>
      <c r="R67" s="218"/>
      <c r="S67" s="213">
        <v>20</v>
      </c>
      <c r="T67" s="213"/>
      <c r="U67" s="213" t="s">
        <v>124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3" t="s">
        <v>96</v>
      </c>
      <c r="H68" s="377">
        <v>4</v>
      </c>
      <c r="I68" s="377"/>
      <c r="J68" s="377">
        <v>4</v>
      </c>
      <c r="K68" s="377"/>
      <c r="L68" s="206"/>
      <c r="M68" s="206"/>
      <c r="N68" s="219"/>
      <c r="O68" s="199"/>
      <c r="P68" s="199"/>
      <c r="Q68" s="285" t="s">
        <v>103</v>
      </c>
      <c r="R68" s="199"/>
      <c r="S68" s="295">
        <v>16</v>
      </c>
      <c r="T68" s="295"/>
      <c r="U68" s="295" t="s">
        <v>104</v>
      </c>
      <c r="V68" s="295"/>
      <c r="W68" s="295"/>
      <c r="X68" s="295"/>
      <c r="Y68" s="295" t="s">
        <v>68</v>
      </c>
      <c r="Z68" s="295" t="s">
        <v>68</v>
      </c>
      <c r="AA68" s="295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3" t="s">
        <v>118</v>
      </c>
      <c r="H69" s="377">
        <v>6</v>
      </c>
      <c r="I69" s="377"/>
      <c r="J69" s="377">
        <v>6</v>
      </c>
      <c r="K69" s="377"/>
      <c r="L69" s="206"/>
      <c r="M69" s="206"/>
      <c r="N69" s="221"/>
      <c r="O69" s="222"/>
      <c r="P69" s="199"/>
      <c r="Q69" s="285" t="s">
        <v>125</v>
      </c>
      <c r="R69" s="199"/>
      <c r="S69" s="213">
        <v>12</v>
      </c>
      <c r="T69" s="213"/>
      <c r="U69" s="213" t="s">
        <v>104</v>
      </c>
      <c r="V69" s="213"/>
      <c r="W69" s="213"/>
      <c r="X69" s="297"/>
      <c r="Y69" s="220" t="s">
        <v>68</v>
      </c>
      <c r="Z69" s="220" t="s">
        <v>68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3" t="s">
        <v>167</v>
      </c>
      <c r="H70" s="377">
        <v>2</v>
      </c>
      <c r="I70" s="377"/>
      <c r="J70" s="377">
        <v>2</v>
      </c>
      <c r="K70" s="377"/>
      <c r="L70" s="206"/>
      <c r="M70" s="206"/>
      <c r="N70" s="221"/>
      <c r="O70" s="199"/>
      <c r="P70" s="225"/>
      <c r="Q70" s="226"/>
      <c r="R70" s="225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40" t="s">
        <v>168</v>
      </c>
      <c r="H71" s="377">
        <v>1</v>
      </c>
      <c r="I71" s="377"/>
      <c r="J71" s="377">
        <v>5</v>
      </c>
      <c r="K71" s="377"/>
      <c r="L71" s="206"/>
      <c r="M71" s="206"/>
      <c r="N71" s="224"/>
      <c r="O71" s="225"/>
      <c r="P71" s="228"/>
      <c r="Q71" s="286"/>
      <c r="R71" s="236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23" t="s">
        <v>55</v>
      </c>
      <c r="H72" s="377">
        <v>2</v>
      </c>
      <c r="I72" s="377"/>
      <c r="J72" s="377">
        <v>0</v>
      </c>
      <c r="K72" s="377"/>
      <c r="L72" s="206"/>
      <c r="M72" s="206"/>
      <c r="N72" s="227"/>
      <c r="O72" s="228"/>
      <c r="P72" s="228"/>
      <c r="Q72" s="287"/>
      <c r="R72" s="231"/>
      <c r="S72" s="220"/>
      <c r="T72" s="220"/>
      <c r="U72" s="213"/>
      <c r="V72" s="213"/>
      <c r="W72" s="213"/>
      <c r="X72" s="233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06"/>
      <c r="G73" s="238" t="s">
        <v>15</v>
      </c>
      <c r="H73" s="377">
        <v>3</v>
      </c>
      <c r="I73" s="377"/>
      <c r="J73" s="377">
        <v>3</v>
      </c>
      <c r="K73" s="377"/>
      <c r="L73" s="206"/>
      <c r="M73" s="206"/>
      <c r="N73" s="230"/>
      <c r="O73" s="231"/>
      <c r="P73" s="231"/>
      <c r="Q73" s="300"/>
      <c r="R73" s="231"/>
      <c r="S73" s="220"/>
      <c r="T73" s="220"/>
      <c r="U73" s="213"/>
      <c r="V73" s="213"/>
      <c r="W73" s="213"/>
      <c r="X73" s="233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06"/>
      <c r="G74" s="279" t="s">
        <v>91</v>
      </c>
      <c r="H74" s="377">
        <v>0</v>
      </c>
      <c r="I74" s="377"/>
      <c r="J74" s="377">
        <v>5</v>
      </c>
      <c r="K74" s="377"/>
      <c r="L74" s="206"/>
      <c r="M74" s="206"/>
      <c r="N74" s="230"/>
      <c r="O74" s="231"/>
      <c r="P74" s="231"/>
      <c r="Q74" s="232"/>
      <c r="R74" s="236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06"/>
      <c r="G75" s="299" t="s">
        <v>98</v>
      </c>
      <c r="H75" s="377">
        <v>3</v>
      </c>
      <c r="I75" s="377"/>
      <c r="J75" s="377">
        <v>9</v>
      </c>
      <c r="K75" s="377"/>
      <c r="L75" s="206"/>
      <c r="M75" s="206"/>
      <c r="N75" s="230"/>
      <c r="O75" s="231"/>
      <c r="P75" s="231"/>
      <c r="Q75" s="235"/>
      <c r="R75" s="236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37"/>
      <c r="G76" s="243" t="s">
        <v>169</v>
      </c>
      <c r="H76" s="377">
        <v>3</v>
      </c>
      <c r="I76" s="377"/>
      <c r="J76" s="377">
        <v>4</v>
      </c>
      <c r="K76" s="377"/>
      <c r="L76" s="206"/>
      <c r="M76" s="206"/>
      <c r="N76" s="230"/>
      <c r="O76" s="231"/>
      <c r="P76" s="236"/>
      <c r="Q76" s="288"/>
      <c r="R76" s="199"/>
      <c r="S76" s="220"/>
      <c r="T76" s="213"/>
      <c r="U76" s="213"/>
      <c r="V76" s="213"/>
      <c r="W76" s="220"/>
      <c r="X76" s="233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39"/>
      <c r="G77" s="243" t="s">
        <v>170</v>
      </c>
      <c r="H77" s="377">
        <v>2</v>
      </c>
      <c r="I77" s="377"/>
      <c r="J77" s="377">
        <v>6</v>
      </c>
      <c r="K77" s="377"/>
      <c r="L77" s="206"/>
      <c r="M77" s="206"/>
      <c r="N77" s="230"/>
      <c r="O77" s="231"/>
      <c r="P77" s="199"/>
      <c r="Q77" s="289"/>
      <c r="R77" s="199"/>
      <c r="S77" s="220"/>
      <c r="T77" s="213"/>
      <c r="U77" s="213"/>
      <c r="V77" s="213"/>
      <c r="W77" s="220"/>
      <c r="X77" s="233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41"/>
      <c r="G78" s="240" t="s">
        <v>171</v>
      </c>
      <c r="H78" s="377">
        <v>10</v>
      </c>
      <c r="I78" s="377"/>
      <c r="J78" s="377">
        <v>8</v>
      </c>
      <c r="K78" s="377"/>
      <c r="L78" s="206"/>
      <c r="M78" s="206"/>
      <c r="N78" s="230"/>
      <c r="O78" s="231"/>
      <c r="P78" s="231"/>
      <c r="Q78" s="290"/>
      <c r="R78" s="236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2">
      <c r="A79" s="185"/>
      <c r="B79" s="205"/>
      <c r="C79" s="206"/>
      <c r="D79" s="197"/>
      <c r="E79" s="197"/>
      <c r="F79" s="206"/>
      <c r="G79" s="229" t="s">
        <v>59</v>
      </c>
      <c r="H79" s="377">
        <v>10</v>
      </c>
      <c r="I79" s="377"/>
      <c r="J79" s="377">
        <v>2</v>
      </c>
      <c r="K79" s="377"/>
      <c r="L79" s="206"/>
      <c r="M79" s="206"/>
      <c r="N79" s="230"/>
      <c r="O79" s="231"/>
      <c r="P79" s="231"/>
      <c r="Q79" s="244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2">
      <c r="A80" s="185"/>
      <c r="B80" s="205"/>
      <c r="C80" s="206"/>
      <c r="D80" s="197"/>
      <c r="E80" s="197"/>
      <c r="F80" s="206"/>
      <c r="G80" s="234" t="s">
        <v>14</v>
      </c>
      <c r="H80" s="377">
        <v>3</v>
      </c>
      <c r="I80" s="377"/>
      <c r="J80" s="377">
        <v>0</v>
      </c>
      <c r="K80" s="377"/>
      <c r="L80" s="206"/>
      <c r="M80" s="206"/>
      <c r="N80" s="212"/>
      <c r="O80" s="236"/>
      <c r="P80" s="236"/>
      <c r="Q80" s="244"/>
      <c r="R80" s="236"/>
      <c r="S80" s="295"/>
      <c r="T80" s="296"/>
      <c r="U80" s="295"/>
      <c r="V80" s="295"/>
      <c r="W80" s="296"/>
      <c r="X80" s="297"/>
      <c r="Y80" s="295"/>
      <c r="Z80" s="295"/>
      <c r="AA80" s="295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42" t="s">
        <v>80</v>
      </c>
      <c r="H81" s="379">
        <v>6</v>
      </c>
      <c r="I81" s="380"/>
      <c r="J81" s="379">
        <v>3</v>
      </c>
      <c r="K81" s="380"/>
      <c r="L81" s="206"/>
      <c r="M81" s="206"/>
      <c r="N81" s="212"/>
      <c r="O81" s="236"/>
      <c r="P81" s="236"/>
      <c r="Q81" s="244"/>
      <c r="R81" s="236"/>
      <c r="S81" s="295"/>
      <c r="T81" s="296"/>
      <c r="U81" s="295"/>
      <c r="V81" s="295"/>
      <c r="W81" s="296"/>
      <c r="X81" s="297"/>
      <c r="Y81" s="295"/>
      <c r="Z81" s="295"/>
      <c r="AA81" s="295"/>
      <c r="AB81" s="192"/>
      <c r="AC81" s="192"/>
      <c r="AD81" s="192"/>
      <c r="AE81" s="192"/>
      <c r="AF81" s="192"/>
      <c r="AG81" s="192"/>
      <c r="AH81" s="185"/>
    </row>
    <row r="82" spans="1:35" s="194" customFormat="1" ht="10.199999999999999">
      <c r="A82" s="185"/>
      <c r="B82" s="205"/>
      <c r="C82" s="206"/>
      <c r="D82" s="197"/>
      <c r="E82" s="197"/>
      <c r="F82" s="206"/>
      <c r="G82" s="243" t="s">
        <v>165</v>
      </c>
      <c r="H82" s="379">
        <v>3</v>
      </c>
      <c r="I82" s="380"/>
      <c r="J82" s="379">
        <v>2</v>
      </c>
      <c r="K82" s="380"/>
      <c r="L82" s="206"/>
      <c r="M82" s="206"/>
      <c r="N82" s="212"/>
      <c r="O82" s="236"/>
      <c r="P82" s="236"/>
      <c r="Q82" s="244"/>
      <c r="R82" s="236"/>
      <c r="S82" s="295"/>
      <c r="T82" s="296"/>
      <c r="U82" s="295"/>
      <c r="V82" s="295"/>
      <c r="W82" s="296"/>
      <c r="X82" s="297"/>
      <c r="Y82" s="295"/>
      <c r="Z82" s="295"/>
      <c r="AA82" s="295"/>
      <c r="AB82" s="192"/>
      <c r="AC82" s="192"/>
      <c r="AD82" s="192"/>
      <c r="AE82" s="192"/>
      <c r="AF82" s="192"/>
      <c r="AG82" s="192"/>
      <c r="AH82" s="185"/>
    </row>
    <row r="83" spans="1:35" s="194" customFormat="1" ht="10.199999999999999">
      <c r="A83" s="185"/>
      <c r="B83" s="205"/>
      <c r="C83" s="206"/>
      <c r="D83" s="197"/>
      <c r="E83" s="197"/>
      <c r="F83" s="206"/>
      <c r="G83" s="293" t="s">
        <v>119</v>
      </c>
      <c r="H83" s="379">
        <v>0</v>
      </c>
      <c r="I83" s="380"/>
      <c r="J83" s="379">
        <v>2</v>
      </c>
      <c r="K83" s="380"/>
      <c r="L83" s="206"/>
      <c r="M83" s="206"/>
      <c r="N83" s="212"/>
      <c r="O83" s="236"/>
      <c r="P83" s="236"/>
      <c r="Q83" s="244"/>
      <c r="R83" s="236"/>
      <c r="S83" s="295"/>
      <c r="T83" s="296"/>
      <c r="U83" s="295"/>
      <c r="V83" s="295"/>
      <c r="W83" s="296"/>
      <c r="X83" s="297"/>
      <c r="Y83" s="295"/>
      <c r="Z83" s="295"/>
      <c r="AA83" s="295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0" t="s">
        <v>93</v>
      </c>
      <c r="H84" s="379">
        <v>1</v>
      </c>
      <c r="I84" s="380"/>
      <c r="J84" s="379">
        <v>0</v>
      </c>
      <c r="K84" s="380"/>
      <c r="L84" s="206"/>
      <c r="M84" s="206"/>
      <c r="N84" s="212"/>
      <c r="O84" s="236"/>
      <c r="P84" s="236"/>
      <c r="Q84" s="244"/>
      <c r="R84" s="236"/>
      <c r="S84" s="295"/>
      <c r="T84" s="296"/>
      <c r="U84" s="295"/>
      <c r="V84" s="295"/>
      <c r="W84" s="296"/>
      <c r="X84" s="297"/>
      <c r="Y84" s="295"/>
      <c r="Z84" s="295"/>
      <c r="AA84" s="295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245" t="s">
        <v>97</v>
      </c>
      <c r="H85" s="377">
        <v>3</v>
      </c>
      <c r="I85" s="377"/>
      <c r="J85" s="377">
        <v>1</v>
      </c>
      <c r="K85" s="377"/>
      <c r="L85" s="206"/>
      <c r="M85" s="206"/>
      <c r="N85" s="212"/>
      <c r="O85" s="236"/>
      <c r="P85" s="236"/>
      <c r="Q85" s="289"/>
      <c r="R85" s="199"/>
      <c r="S85" s="295"/>
      <c r="T85" s="296"/>
      <c r="U85" s="295"/>
      <c r="V85" s="295"/>
      <c r="W85" s="295"/>
      <c r="X85" s="298"/>
      <c r="Y85" s="295"/>
      <c r="Z85" s="295"/>
      <c r="AA85" s="295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6" t="s">
        <v>89</v>
      </c>
      <c r="H86" s="377">
        <v>1</v>
      </c>
      <c r="I86" s="377"/>
      <c r="J86" s="377">
        <v>2</v>
      </c>
      <c r="K86" s="377"/>
      <c r="L86" s="206"/>
      <c r="M86" s="206"/>
      <c r="N86" s="212"/>
      <c r="O86" s="236"/>
      <c r="P86" s="236"/>
      <c r="Q86" s="291"/>
      <c r="R86" s="199"/>
      <c r="S86" s="220"/>
      <c r="T86" s="213"/>
      <c r="U86" s="213"/>
      <c r="V86" s="220"/>
      <c r="W86" s="213"/>
      <c r="X86" s="233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368" t="s">
        <v>172</v>
      </c>
      <c r="H87" s="377">
        <v>2</v>
      </c>
      <c r="I87" s="377"/>
      <c r="J87" s="377">
        <v>2</v>
      </c>
      <c r="K87" s="377"/>
      <c r="L87" s="206"/>
      <c r="M87" s="206"/>
      <c r="N87" s="212"/>
      <c r="O87" s="236"/>
      <c r="P87" s="236"/>
      <c r="Q87" s="291"/>
      <c r="R87" s="199"/>
      <c r="S87" s="220"/>
      <c r="T87" s="213"/>
      <c r="U87" s="213"/>
      <c r="V87" s="220"/>
      <c r="W87" s="213"/>
      <c r="X87" s="233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3" t="s">
        <v>128</v>
      </c>
      <c r="H88" s="377">
        <v>0</v>
      </c>
      <c r="I88" s="377"/>
      <c r="J88" s="377">
        <v>1</v>
      </c>
      <c r="K88" s="377"/>
      <c r="L88" s="206"/>
      <c r="M88" s="206"/>
      <c r="N88" s="212"/>
      <c r="O88" s="236"/>
      <c r="P88" s="236"/>
      <c r="Q88" s="290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3" t="s">
        <v>30</v>
      </c>
      <c r="H89" s="377">
        <v>0</v>
      </c>
      <c r="I89" s="377"/>
      <c r="J89" s="377">
        <v>2</v>
      </c>
      <c r="K89" s="377"/>
      <c r="L89" s="206"/>
      <c r="M89" s="206"/>
      <c r="N89" s="212"/>
      <c r="O89" s="199"/>
      <c r="P89" s="199"/>
      <c r="Q89" s="294"/>
      <c r="R89" s="199"/>
      <c r="S89" s="247"/>
      <c r="T89" s="247"/>
      <c r="U89" s="248"/>
      <c r="V89" s="248"/>
      <c r="W89" s="248"/>
      <c r="X89" s="248"/>
      <c r="Y89" s="247"/>
      <c r="Z89" s="247"/>
      <c r="AA89" s="248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9"/>
      <c r="B90" s="250"/>
      <c r="C90" s="251"/>
      <c r="D90" s="251"/>
      <c r="E90" s="251"/>
      <c r="F90" s="301"/>
      <c r="G90" s="301" t="s">
        <v>99</v>
      </c>
      <c r="H90" s="378">
        <f>SUM(H68:H89)</f>
        <v>65</v>
      </c>
      <c r="I90" s="378"/>
      <c r="J90" s="378">
        <f>SUM(J68:J89)</f>
        <v>69</v>
      </c>
      <c r="K90" s="378"/>
      <c r="L90" s="251"/>
      <c r="M90" s="251"/>
      <c r="N90" s="198"/>
      <c r="O90" s="198"/>
      <c r="P90" s="198"/>
      <c r="Q90" s="228"/>
      <c r="R90" s="253"/>
      <c r="S90" s="253"/>
      <c r="T90" s="253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185"/>
    </row>
    <row r="91" spans="1:35" s="194" customFormat="1" ht="10.199999999999999">
      <c r="A91" s="255"/>
      <c r="B91" s="250"/>
      <c r="C91" s="251"/>
      <c r="D91" s="251"/>
      <c r="E91" s="251"/>
      <c r="F91" s="251"/>
      <c r="G91" s="256" t="s">
        <v>71</v>
      </c>
      <c r="H91" s="379">
        <v>8</v>
      </c>
      <c r="I91" s="380"/>
      <c r="J91" s="379">
        <v>10</v>
      </c>
      <c r="K91" s="380"/>
      <c r="L91" s="252"/>
      <c r="M91" s="252"/>
      <c r="N91" s="198"/>
      <c r="O91" s="198"/>
      <c r="P91" s="198"/>
      <c r="Q91" s="365"/>
      <c r="R91" s="198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249"/>
    </row>
    <row r="92" spans="1:35" s="259" customFormat="1" ht="10.199999999999999">
      <c r="A92" s="255"/>
      <c r="B92" s="250"/>
      <c r="C92" s="251"/>
      <c r="D92" s="251"/>
      <c r="E92" s="251"/>
      <c r="F92" s="251"/>
      <c r="G92" s="256"/>
      <c r="H92" s="257"/>
      <c r="I92" s="252"/>
      <c r="J92" s="252"/>
      <c r="K92" s="252"/>
      <c r="L92" s="252"/>
      <c r="M92" s="252"/>
      <c r="N92" s="365"/>
      <c r="O92" s="365"/>
      <c r="P92" s="365"/>
      <c r="Q92" s="365"/>
      <c r="R92" s="198"/>
      <c r="S92" s="198" t="s">
        <v>72</v>
      </c>
      <c r="T92" s="198"/>
      <c r="U92" s="258" t="s">
        <v>63</v>
      </c>
      <c r="V92" s="365"/>
      <c r="W92" s="365"/>
      <c r="X92" s="198"/>
      <c r="Y92" s="198" t="s">
        <v>73</v>
      </c>
      <c r="Z92" s="198"/>
      <c r="AA92" s="365"/>
      <c r="AB92" s="365"/>
      <c r="AC92" s="198"/>
      <c r="AD92" s="198"/>
      <c r="AE92" s="198"/>
      <c r="AF92" s="198"/>
      <c r="AG92" s="198"/>
      <c r="AH92" s="255"/>
    </row>
    <row r="93" spans="1:35" s="259" customFormat="1" ht="10.199999999999999">
      <c r="A93" s="255"/>
      <c r="B93" s="250"/>
      <c r="C93" s="251"/>
      <c r="D93" s="251"/>
      <c r="E93" s="251"/>
      <c r="F93" s="251"/>
      <c r="G93" s="256" t="s">
        <v>74</v>
      </c>
      <c r="H93" s="260">
        <v>12</v>
      </c>
      <c r="I93" s="252" t="s">
        <v>129</v>
      </c>
      <c r="J93" s="252"/>
      <c r="K93" s="252"/>
      <c r="L93" s="252"/>
      <c r="M93" s="252"/>
      <c r="N93" s="198"/>
      <c r="O93" s="198"/>
      <c r="P93" s="198"/>
      <c r="Q93" s="198"/>
      <c r="R93" s="198"/>
      <c r="S93" s="198" t="s">
        <v>75</v>
      </c>
      <c r="T93" s="198"/>
      <c r="U93" s="258" t="s">
        <v>64</v>
      </c>
      <c r="V93" s="365"/>
      <c r="W93" s="365"/>
      <c r="X93" s="198"/>
      <c r="Y93" s="198" t="s">
        <v>76</v>
      </c>
      <c r="Z93" s="198"/>
      <c r="AA93" s="365"/>
      <c r="AB93" s="365"/>
      <c r="AC93" s="198"/>
      <c r="AD93" s="198"/>
      <c r="AE93" s="198"/>
      <c r="AF93" s="198"/>
      <c r="AG93" s="198"/>
      <c r="AH93" s="255"/>
    </row>
    <row r="94" spans="1:35" s="194" customFormat="1" ht="10.199999999999999">
      <c r="A94" s="261"/>
      <c r="B94" s="250"/>
      <c r="C94" s="251"/>
      <c r="D94" s="251"/>
      <c r="E94" s="251"/>
      <c r="F94" s="251"/>
      <c r="G94" s="262"/>
      <c r="H94" s="187"/>
      <c r="I94" s="262"/>
      <c r="J94" s="262"/>
      <c r="K94" s="262"/>
      <c r="L94" s="262"/>
      <c r="M94" s="262"/>
      <c r="N94" s="198"/>
      <c r="O94" s="198"/>
      <c r="P94" s="198"/>
      <c r="Q94" s="198"/>
      <c r="R94" s="263"/>
      <c r="S94" s="198" t="s">
        <v>77</v>
      </c>
      <c r="T94" s="198"/>
      <c r="U94" s="258" t="s">
        <v>65</v>
      </c>
      <c r="V94" s="365"/>
      <c r="W94" s="365"/>
      <c r="X94" s="263"/>
      <c r="Y94" s="365" t="s">
        <v>78</v>
      </c>
      <c r="Z94" s="198"/>
      <c r="AA94" s="365"/>
      <c r="AB94" s="365"/>
      <c r="AC94" s="198"/>
      <c r="AD94" s="198"/>
      <c r="AE94" s="198"/>
      <c r="AF94" s="198"/>
      <c r="AG94" s="198"/>
      <c r="AH94" s="255"/>
      <c r="AI94" s="264"/>
    </row>
    <row r="95" spans="1:35" s="194" customFormat="1" ht="10.199999999999999">
      <c r="A95" s="255"/>
      <c r="B95" s="265"/>
      <c r="C95" s="262"/>
      <c r="D95" s="262"/>
      <c r="E95" s="262"/>
      <c r="F95" s="206"/>
      <c r="G95" s="206"/>
      <c r="H95" s="187"/>
      <c r="I95" s="252"/>
      <c r="J95" s="252"/>
      <c r="K95" s="252"/>
      <c r="L95" s="252"/>
      <c r="M95" s="252"/>
      <c r="N95" s="198"/>
      <c r="O95" s="198"/>
      <c r="P95" s="198"/>
      <c r="Q95" s="198"/>
      <c r="R95" s="198"/>
      <c r="S95" s="198"/>
      <c r="T95" s="198"/>
      <c r="U95" s="365"/>
      <c r="V95" s="365"/>
      <c r="W95" s="365"/>
      <c r="X95" s="198"/>
      <c r="Y95" s="365"/>
      <c r="Z95" s="198"/>
      <c r="AA95" s="198"/>
      <c r="AB95" s="198"/>
      <c r="AC95" s="198"/>
      <c r="AD95" s="198"/>
      <c r="AE95" s="198"/>
      <c r="AF95" s="198"/>
      <c r="AG95" s="198"/>
      <c r="AH95" s="261"/>
      <c r="AI95" s="266"/>
    </row>
    <row r="96" spans="1:35" s="194" customFormat="1" ht="10.199999999999999">
      <c r="A96" s="267"/>
      <c r="B96" s="265"/>
      <c r="C96" s="256"/>
      <c r="D96" s="256"/>
      <c r="E96" s="256"/>
      <c r="F96" s="206"/>
      <c r="G96" s="206"/>
      <c r="H96" s="268"/>
      <c r="I96" s="256"/>
      <c r="J96" s="256"/>
      <c r="K96" s="256"/>
      <c r="L96" s="256"/>
      <c r="M96" s="256"/>
      <c r="N96" s="198"/>
      <c r="O96" s="198"/>
      <c r="P96" s="198"/>
      <c r="Q96" s="198"/>
      <c r="R96" s="199"/>
      <c r="S96" s="198"/>
      <c r="T96" s="198"/>
      <c r="U96" s="376"/>
      <c r="V96" s="376"/>
      <c r="W96" s="376"/>
      <c r="X96" s="376"/>
      <c r="Y96" s="376"/>
      <c r="Z96" s="376"/>
      <c r="AA96" s="376"/>
      <c r="AB96" s="376"/>
      <c r="AC96" s="376"/>
      <c r="AD96" s="376"/>
      <c r="AE96" s="365"/>
      <c r="AF96" s="365"/>
      <c r="AG96" s="365"/>
      <c r="AH96" s="255"/>
      <c r="AI96" s="266"/>
    </row>
    <row r="97" spans="1:34" s="194" customFormat="1" ht="10.8" thickBot="1">
      <c r="A97" s="269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67"/>
    </row>
    <row r="98" spans="1:34" s="194" customFormat="1">
      <c r="A98" s="27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2"/>
    </row>
    <row r="99" spans="1:34" s="30" customFormat="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</row>
    <row r="100" spans="1:34" s="43" customFormat="1">
      <c r="A100" s="275"/>
      <c r="C100" s="275"/>
      <c r="D100" s="275"/>
      <c r="E100" s="275"/>
      <c r="F100" s="275"/>
      <c r="G100" s="275"/>
      <c r="H100" s="275"/>
      <c r="L100" s="275"/>
      <c r="R100" s="275"/>
      <c r="X100" s="275"/>
      <c r="AD100" s="275"/>
      <c r="AH100" s="275"/>
    </row>
    <row r="101" spans="1:34" s="43" customFormat="1">
      <c r="S101" s="276"/>
      <c r="T101" s="276"/>
      <c r="U101" s="276"/>
      <c r="V101" s="276"/>
      <c r="W101" s="276"/>
      <c r="Y101" s="276"/>
      <c r="Z101" s="276"/>
      <c r="AA101" s="276"/>
      <c r="AB101" s="276"/>
      <c r="AC101" s="276"/>
    </row>
    <row r="102" spans="1:34" s="43" customFormat="1">
      <c r="S102" s="276"/>
      <c r="T102" s="276"/>
      <c r="U102" s="276"/>
      <c r="V102" s="276"/>
      <c r="W102" s="276"/>
      <c r="Y102" s="276"/>
      <c r="Z102" s="276"/>
      <c r="AA102" s="276"/>
      <c r="AB102" s="276"/>
      <c r="AC102" s="276"/>
    </row>
    <row r="103" spans="1:34" s="43" customFormat="1">
      <c r="S103" s="276"/>
      <c r="T103" s="276"/>
      <c r="U103" s="276"/>
      <c r="V103" s="276"/>
      <c r="W103" s="276"/>
      <c r="Y103" s="276"/>
      <c r="Z103" s="276"/>
      <c r="AA103" s="276"/>
      <c r="AB103" s="276"/>
      <c r="AC103" s="276"/>
    </row>
    <row r="104" spans="1:34" s="43" customFormat="1">
      <c r="S104" s="276"/>
      <c r="T104" s="276"/>
      <c r="U104" s="276"/>
      <c r="V104" s="276"/>
      <c r="W104" s="276"/>
      <c r="Y104" s="276"/>
      <c r="Z104" s="276"/>
      <c r="AA104" s="276"/>
      <c r="AB104" s="276"/>
      <c r="AC104" s="276"/>
    </row>
    <row r="105" spans="1:34" s="43" customFormat="1">
      <c r="S105" s="276"/>
      <c r="T105" s="276"/>
      <c r="U105" s="276"/>
      <c r="V105" s="276"/>
      <c r="W105" s="276"/>
      <c r="Y105" s="276"/>
      <c r="Z105" s="276"/>
      <c r="AA105" s="276"/>
      <c r="AB105" s="276"/>
      <c r="AC105" s="276"/>
    </row>
    <row r="106" spans="1:34" s="43" customFormat="1">
      <c r="S106" s="276"/>
      <c r="T106" s="276"/>
      <c r="U106" s="276"/>
      <c r="V106" s="276"/>
      <c r="W106" s="276"/>
      <c r="Y106" s="276"/>
      <c r="Z106" s="276"/>
      <c r="AA106" s="276"/>
      <c r="AB106" s="276"/>
      <c r="AC106" s="276"/>
    </row>
    <row r="107" spans="1:34" s="43" customFormat="1">
      <c r="S107" s="276"/>
      <c r="T107" s="276"/>
      <c r="U107" s="276"/>
      <c r="V107" s="276"/>
      <c r="W107" s="276"/>
      <c r="Y107" s="276"/>
      <c r="Z107" s="276"/>
      <c r="AA107" s="276"/>
      <c r="AB107" s="276"/>
      <c r="AC107" s="276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87"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J34:J37"/>
    <mergeCell ref="K34:K37"/>
    <mergeCell ref="M34:M37"/>
    <mergeCell ref="AC29:AC32"/>
    <mergeCell ref="G38:K40"/>
    <mergeCell ref="U61:AC61"/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topLeftCell="A4" workbookViewId="0">
      <selection activeCell="B11" sqref="B1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141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142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143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173</v>
      </c>
      <c r="C8" s="24"/>
      <c r="D8" s="24"/>
      <c r="E8" s="24"/>
    </row>
    <row r="9" spans="1:24" s="29" customFormat="1">
      <c r="A9" s="25">
        <v>2.1</v>
      </c>
      <c r="B9" s="26" t="s">
        <v>135</v>
      </c>
      <c r="C9" s="27" t="s">
        <v>136</v>
      </c>
      <c r="D9" s="27">
        <v>0</v>
      </c>
      <c r="E9" s="28">
        <f>TIME(10,30,0)</f>
        <v>0.4375</v>
      </c>
    </row>
    <row r="10" spans="1:24" s="29" customFormat="1">
      <c r="A10" s="25">
        <v>2.2000000000000002</v>
      </c>
      <c r="B10" s="369" t="s">
        <v>182</v>
      </c>
      <c r="C10" s="27" t="s">
        <v>136</v>
      </c>
      <c r="D10" s="27">
        <v>20</v>
      </c>
      <c r="E10" s="28">
        <f t="shared" ref="E10:E15" si="0">E9+TIME(0,D10,0)</f>
        <v>0.4513888888888889</v>
      </c>
    </row>
    <row r="11" spans="1:24" s="29" customFormat="1">
      <c r="A11" s="25">
        <v>2.2000000000000002</v>
      </c>
      <c r="B11" s="369" t="s">
        <v>176</v>
      </c>
      <c r="C11" s="27" t="s">
        <v>136</v>
      </c>
      <c r="D11" s="27">
        <v>20</v>
      </c>
      <c r="E11" s="28">
        <f t="shared" ref="E11:E16" si="1">E10+TIME(0,D11,0)</f>
        <v>0.46527777777777779</v>
      </c>
    </row>
    <row r="12" spans="1:24" s="29" customFormat="1">
      <c r="A12" s="25">
        <v>2.2999999999999998</v>
      </c>
      <c r="B12" s="369" t="s">
        <v>177</v>
      </c>
      <c r="C12" s="27" t="s">
        <v>136</v>
      </c>
      <c r="D12" s="27">
        <v>20</v>
      </c>
      <c r="E12" s="28">
        <f t="shared" si="1"/>
        <v>0.47916666666666669</v>
      </c>
    </row>
    <row r="13" spans="1:24" s="29" customFormat="1">
      <c r="A13" s="25">
        <v>2.4</v>
      </c>
      <c r="B13" s="26" t="s">
        <v>178</v>
      </c>
      <c r="C13" s="27" t="s">
        <v>136</v>
      </c>
      <c r="D13" s="27">
        <v>20</v>
      </c>
      <c r="E13" s="28">
        <f t="shared" si="1"/>
        <v>0.49305555555555558</v>
      </c>
    </row>
    <row r="14" spans="1:24" s="29" customFormat="1">
      <c r="A14" s="25">
        <v>2.5</v>
      </c>
      <c r="B14" s="26" t="s">
        <v>179</v>
      </c>
      <c r="C14" s="27" t="s">
        <v>136</v>
      </c>
      <c r="D14" s="27">
        <v>39</v>
      </c>
      <c r="E14" s="28">
        <f t="shared" si="1"/>
        <v>0.52013888888888893</v>
      </c>
    </row>
    <row r="15" spans="1:24" s="29" customFormat="1">
      <c r="A15" s="25">
        <v>2.6</v>
      </c>
      <c r="B15" s="26" t="s">
        <v>180</v>
      </c>
      <c r="C15" s="27" t="s">
        <v>136</v>
      </c>
      <c r="D15" s="27">
        <v>20</v>
      </c>
      <c r="E15" s="28">
        <f t="shared" si="1"/>
        <v>0.53402777777777777</v>
      </c>
    </row>
    <row r="16" spans="1:24" s="29" customFormat="1">
      <c r="A16" s="25">
        <v>2</v>
      </c>
      <c r="B16" s="26" t="s">
        <v>181</v>
      </c>
      <c r="C16" s="27" t="s">
        <v>136</v>
      </c>
      <c r="D16" s="27">
        <v>1</v>
      </c>
      <c r="E16" s="28">
        <f t="shared" si="1"/>
        <v>0.53472222222222221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2016-01-16T13:08:50Z</dcterms:modified>
</cp:coreProperties>
</file>