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Monday Jt Opening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Thursday!$A$56:$A$77</definedName>
    <definedName name="_Parse_In" localSheetId="4" hidden="1">Wednesday!$A$52:$A$61</definedName>
    <definedName name="_Parse_Out" localSheetId="5" hidden="1">Thursday!$A$79</definedName>
    <definedName name="_Parse_Out" localSheetId="4" hidden="1">Wednesday!$A$63</definedName>
    <definedName name="all">#REF!</definedName>
    <definedName name="circular">#REF!</definedName>
    <definedName name="hour">'Graphic-15'!$G$73</definedName>
    <definedName name="_xlnm.Print_Area" localSheetId="5">Thursday!$A$1:$G$64</definedName>
    <definedName name="_xlnm.Print_Area" localSheetId="4">Wednesday!$A$5:$G$51</definedName>
    <definedName name="PRINT_AREA_MI" localSheetId="5">Thursday!$A$1:$F$56</definedName>
    <definedName name="PRINT_AREA_MI" localSheetId="4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137" i="409" l="1"/>
  <c r="I132" i="409"/>
  <c r="I12" i="409"/>
  <c r="I13" i="409" s="1"/>
  <c r="I20" i="409" s="1"/>
  <c r="I21" i="409" s="1"/>
  <c r="I22" i="409" s="1"/>
  <c r="I23" i="409" s="1"/>
  <c r="I24" i="409" s="1"/>
  <c r="I26" i="409" s="1"/>
  <c r="I28" i="409" s="1"/>
  <c r="I36" i="409" s="1"/>
  <c r="I53" i="409" s="1"/>
  <c r="I58" i="409" s="1"/>
  <c r="I96" i="409" s="1"/>
  <c r="I102" i="409" s="1"/>
  <c r="I108" i="409" s="1"/>
  <c r="I113" i="409" s="1"/>
  <c r="I120" i="409" s="1"/>
  <c r="I127" i="409" s="1"/>
  <c r="I142" i="409" s="1"/>
  <c r="G18" i="405" l="1"/>
  <c r="G19" i="405" s="1"/>
  <c r="G20" i="405" s="1"/>
  <c r="G21" i="405" s="1"/>
  <c r="G22" i="405" s="1"/>
  <c r="G23" i="405" s="1"/>
  <c r="G24" i="405" s="1"/>
  <c r="J90" i="20"/>
  <c r="H90" i="20"/>
  <c r="C63" i="20"/>
  <c r="D8" i="20"/>
  <c r="G8" i="20" s="1"/>
  <c r="M8" i="20" s="1"/>
  <c r="S8" i="20" s="1"/>
  <c r="Y8" i="20" s="1"/>
  <c r="AE8" i="20" s="1"/>
  <c r="G9" i="405" l="1"/>
  <c r="G10" i="405" s="1"/>
  <c r="G11" i="405" s="1"/>
  <c r="G12" i="405" s="1"/>
  <c r="G15" i="405" s="1"/>
  <c r="G16" i="405" s="1"/>
  <c r="G17" i="405" s="1"/>
  <c r="G25" i="405" s="1"/>
  <c r="G27" i="405" s="1"/>
  <c r="G8" i="23"/>
  <c r="G9" i="23"/>
  <c r="G8" i="398"/>
  <c r="A31" i="398"/>
  <c r="A32" i="398"/>
  <c r="A33" i="398"/>
  <c r="A26" i="398"/>
  <c r="A27" i="398"/>
  <c r="A28" i="398"/>
  <c r="A29" i="398"/>
  <c r="A30" i="398"/>
  <c r="A25" i="398"/>
  <c r="A16" i="398"/>
  <c r="A17" i="398"/>
  <c r="A18" i="398"/>
  <c r="A19" i="398"/>
  <c r="A20" i="398"/>
  <c r="A21" i="398"/>
  <c r="A22" i="398"/>
  <c r="A23" i="398"/>
  <c r="A15" i="398"/>
  <c r="G10" i="23"/>
  <c r="G13" i="23"/>
  <c r="G14" i="23"/>
  <c r="G15" i="23"/>
  <c r="G16" i="23"/>
  <c r="G9" i="398"/>
  <c r="G10" i="398"/>
  <c r="G11" i="398"/>
  <c r="G12" i="398"/>
  <c r="G13" i="398"/>
  <c r="G14" i="398"/>
  <c r="G15" i="398"/>
  <c r="G16" i="398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 s="1"/>
  <c r="G33" i="23" s="1"/>
  <c r="G34" i="23" s="1"/>
  <c r="G35" i="23" s="1"/>
  <c r="G36" i="23" s="1"/>
  <c r="G37" i="23" s="1"/>
  <c r="G38" i="23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<sst xmlns="http://schemas.openxmlformats.org/spreadsheetml/2006/main" count="893" uniqueCount="443">
  <si>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</si>
  <si>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</si>
  <si>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</si>
  <si>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</si>
  <si>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</si>
  <si>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</si>
  <si>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</si>
  <si>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</si>
  <si>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</si>
  <si>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</si>
  <si>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</si>
  <si>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</si>
  <si>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</si>
  <si>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</si>
  <si>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</si>
  <si>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</si>
  <si>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</si>
  <si>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</si>
  <si>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</si>
  <si>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</si>
  <si>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</si>
  <si>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</si>
  <si>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</si>
  <si>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</si>
  <si>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</si>
  <si>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</si>
  <si>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</si>
  <si>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</si>
  <si>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</si>
  <si>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</si>
  <si>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</si>
  <si>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</si>
  <si>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</si>
  <si>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</si>
  <si>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</si>
  <si>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</si>
  <si>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</si>
  <si>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</si>
  <si>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</si>
  <si>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</si>
  <si>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</si>
  <si>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</si>
  <si>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</si>
  <si>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</si>
  <si>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</si>
  <si>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</si>
  <si>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</si>
  <si>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</si>
  <si>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</si>
  <si>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</si>
  <si>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</si>
  <si>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</si>
  <si>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</si>
  <si>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</si>
  <si>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</si>
  <si>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</si>
  <si>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</si>
  <si>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</si>
  <si>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</si>
  <si>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</si>
  <si>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</si>
  <si>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</si>
  <si>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</si>
  <si>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</si>
  <si>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</si>
  <si>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</si>
  <si>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</si>
  <si>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</si>
  <si>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</si>
  <si>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</si>
  <si>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</si>
  <si>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</si>
  <si>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</si>
  <si>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</si>
  <si>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</si>
  <si>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</si>
  <si>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</si>
  <si>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</si>
  <si>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</si>
  <si>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</si>
  <si>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</si>
  <si>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</si>
  <si>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</si>
  <si>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</si>
  <si>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</si>
  <si>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</si>
  <si>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</si>
  <si>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</si>
  <si>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</si>
  <si>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</si>
  <si>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</si>
  <si>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</si>
  <si>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</si>
  <si>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</si>
  <si>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</si>
  <si>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</si>
  <si>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</si>
  <si>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</si>
  <si>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</si>
  <si>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</si>
  <si>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</si>
  <si>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</si>
  <si>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</si>
  <si>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</si>
  <si>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</si>
  <si>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</si>
  <si>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</si>
  <si>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</si>
  <si>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</si>
  <si>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</si>
  <si>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</si>
  <si>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GILB</t>
  </si>
  <si>
    <t>KUERNER</t>
  </si>
  <si>
    <t>KITAZAWA</t>
  </si>
  <si>
    <t>DT - Discussion Topic         II - Information Item</t>
  </si>
  <si>
    <t>NOTOR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</si>
  <si>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</si>
  <si>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</si>
  <si>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</si>
  <si>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</si>
  <si>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</si>
  <si>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</si>
  <si>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</si>
  <si>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</si>
  <si>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</si>
  <si>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</si>
  <si>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</si>
  <si>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</si>
  <si>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</si>
  <si>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</si>
  <si>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</si>
  <si>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</si>
  <si>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TG4n CMB</t>
  </si>
  <si>
    <t>TG8 PAC</t>
  </si>
  <si>
    <t>JANG</t>
  </si>
  <si>
    <t>Tech Editors</t>
  </si>
  <si>
    <t>SC-M</t>
  </si>
  <si>
    <t>Standing Committee on Maintenance</t>
  </si>
  <si>
    <t>GROUPS AND COMMITTEES</t>
  </si>
  <si>
    <t>POWELL</t>
  </si>
  <si>
    <t>TG4n
CMB</t>
  </si>
  <si>
    <t>IG DEP</t>
  </si>
  <si>
    <t>802.24 LIAISON REPORT</t>
  </si>
  <si>
    <t>802  EXECUTIVE COMMITTEE</t>
  </si>
  <si>
    <t>802.15 ADVISORY COMMITTEE</t>
  </si>
  <si>
    <t>Task Group 15.4n for China Medical Band</t>
  </si>
  <si>
    <t>WEDNESDAY</t>
  </si>
  <si>
    <t>TG4q ULP</t>
  </si>
  <si>
    <t>Task Group Ultra Low Power 15.4</t>
  </si>
  <si>
    <t>MEETING SCHEDULE FOR THE WEEK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</si>
  <si>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</si>
  <si>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</si>
  <si>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</si>
  <si>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</si>
  <si>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</si>
  <si>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</si>
  <si>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</si>
  <si>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TG10
L2R</t>
  </si>
  <si>
    <t>TG10 L2R</t>
  </si>
  <si>
    <t>Task Group 15.10 -LAYER 2 ROUTING</t>
  </si>
  <si>
    <t>PROJ</t>
  </si>
  <si>
    <t>IG 6Tisch</t>
  </si>
  <si>
    <t>Interest Group-IETF Liaison</t>
  </si>
  <si>
    <t>4.20</t>
  </si>
  <si>
    <t>4.21</t>
  </si>
  <si>
    <t>4.22</t>
  </si>
  <si>
    <t>CLOSING REPORT: WNG</t>
  </si>
  <si>
    <t>TG3d 100G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</si>
  <si>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</si>
  <si>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</si>
  <si>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</si>
  <si>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</si>
  <si>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</si>
  <si>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</si>
  <si>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</si>
  <si>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</si>
  <si>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</si>
  <si>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STATUS: TG3d 100G THZ</t>
  </si>
  <si>
    <t>TG4s SRU</t>
  </si>
  <si>
    <t>ZUNIGA</t>
  </si>
  <si>
    <t>CLOSING REPORT: IG 6TISCH</t>
  </si>
  <si>
    <t>802.19 LIAISON REPORT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</si>
  <si>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</si>
  <si>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</si>
  <si>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</si>
  <si>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</si>
  <si>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</si>
  <si>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</si>
  <si>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</si>
  <si>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</si>
  <si>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</si>
  <si>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</si>
  <si>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</si>
  <si>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</si>
  <si>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</si>
  <si>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</si>
  <si>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</si>
  <si>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802.15 AC MEETING-RM4</t>
  </si>
  <si>
    <t>TG7R1 OCC</t>
  </si>
  <si>
    <t>802.15 WG Opening-RM1</t>
  </si>
  <si>
    <t>802.15 WG Midweek-ROOM 1</t>
  </si>
  <si>
    <t>802.15 WG CLOSING
ROOM 1</t>
  </si>
  <si>
    <t>IG HRRC(Jt w/802.16)</t>
  </si>
  <si>
    <t>PERSONAL SECURITY</t>
  </si>
  <si>
    <r>
      <t xml:space="preserve">STATUS: SG3e HRCP </t>
    </r>
    <r>
      <rPr>
        <b/>
        <sz val="9"/>
        <rFont val="Times New Roman"/>
        <family val="1"/>
      </rPr>
      <t>(HIGH RATE, CLOSE PROXIMITY COMMS)</t>
    </r>
  </si>
  <si>
    <t>ESTRADA</t>
  </si>
  <si>
    <t>KIM</t>
  </si>
  <si>
    <t>IG HRRC</t>
  </si>
  <si>
    <t>SOCIAL</t>
  </si>
  <si>
    <t>STATUS: TG8 PAC (PEER AWARE COMMUNICATIONS)</t>
  </si>
  <si>
    <t>STATUS: TG4q ULP (ULTRA LOW POWER)</t>
  </si>
  <si>
    <t>ALFVIN</t>
  </si>
  <si>
    <t>---------</t>
  </si>
  <si>
    <t>GENERAL ANNOUNCEMENTS</t>
  </si>
  <si>
    <t>NO PHOTOGRAPHY, VIDEO, OR AUDIO RECORDING</t>
  </si>
  <si>
    <t>SOCIAL INFO</t>
  </si>
  <si>
    <t>OTHER LOGISTICS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</si>
  <si>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</si>
  <si>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</si>
  <si>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</si>
  <si>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</si>
  <si>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</si>
  <si>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</si>
  <si>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ROSDAHL / ROLFE</t>
  </si>
  <si>
    <t>WIRELESS NETWORK UPDATE</t>
  </si>
  <si>
    <t>THE IEEE SA ATTENDANCE TOOL</t>
  </si>
  <si>
    <t>WIRELESS CHAIRS COMMITTEE MEETING REPORT</t>
  </si>
  <si>
    <t>OTHER ANNOUNCEMENTS -WG RULES UPDATE NOTICE</t>
  </si>
  <si>
    <t>SUMMARY OF KEY WORKING GROUP / 802 EVENTS / ACTIVITIES</t>
  </si>
  <si>
    <t>REVIEW OF FUTURE SESSIONS</t>
  </si>
  <si>
    <t>4.1.0</t>
  </si>
  <si>
    <t>4.1.1</t>
  </si>
  <si>
    <t>4.1.2</t>
  </si>
  <si>
    <t>4.1.3</t>
  </si>
  <si>
    <t>4.1.4</t>
  </si>
  <si>
    <t>4.1.5</t>
  </si>
  <si>
    <t>May 15-20, 2016, Hilton Waikoloa Village, Kona, HI, USA, 802 Wireless Interim Session.*</t>
  </si>
  <si>
    <t>4.1.6</t>
  </si>
  <si>
    <t>July 24-29, 2016, San Diego, CA, USA, 802 Plenary Session</t>
  </si>
  <si>
    <t>4.1.7</t>
  </si>
  <si>
    <t>4.1.8</t>
  </si>
  <si>
    <t>November 6-11, 2016, Grand Hyatt San Antonio, San Antonio, TX, USA, 802 Plenary Session.</t>
  </si>
  <si>
    <t>4.1.9</t>
  </si>
  <si>
    <t>January 15-20, 2017, Hyatt Regency Atlanta, Atlanta, GA, USA, 802 Wireless Interim Session.*</t>
  </si>
  <si>
    <t>4.1.10</t>
  </si>
  <si>
    <t>March 12-17, 2017, Hyatt Regency Vancouver, 802 Plenary Session.</t>
  </si>
  <si>
    <t>4.1.11</t>
  </si>
  <si>
    <t>802.11 WIRELESS LOCAL AREA NETWORKS WG ACTIVITIES &amp; PLANS</t>
  </si>
  <si>
    <t>STEPHENS</t>
  </si>
  <si>
    <t>UPDATE ON KEY ACTIONS/ACITVITIES FOR THE WEEK</t>
  </si>
  <si>
    <t>802.15 WIRELESS PERSONAL AREA NETWORKS WG ACTIVITIES &amp; PLANS</t>
  </si>
  <si>
    <t>STANDING COMMITTEE REPORTS:</t>
  </si>
  <si>
    <t>6.2.1</t>
  </si>
  <si>
    <t>WNG SC - WIRELESS NEXT GENERATION</t>
  </si>
  <si>
    <t>TASK GROUP REPORTS:</t>
  </si>
  <si>
    <t>6.3.1</t>
  </si>
  <si>
    <t>TASK GROUP 3d - 100G</t>
  </si>
  <si>
    <t>6.3.2</t>
  </si>
  <si>
    <t>6.3.3</t>
  </si>
  <si>
    <t>TASK GROUP 4n - CMB</t>
  </si>
  <si>
    <t>6.3.4</t>
  </si>
  <si>
    <t>TASK GROUP 4q - ULP</t>
  </si>
  <si>
    <t>6.3.5</t>
  </si>
  <si>
    <t>6.3.6</t>
  </si>
  <si>
    <t>6.3.7</t>
  </si>
  <si>
    <t>TASK GROUP 7Rev1- OWC (Optical Wireless Communications)</t>
  </si>
  <si>
    <t>6.3.8</t>
  </si>
  <si>
    <t>TASK GROUP 8- PAC</t>
  </si>
  <si>
    <t>6.3.9</t>
  </si>
  <si>
    <t>TASK GROUP 9 - KEY MANAGEMENT PROTOCOL (KMP)</t>
  </si>
  <si>
    <t>6.3.10</t>
  </si>
  <si>
    <t>TASK GROUP 10 - L2R (LAYER 2 ROUTING)</t>
  </si>
  <si>
    <t>6.3.11</t>
  </si>
  <si>
    <t>STUDY GROUP REPORTS:</t>
  </si>
  <si>
    <t>6.4.1</t>
  </si>
  <si>
    <t>6.4.2</t>
  </si>
  <si>
    <t>6.4.3</t>
  </si>
  <si>
    <t>INTEREST GROUP REPORTS:</t>
  </si>
  <si>
    <t>6.5.1</t>
  </si>
  <si>
    <t>IG- 6TISCH</t>
  </si>
  <si>
    <t>6.5.2</t>
  </si>
  <si>
    <t>IG- DEPENDABILITY</t>
  </si>
  <si>
    <t>6.5.3</t>
  </si>
  <si>
    <t>6.5.4</t>
  </si>
  <si>
    <t>IG-THz</t>
  </si>
  <si>
    <t>802.16 WIRELESS METROPOLITAN AREA NETWORKS</t>
  </si>
  <si>
    <t>MARKS</t>
  </si>
  <si>
    <t>802.18 RADIO REGULATORY TECHNICAL ADVISORY GROUP ACTIVITIES &amp; PLANS</t>
  </si>
  <si>
    <t>LYNCH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</si>
  <si>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</si>
  <si>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</si>
  <si>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</si>
  <si>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</si>
  <si>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</si>
  <si>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DAS</t>
  </si>
  <si>
    <t>802.22 WIRELESS REGIONAL AREA NETWORKS WG ACTIVITIES &amp; PLANS</t>
  </si>
  <si>
    <t>MODY</t>
  </si>
  <si>
    <t>802.24 SMARTGRID TAG</t>
  </si>
  <si>
    <t>GODFREY</t>
  </si>
  <si>
    <t>WG VOTERS SUMMARY AND KEY ACTIVITIES</t>
  </si>
  <si>
    <t>UPDATE ON 802.24.1</t>
  </si>
  <si>
    <t>RIEGEL</t>
  </si>
  <si>
    <t xml:space="preserve">ADJOURN JOINT MEETING </t>
  </si>
  <si>
    <t>JOINT OPENING PLENARY</t>
  </si>
  <si>
    <t>TG3e HRCP</t>
  </si>
  <si>
    <t>Slots</t>
  </si>
  <si>
    <t>TG3e-HRCP</t>
  </si>
  <si>
    <t>OTHER</t>
  </si>
  <si>
    <t>TASK GROUP 3e - HRCP</t>
  </si>
  <si>
    <t>VOTER SUMMARY [voters, nearly voters, aspirant members]</t>
  </si>
  <si>
    <t>July 9-14, 2017, Estrel Hotel and Convention Center, Berlin, Germany, 802 Plenary Session.</t>
  </si>
  <si>
    <t>September 10-15,  2017, Hilton Waikoloa Village, Kona, HI, USA, 802 Wireless Interim Session.*</t>
  </si>
  <si>
    <t>4.1.12</t>
  </si>
  <si>
    <t>November 5-10, 2017, Caribe Hotel and Convention Center, Orlando, FL, USA, 802 Plenary Session</t>
  </si>
  <si>
    <t>6.2.2</t>
  </si>
  <si>
    <t>6.2.3</t>
  </si>
  <si>
    <t>6.5.5</t>
  </si>
  <si>
    <t>OmniRAN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</si>
  <si>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</si>
  <si>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</si>
  <si>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</si>
  <si>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</si>
  <si>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</si>
  <si>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</si>
  <si>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</si>
  <si>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</si>
  <si>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</si>
  <si>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</si>
  <si>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</si>
  <si>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</si>
  <si>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</si>
  <si>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</si>
  <si>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</si>
  <si>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</si>
  <si>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STATUS: TG4n CMB (CHINA MEDICAL BANDS)</t>
  </si>
  <si>
    <t>STATUS: IG DEP (DEPENDABILITY</t>
  </si>
  <si>
    <t>4.23</t>
  </si>
  <si>
    <t>STATUS: SG CLLC (CONSOLIDATED LLD)</t>
  </si>
  <si>
    <t>KATO</t>
  </si>
  <si>
    <t xml:space="preserve">STATUS: TG10 L2R (LAYER 2 ROUTING)               </t>
  </si>
  <si>
    <t>R2</t>
  </si>
  <si>
    <t>100th IEEE 802.15 WSN MEETING</t>
  </si>
  <si>
    <t>Hyatt Regency Atlanta</t>
  </si>
  <si>
    <t>Atlanta, Georgia, USA</t>
  </si>
  <si>
    <t>Rm 1
70 CR</t>
  </si>
  <si>
    <t>Rm 5
12BR</t>
  </si>
  <si>
    <t>SG12
ULI</t>
  </si>
  <si>
    <t>TG4t HR</t>
  </si>
  <si>
    <t>TG4u India
IBP</t>
  </si>
  <si>
    <r>
      <t>TG 4</t>
    </r>
    <r>
      <rPr>
        <b/>
        <sz val="9"/>
        <rFont val="Arial"/>
        <family val="2"/>
      </rPr>
      <t>mc
4REV</t>
    </r>
  </si>
  <si>
    <t>TG3m
REVa</t>
  </si>
  <si>
    <t>SC-M Rules</t>
  </si>
  <si>
    <t>TG3d 100G + IG THz</t>
  </si>
  <si>
    <t>Lunch on your own</t>
  </si>
  <si>
    <t>802.1 /802.15 jt mtg</t>
  </si>
  <si>
    <t xml:space="preserve">Social
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</si>
  <si>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</si>
  <si>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</si>
  <si>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</si>
  <si>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</si>
  <si>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</si>
  <si>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</si>
  <si>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</si>
  <si>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</si>
  <si>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</si>
  <si>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</si>
  <si>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</si>
  <si>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</si>
  <si>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</si>
  <si>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</si>
  <si>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</si>
  <si>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</si>
  <si>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</si>
  <si>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</si>
  <si>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</si>
  <si>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Tentative AGENDA  - 100th IEEE 802.15 WPAN MEETING</t>
  </si>
  <si>
    <t>Thursday, January 21, 2016</t>
  </si>
  <si>
    <t>Wednesday, January 20, 2016</t>
  </si>
  <si>
    <t>Monday, January 18, 2016</t>
  </si>
  <si>
    <t>REMINDER-REGISTER FOR MACAU &amp; BOOK ROOM</t>
  </si>
  <si>
    <t>SOCIAL- MORE OF A RECEPTION</t>
  </si>
  <si>
    <t>BREAKFAST/LUNCH/DINNERS</t>
  </si>
  <si>
    <t>APPROVE ATL AGENDA (15-15-0962-03)</t>
  </si>
  <si>
    <t>APPROVE THE MINUTES FROM DFW (15-15-0860-00)</t>
  </si>
  <si>
    <t>STATUS: TG4s SRU (SPECTRUM RESOURCE UTILIZATION)</t>
  </si>
  <si>
    <t>STATUS: TG4t HRP (HIGHER RATE PHY)</t>
  </si>
  <si>
    <t>STATUS: WG RULES/MAINTENANCE</t>
  </si>
  <si>
    <t>STATUS: TG3m 15.3 REVISION</t>
  </si>
  <si>
    <t>LI/MORI</t>
  </si>
  <si>
    <t>BEECHER</t>
  </si>
  <si>
    <t>STATUS: TG4u IBP (INDIA 865 BAND PHY)</t>
  </si>
  <si>
    <t>STATUS: TG7m OWC (OPTICAL WIRELESS COMMS)</t>
  </si>
  <si>
    <t>STATUS: IG THZ</t>
  </si>
  <si>
    <t>STATUS: IG 6TISCH</t>
  </si>
  <si>
    <t>STATUS: IG 15.4 GUIDE- NOT MEETING IN ATL</t>
  </si>
  <si>
    <t>BYNAM</t>
  </si>
  <si>
    <t>CLOSING REPORT: IG HRRC (HIGH RATE RAIL) NOT MEETING IN ATL</t>
  </si>
  <si>
    <t>CLOSING REPORT: IG 15.4 GUIDE- NOT MEETING IN ATL</t>
  </si>
  <si>
    <t>CLOSING REPORT: WG RULES/MAINTENANCE</t>
  </si>
  <si>
    <t>CLOSING REPORT: TG3d 100G THZ</t>
  </si>
  <si>
    <t>CLOSING REPORT: TG3m 15.3 REVISION</t>
  </si>
  <si>
    <t>CLOSING REPORT: TG4n CMB (CHINA MEDICAL BANDS)</t>
  </si>
  <si>
    <t>CLOSING REPORT: TG4q ULP (ULTRA LOW POWER)</t>
  </si>
  <si>
    <t>CLOSING REPORT: TG4s SRU (SPECTRUM RESOURCE UTILIZATION)</t>
  </si>
  <si>
    <t>CLOSING REPORT: TG4t HRP (HIGHER RATE PHY)</t>
  </si>
  <si>
    <t>CLOSING REPORT: TG4u IBP (INDIA 865 BAND PHY)</t>
  </si>
  <si>
    <t>CLOSING REPORT: TG7m OWC (OPTICAL WIRELESS COMMS)</t>
  </si>
  <si>
    <t>CLOSING REPORT: TG8 PAC (PEER AWARE COMMUNICATIONS)</t>
  </si>
  <si>
    <t xml:space="preserve">CLOSING REPORT: TG10 L2R (LAYER 2 ROUTING)               </t>
  </si>
  <si>
    <t>CLOSING REPORT: SG CLLC (CONSOLIDATED LLD)</t>
  </si>
  <si>
    <t>CLOSING REPORT: IG DEP (DEPENDABILITY</t>
  </si>
  <si>
    <t>CLOSING REPORT: IG THZ</t>
  </si>
  <si>
    <t>CLOSING REPORT: TG3e HRCP (HIGH RATE, CLOSE PROXIMITY)</t>
  </si>
  <si>
    <t>STATUS: IG HRRC (HIGH RATE RAIL)  NOT MEETING IN ATL</t>
  </si>
  <si>
    <t>STATUS: TG9 KMP (KEY MANAGEMENT PROTOCOL)</t>
  </si>
  <si>
    <t>MOSKOWITZ</t>
  </si>
  <si>
    <t>CLOSING REPORT: TG9 KMP (KEY MANAGEMENT PROTOCOL)</t>
  </si>
  <si>
    <t>REGISTER FOR MACAU</t>
  </si>
  <si>
    <t>REVIEW MACAU MEETING PLANS</t>
  </si>
  <si>
    <t>MARCH IS ELECTION TIME</t>
  </si>
  <si>
    <t>802..15 RULES MEETING IN AM2</t>
  </si>
  <si>
    <t>IEEE 802 WIRELESS GROUPS 100th JOINT OPENING PLENARY</t>
  </si>
  <si>
    <t>January 17-22, 2016</t>
  </si>
  <si>
    <t>OPENING JOINT PLENARY AGENDA - Monday, January 18, 2016 - 8:00am-9:00am</t>
  </si>
  <si>
    <t>BOOK YOUR ROOM AND REGISTER FOR MARCH</t>
  </si>
  <si>
    <r>
      <t>March 13-18, 2016, Sands Venetian Hotel Macau, PRC, </t>
    </r>
    <r>
      <rPr>
        <i/>
        <sz val="12"/>
        <color rgb="FF000000"/>
        <rFont val="Arial"/>
        <family val="2"/>
      </rPr>
      <t>802 Plenary Session.</t>
    </r>
  </si>
  <si>
    <t>September 11-16, 2016, Marriott Warsaw, Warsaw, Poland, 802 Wireless Interim Session.*</t>
  </si>
  <si>
    <t>May 13-18, 2017, Daejeon Convention Cente, Daejeon, Korea (TBC), 802 Wireless Interim Session.*</t>
  </si>
  <si>
    <t>January 14-19, 2018, Hotel Irvine, Irvine, California, 802 Wireless Interim Session.*</t>
  </si>
  <si>
    <t>VOTER SUMMARY (voters, nearly voters, aspirant members)</t>
  </si>
  <si>
    <t>15.4 Revision c</t>
  </si>
  <si>
    <t>15.3 Revision a</t>
  </si>
  <si>
    <t>TASK GROUP 4s - SPECTRUM RESOURCE UTILIZATION</t>
  </si>
  <si>
    <t>TASK GROUP 4t - HIGHER RATE PHY (HRP)</t>
  </si>
  <si>
    <t>TASK GROUP 4u - INDIA 865 BAND PHY (IBP)</t>
  </si>
  <si>
    <t>6.3.12</t>
  </si>
  <si>
    <t>6.3.13</t>
  </si>
  <si>
    <t>SG12 15.4 LLC</t>
  </si>
  <si>
    <t>IG-High Rate Rail Communications (ONLY MEETS AT PLENERIES)</t>
  </si>
  <si>
    <t>IG-15.4 Guide (ON HOLD PENDING STAFFING)</t>
  </si>
  <si>
    <t>NOT MEETING IN ATL</t>
  </si>
  <si>
    <t>802E PRIVACY</t>
  </si>
  <si>
    <t>BREAKFAST/LUNCH/BREAKS --USE RESTRAINT PLEASE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</si>
</sst>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14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9"/>
      <name val="Times New Roman"/>
      <family val="1"/>
    </font>
    <font>
      <sz val="12"/>
      <color indexed="14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u/>
      <sz val="12"/>
      <color theme="10"/>
      <name val="Courier"/>
      <family val="3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u/>
      <sz val="10"/>
      <color theme="10"/>
      <name val="Times New Roman"/>
      <family val="1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i/>
      <sz val="12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88" fillId="0" borderId="0" applyNumberFormat="0" applyFill="0" applyBorder="0" applyAlignment="0" applyProtection="0"/>
    <xf numFmtId="164" fontId="5" fillId="0" borderId="0"/>
    <xf numFmtId="164" fontId="5" fillId="0" borderId="0"/>
  </cellStyleXfs>
  <cellXfs count="795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3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64" fontId="54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65" fillId="0" borderId="0" xfId="0" applyFont="1" applyAlignment="1">
      <alignment horizontal="left" indent="2"/>
    </xf>
    <xf numFmtId="164" fontId="65" fillId="0" borderId="6" xfId="0" applyFont="1" applyBorder="1" applyAlignment="1">
      <alignment horizontal="left" indent="2"/>
    </xf>
    <xf numFmtId="0" fontId="4" fillId="0" borderId="0" xfId="3" applyNumberFormat="1" applyFont="1" applyFill="1" applyBorder="1" applyAlignment="1">
      <alignment horizontal="left" vertical="center"/>
    </xf>
    <xf numFmtId="164" fontId="4" fillId="0" borderId="0" xfId="3" quotePrefix="1" applyFont="1" applyFill="1" applyBorder="1" applyAlignment="1">
      <alignment horizontal="left" vertical="center"/>
    </xf>
    <xf numFmtId="164" fontId="4" fillId="0" borderId="0" xfId="3" quotePrefix="1" applyFont="1" applyFill="1" applyBorder="1" applyAlignment="1">
      <alignment horizontal="left" vertical="center" wrapText="1"/>
    </xf>
    <xf numFmtId="164" fontId="4" fillId="0" borderId="0" xfId="3" applyFont="1" applyFill="1" applyBorder="1" applyAlignment="1">
      <alignment horizontal="left" vertical="center"/>
    </xf>
    <xf numFmtId="164" fontId="10" fillId="0" borderId="0" xfId="3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2" fillId="0" borderId="0" xfId="3" quotePrefix="1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0" fontId="2" fillId="0" borderId="0" xfId="4" applyNumberFormat="1" applyFont="1" applyFill="1" applyBorder="1" applyAlignment="1" applyProtection="1">
      <alignment horizontal="left" vertical="center"/>
    </xf>
    <xf numFmtId="164" fontId="10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center" vertical="center"/>
    </xf>
    <xf numFmtId="164" fontId="19" fillId="0" borderId="0" xfId="4" applyFont="1" applyFill="1" applyBorder="1" applyAlignment="1">
      <alignment horizontal="center" vertical="center"/>
    </xf>
    <xf numFmtId="164" fontId="19" fillId="0" borderId="0" xfId="4" applyFont="1" applyFill="1" applyBorder="1" applyAlignment="1">
      <alignment horizontal="center" vertical="center" wrapText="1"/>
    </xf>
    <xf numFmtId="164" fontId="19" fillId="0" borderId="0" xfId="4" applyFont="1" applyFill="1" applyBorder="1" applyAlignment="1">
      <alignment horizontal="left" vertical="center"/>
    </xf>
    <xf numFmtId="0" fontId="19" fillId="0" borderId="0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 applyBorder="1" applyAlignment="1" applyProtection="1">
      <alignment horizontal="left" vertical="center"/>
    </xf>
    <xf numFmtId="164" fontId="2" fillId="0" borderId="0" xfId="4" applyFont="1" applyFill="1" applyBorder="1" applyAlignment="1">
      <alignment horizontal="left" vertical="center" wrapText="1"/>
    </xf>
    <xf numFmtId="164" fontId="2" fillId="0" borderId="0" xfId="4" applyFont="1" applyFill="1" applyBorder="1" applyAlignment="1">
      <alignment horizontal="left" vertical="center"/>
    </xf>
    <xf numFmtId="164" fontId="2" fillId="0" borderId="0" xfId="4" applyNumberFormat="1" applyFont="1" applyFill="1" applyBorder="1" applyAlignment="1" applyProtection="1">
      <alignment horizontal="center" vertical="center"/>
    </xf>
    <xf numFmtId="165" fontId="2" fillId="0" borderId="0" xfId="4" applyNumberFormat="1" applyFont="1" applyFill="1" applyBorder="1" applyAlignment="1" applyProtection="1">
      <alignment horizontal="center" vertical="center"/>
    </xf>
    <xf numFmtId="164" fontId="10" fillId="0" borderId="0" xfId="3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0" fontId="53" fillId="19" borderId="0" xfId="0" applyNumberFormat="1" applyFont="1" applyFill="1" applyBorder="1" applyAlignment="1" applyProtection="1">
      <alignment horizontal="right" vertical="center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6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5" fillId="2" borderId="0" xfId="0" applyFont="1" applyFill="1" applyAlignment="1">
      <alignment horizontal="left" indent="2"/>
    </xf>
    <xf numFmtId="164" fontId="6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20" fillId="7" borderId="13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6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/>
    </xf>
    <xf numFmtId="164" fontId="7" fillId="8" borderId="4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9" borderId="13" xfId="0" quotePrefix="1" applyFont="1" applyFill="1" applyBorder="1" applyAlignment="1">
      <alignment horizontal="center" vertical="center" wrapText="1"/>
    </xf>
    <xf numFmtId="164" fontId="40" fillId="6" borderId="11" xfId="0" applyFont="1" applyFill="1" applyBorder="1" applyAlignment="1">
      <alignment horizontal="center" vertical="center"/>
    </xf>
    <xf numFmtId="164" fontId="22" fillId="9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9" fillId="6" borderId="11" xfId="0" applyFont="1" applyFill="1" applyBorder="1" applyAlignment="1">
      <alignment horizontal="center" vertical="center" wrapText="1"/>
    </xf>
    <xf numFmtId="164" fontId="7" fillId="10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8" fillId="6" borderId="11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9" fillId="6" borderId="12" xfId="0" applyFont="1" applyFill="1" applyBorder="1" applyAlignment="1">
      <alignment horizontal="center" vertical="center" wrapText="1"/>
    </xf>
    <xf numFmtId="164" fontId="49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9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9" fillId="6" borderId="15" xfId="0" applyFont="1" applyFill="1" applyBorder="1" applyAlignment="1">
      <alignment horizontal="center" vertical="center" wrapText="1"/>
    </xf>
    <xf numFmtId="164" fontId="49" fillId="6" borderId="0" xfId="0" applyFont="1" applyFill="1" applyBorder="1" applyAlignment="1">
      <alignment horizontal="center" vertical="center" wrapText="1"/>
    </xf>
    <xf numFmtId="164" fontId="24" fillId="11" borderId="11" xfId="0" applyFont="1" applyFill="1" applyBorder="1" applyAlignment="1">
      <alignment horizontal="center" vertical="center" wrapText="1"/>
    </xf>
    <xf numFmtId="164" fontId="49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6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1" xfId="0" applyFont="1" applyFill="1" applyBorder="1" applyAlignment="1">
      <alignment vertical="center"/>
    </xf>
    <xf numFmtId="164" fontId="6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1" xfId="0" applyFont="1" applyFill="1" applyBorder="1" applyAlignment="1">
      <alignment horizontal="center" vertical="center"/>
    </xf>
    <xf numFmtId="164" fontId="32" fillId="12" borderId="7" xfId="0" applyFont="1" applyFill="1" applyBorder="1" applyAlignment="1">
      <alignment horizontal="left" vertical="center"/>
    </xf>
    <xf numFmtId="164" fontId="32" fillId="12" borderId="14" xfId="0" applyFont="1" applyFill="1" applyBorder="1" applyAlignment="1">
      <alignment horizontal="left" vertical="center"/>
    </xf>
    <xf numFmtId="164" fontId="21" fillId="12" borderId="7" xfId="0" applyFont="1" applyFill="1" applyBorder="1" applyAlignment="1">
      <alignment vertical="center"/>
    </xf>
    <xf numFmtId="164" fontId="21" fillId="12" borderId="14" xfId="0" applyFont="1" applyFill="1" applyBorder="1" applyAlignment="1">
      <alignment vertical="center"/>
    </xf>
    <xf numFmtId="164" fontId="20" fillId="3" borderId="11" xfId="0" applyFont="1" applyFill="1" applyBorder="1" applyAlignment="1">
      <alignment horizontal="center" vertical="center"/>
    </xf>
    <xf numFmtId="164" fontId="62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35" fillId="12" borderId="0" xfId="0" applyFont="1" applyFill="1" applyBorder="1" applyAlignment="1">
      <alignment horizontal="left" vertical="center"/>
    </xf>
    <xf numFmtId="164" fontId="35" fillId="12" borderId="6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2" borderId="0" xfId="0" applyFont="1" applyFill="1" applyBorder="1" applyAlignment="1">
      <alignment vertical="center"/>
    </xf>
    <xf numFmtId="164" fontId="31" fillId="12" borderId="6" xfId="0" applyFont="1" applyFill="1" applyBorder="1" applyAlignment="1">
      <alignment vertical="center"/>
    </xf>
    <xf numFmtId="164" fontId="38" fillId="3" borderId="11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2" borderId="0" xfId="0" applyFont="1" applyFill="1" applyBorder="1" applyAlignment="1">
      <alignment horizontal="left" vertical="center"/>
    </xf>
    <xf numFmtId="164" fontId="33" fillId="12" borderId="6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2" borderId="0" xfId="0" applyFont="1" applyFill="1" applyBorder="1" applyAlignment="1">
      <alignment vertical="center"/>
    </xf>
    <xf numFmtId="164" fontId="32" fillId="12" borderId="6" xfId="0" applyFont="1" applyFill="1" applyBorder="1" applyAlignment="1">
      <alignment vertical="center"/>
    </xf>
    <xf numFmtId="164" fontId="89" fillId="3" borderId="0" xfId="0" applyFont="1" applyFill="1" applyBorder="1" applyAlignment="1">
      <alignment horizontal="center" vertical="center"/>
    </xf>
    <xf numFmtId="164" fontId="32" fillId="3" borderId="0" xfId="0" applyFont="1" applyFill="1" applyBorder="1" applyAlignment="1">
      <alignment horizontal="left" vertical="center"/>
    </xf>
    <xf numFmtId="164" fontId="90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left" vertical="center"/>
    </xf>
    <xf numFmtId="164" fontId="39" fillId="12" borderId="0" xfId="0" applyFont="1" applyFill="1" applyBorder="1" applyAlignment="1">
      <alignment vertical="center"/>
    </xf>
    <xf numFmtId="164" fontId="39" fillId="12" borderId="6" xfId="0" applyFont="1" applyFill="1" applyBorder="1" applyAlignment="1">
      <alignment vertical="center"/>
    </xf>
    <xf numFmtId="164" fontId="39" fillId="12" borderId="0" xfId="0" applyFont="1" applyFill="1" applyBorder="1" applyAlignment="1">
      <alignment horizontal="left" vertical="center" indent="1"/>
    </xf>
    <xf numFmtId="164" fontId="39" fillId="12" borderId="6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90" fillId="3" borderId="0" xfId="0" applyFont="1" applyFill="1" applyBorder="1" applyAlignment="1">
      <alignment horizontal="left" vertical="center"/>
    </xf>
    <xf numFmtId="164" fontId="62" fillId="3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vertical="center"/>
    </xf>
    <xf numFmtId="164" fontId="26" fillId="3" borderId="11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20" borderId="0" xfId="0" applyFont="1" applyFill="1"/>
    <xf numFmtId="164" fontId="23" fillId="20" borderId="0" xfId="0" applyFont="1" applyFill="1" applyBorder="1"/>
    <xf numFmtId="164" fontId="40" fillId="20" borderId="7" xfId="0" applyFont="1" applyFill="1" applyBorder="1" applyAlignment="1">
      <alignment vertical="center"/>
    </xf>
    <xf numFmtId="164" fontId="40" fillId="5" borderId="16" xfId="0" applyFont="1" applyFill="1" applyBorder="1" applyAlignment="1">
      <alignment vertical="center"/>
    </xf>
    <xf numFmtId="164" fontId="40" fillId="5" borderId="7" xfId="0" applyFont="1" applyFill="1" applyBorder="1" applyAlignment="1">
      <alignment vertical="center"/>
    </xf>
    <xf numFmtId="164" fontId="41" fillId="4" borderId="7" xfId="0" applyFont="1" applyFill="1" applyBorder="1" applyAlignment="1">
      <alignment horizontal="left" vertical="center"/>
    </xf>
    <xf numFmtId="164" fontId="41" fillId="4" borderId="7" xfId="0" applyFont="1" applyFill="1" applyBorder="1" applyAlignment="1">
      <alignment horizontal="center" vertical="center"/>
    </xf>
    <xf numFmtId="164" fontId="40" fillId="4" borderId="7" xfId="0" applyFont="1" applyFill="1" applyBorder="1" applyAlignment="1">
      <alignment vertical="center"/>
    </xf>
    <xf numFmtId="164" fontId="40" fillId="20" borderId="0" xfId="0" applyFont="1" applyFill="1"/>
    <xf numFmtId="164" fontId="40" fillId="5" borderId="10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20" borderId="0" xfId="0" applyFont="1" applyFill="1" applyBorder="1" applyAlignment="1">
      <alignment horizontal="left" vertical="center"/>
    </xf>
    <xf numFmtId="164" fontId="41" fillId="5" borderId="10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20" borderId="0" xfId="0" applyFont="1" applyFill="1" applyBorder="1" applyAlignment="1">
      <alignment vertical="center"/>
    </xf>
    <xf numFmtId="164" fontId="43" fillId="5" borderId="10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0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2" borderId="12" xfId="0" applyFont="1" applyFill="1" applyBorder="1" applyAlignment="1">
      <alignment horizontal="center" vertical="center"/>
    </xf>
    <xf numFmtId="164" fontId="40" fillId="12" borderId="15" xfId="0" applyFont="1" applyFill="1" applyBorder="1" applyAlignment="1">
      <alignment horizontal="center" vertical="center"/>
    </xf>
    <xf numFmtId="164" fontId="40" fillId="12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5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40" fillId="12" borderId="15" xfId="0" quotePrefix="1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right" vertical="center"/>
    </xf>
    <xf numFmtId="164" fontId="89" fillId="21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89" fillId="19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23" fillId="21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9" borderId="0" xfId="0" applyFont="1" applyFill="1" applyBorder="1" applyAlignment="1">
      <alignment horizontal="right" vertical="center"/>
    </xf>
    <xf numFmtId="164" fontId="40" fillId="12" borderId="0" xfId="0" quotePrefix="1" applyFont="1" applyFill="1" applyBorder="1" applyAlignment="1">
      <alignment horizontal="center" vertical="center"/>
    </xf>
    <xf numFmtId="164" fontId="62" fillId="21" borderId="0" xfId="0" applyFont="1" applyFill="1" applyBorder="1" applyAlignment="1">
      <alignment horizontal="right" vertical="center"/>
    </xf>
    <xf numFmtId="164" fontId="62" fillId="19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91" fillId="21" borderId="0" xfId="0" applyFont="1" applyFill="1" applyBorder="1" applyAlignment="1">
      <alignment horizontal="left"/>
    </xf>
    <xf numFmtId="164" fontId="91" fillId="21" borderId="0" xfId="0" applyFont="1" applyFill="1" applyBorder="1" applyAlignment="1">
      <alignment horizontal="right"/>
    </xf>
    <xf numFmtId="164" fontId="92" fillId="21" borderId="0" xfId="0" applyFont="1" applyFill="1" applyBorder="1" applyAlignment="1">
      <alignment horizontal="left"/>
    </xf>
    <xf numFmtId="164" fontId="92" fillId="21" borderId="0" xfId="0" applyFont="1" applyFill="1" applyBorder="1" applyAlignment="1">
      <alignment horizontal="right"/>
    </xf>
    <xf numFmtId="164" fontId="60" fillId="5" borderId="0" xfId="0" applyFont="1" applyFill="1"/>
    <xf numFmtId="164" fontId="49" fillId="5" borderId="0" xfId="0" applyFont="1" applyFill="1" applyBorder="1" applyAlignment="1">
      <alignment horizontal="right" vertical="center"/>
    </xf>
    <xf numFmtId="164" fontId="49" fillId="19" borderId="0" xfId="0" applyFont="1" applyFill="1" applyBorder="1" applyAlignment="1">
      <alignment horizontal="right" vertical="center"/>
    </xf>
    <xf numFmtId="164" fontId="66" fillId="5" borderId="0" xfId="0" applyFont="1" applyFill="1" applyBorder="1" applyAlignment="1">
      <alignment horizontal="right" vertical="center"/>
    </xf>
    <xf numFmtId="164" fontId="52" fillId="20" borderId="0" xfId="0" applyFont="1" applyFill="1" applyBorder="1" applyAlignment="1">
      <alignment horizontal="center" vertical="center"/>
    </xf>
    <xf numFmtId="164" fontId="52" fillId="5" borderId="10" xfId="0" applyFont="1" applyFill="1" applyBorder="1" applyAlignment="1">
      <alignment horizontal="center" vertical="center"/>
    </xf>
    <xf numFmtId="164" fontId="52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164" fontId="52" fillId="4" borderId="0" xfId="0" applyFont="1" applyFill="1" applyBorder="1" applyAlignment="1">
      <alignment horizontal="center" vertical="center"/>
    </xf>
    <xf numFmtId="164" fontId="56" fillId="4" borderId="0" xfId="0" applyFont="1" applyFill="1" applyBorder="1" applyAlignment="1">
      <alignment horizontal="center" vertical="center"/>
    </xf>
    <xf numFmtId="164" fontId="40" fillId="20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5" fillId="20" borderId="0" xfId="0" applyFont="1" applyFill="1" applyBorder="1" applyAlignment="1">
      <alignment horizontal="right" vertical="center"/>
    </xf>
    <xf numFmtId="164" fontId="55" fillId="5" borderId="0" xfId="0" applyFont="1" applyFill="1" applyBorder="1" applyAlignment="1">
      <alignment horizontal="right" vertical="center"/>
    </xf>
    <xf numFmtId="164" fontId="55" fillId="4" borderId="0" xfId="0" applyFont="1" applyFill="1" applyBorder="1" applyAlignment="1">
      <alignment horizontal="right" vertical="center"/>
    </xf>
    <xf numFmtId="164" fontId="54" fillId="0" borderId="0" xfId="0" applyFont="1" applyFill="1" applyBorder="1"/>
    <xf numFmtId="164" fontId="40" fillId="5" borderId="10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20" borderId="0" xfId="0" applyFont="1" applyFill="1" applyBorder="1" applyAlignment="1">
      <alignment horizontal="right" vertical="center"/>
    </xf>
    <xf numFmtId="164" fontId="7" fillId="20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91" fillId="3" borderId="0" xfId="0" applyFont="1" applyFill="1" applyBorder="1" applyAlignment="1">
      <alignment horizontal="center" vertical="center"/>
    </xf>
    <xf numFmtId="164" fontId="93" fillId="5" borderId="0" xfId="0" applyFont="1" applyFill="1" applyBorder="1" applyAlignment="1">
      <alignment horizontal="right" vertical="center"/>
    </xf>
    <xf numFmtId="164" fontId="94" fillId="5" borderId="0" xfId="0" applyFont="1" applyFill="1" applyBorder="1" applyAlignment="1">
      <alignment horizontal="right" vertical="center"/>
    </xf>
    <xf numFmtId="164" fontId="95" fillId="3" borderId="0" xfId="0" applyFont="1" applyFill="1" applyBorder="1" applyAlignment="1">
      <alignment horizontal="center" vertical="center"/>
    </xf>
    <xf numFmtId="164" fontId="7" fillId="6" borderId="17" xfId="0" applyFont="1" applyFill="1" applyBorder="1" applyAlignment="1">
      <alignment horizontal="left" vertical="center" indent="2"/>
    </xf>
    <xf numFmtId="164" fontId="7" fillId="2" borderId="18" xfId="0" applyFont="1" applyFill="1" applyBorder="1" applyAlignment="1">
      <alignment vertical="center"/>
    </xf>
    <xf numFmtId="164" fontId="7" fillId="2" borderId="17" xfId="0" applyFont="1" applyFill="1" applyBorder="1" applyAlignment="1">
      <alignment vertical="center"/>
    </xf>
    <xf numFmtId="164" fontId="7" fillId="2" borderId="17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horizontal="center" vertical="center"/>
    </xf>
    <xf numFmtId="164" fontId="22" fillId="6" borderId="18" xfId="0" applyFont="1" applyFill="1" applyBorder="1" applyAlignment="1">
      <alignment horizontal="center" vertical="center" wrapText="1"/>
    </xf>
    <xf numFmtId="164" fontId="28" fillId="6" borderId="18" xfId="0" applyFont="1" applyFill="1" applyBorder="1" applyAlignment="1">
      <alignment horizontal="center" vertical="center" wrapText="1"/>
    </xf>
    <xf numFmtId="164" fontId="28" fillId="6" borderId="17" xfId="0" applyFont="1" applyFill="1" applyBorder="1" applyAlignment="1">
      <alignment horizontal="center" vertical="center" wrapText="1"/>
    </xf>
    <xf numFmtId="164" fontId="22" fillId="6" borderId="17" xfId="0" applyFont="1" applyFill="1" applyBorder="1" applyAlignment="1">
      <alignment horizontal="center" vertical="center" wrapText="1"/>
    </xf>
    <xf numFmtId="164" fontId="22" fillId="9" borderId="19" xfId="0" applyFont="1" applyFill="1" applyBorder="1" applyAlignment="1">
      <alignment horizontal="center" vertical="center" wrapText="1"/>
    </xf>
    <xf numFmtId="164" fontId="22" fillId="9" borderId="18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20" fillId="6" borderId="18" xfId="0" applyFont="1" applyFill="1" applyBorder="1" applyAlignment="1">
      <alignment horizontal="center" vertical="center" wrapText="1"/>
    </xf>
    <xf numFmtId="164" fontId="22" fillId="13" borderId="18" xfId="0" applyFont="1" applyFill="1" applyBorder="1" applyAlignment="1">
      <alignment horizontal="center" vertical="center" wrapText="1"/>
    </xf>
    <xf numFmtId="164" fontId="59" fillId="8" borderId="17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59" fillId="8" borderId="18" xfId="0" applyFont="1" applyFill="1" applyBorder="1" applyAlignment="1">
      <alignment horizontal="center" vertical="center" wrapText="1"/>
    </xf>
    <xf numFmtId="164" fontId="49" fillId="6" borderId="17" xfId="0" applyFont="1" applyFill="1" applyBorder="1" applyAlignment="1">
      <alignment horizontal="center" vertical="center" wrapText="1"/>
    </xf>
    <xf numFmtId="164" fontId="49" fillId="8" borderId="18" xfId="0" applyFont="1" applyFill="1" applyBorder="1" applyAlignment="1">
      <alignment horizontal="center" vertical="center" wrapText="1"/>
    </xf>
    <xf numFmtId="164" fontId="49" fillId="8" borderId="17" xfId="0" applyFont="1" applyFill="1" applyBorder="1" applyAlignment="1">
      <alignment horizontal="center" vertical="center" wrapText="1"/>
    </xf>
    <xf numFmtId="164" fontId="24" fillId="8" borderId="18" xfId="0" applyFont="1" applyFill="1" applyBorder="1" applyAlignment="1">
      <alignment horizontal="center" vertical="center" wrapText="1"/>
    </xf>
    <xf numFmtId="164" fontId="24" fillId="8" borderId="17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3" fillId="12" borderId="17" xfId="0" applyFont="1" applyFill="1" applyBorder="1" applyAlignment="1">
      <alignment horizontal="left" vertical="center"/>
    </xf>
    <xf numFmtId="164" fontId="33" fillId="12" borderId="20" xfId="0" applyFont="1" applyFill="1" applyBorder="1" applyAlignment="1">
      <alignment horizontal="left" vertical="center"/>
    </xf>
    <xf numFmtId="164" fontId="34" fillId="12" borderId="17" xfId="0" applyFont="1" applyFill="1" applyBorder="1" applyAlignment="1">
      <alignment vertical="center"/>
    </xf>
    <xf numFmtId="164" fontId="34" fillId="12" borderId="20" xfId="0" applyFont="1" applyFill="1" applyBorder="1" applyAlignment="1">
      <alignment vertical="center"/>
    </xf>
    <xf numFmtId="164" fontId="26" fillId="3" borderId="18" xfId="0" applyFont="1" applyFill="1" applyBorder="1" applyAlignment="1">
      <alignment horizontal="center" vertical="center"/>
    </xf>
    <xf numFmtId="164" fontId="26" fillId="3" borderId="17" xfId="0" applyFont="1" applyFill="1" applyBorder="1" applyAlignment="1">
      <alignment horizontal="center" vertical="center"/>
    </xf>
    <xf numFmtId="164" fontId="20" fillId="3" borderId="17" xfId="0" applyFont="1" applyFill="1" applyBorder="1" applyAlignment="1">
      <alignment horizontal="center" vertical="center"/>
    </xf>
    <xf numFmtId="164" fontId="7" fillId="3" borderId="17" xfId="0" applyFont="1" applyFill="1" applyBorder="1" applyAlignment="1">
      <alignment vertical="center"/>
    </xf>
    <xf numFmtId="164" fontId="40" fillId="5" borderId="21" xfId="0" applyFont="1" applyFill="1" applyBorder="1" applyAlignment="1">
      <alignment vertical="center"/>
    </xf>
    <xf numFmtId="164" fontId="40" fillId="5" borderId="21" xfId="0" applyFont="1" applyFill="1" applyBorder="1" applyAlignment="1">
      <alignment horizontal="center" vertical="center"/>
    </xf>
    <xf numFmtId="164" fontId="40" fillId="5" borderId="1" xfId="0" applyFont="1" applyFill="1" applyBorder="1" applyAlignment="1">
      <alignment horizontal="center" vertical="center"/>
    </xf>
    <xf numFmtId="164" fontId="40" fillId="5" borderId="22" xfId="0" applyFont="1" applyFill="1" applyBorder="1" applyAlignment="1">
      <alignment horizontal="center" vertical="center"/>
    </xf>
    <xf numFmtId="164" fontId="40" fillId="12" borderId="1" xfId="0" applyFont="1" applyFill="1" applyBorder="1" applyAlignment="1">
      <alignment horizontal="center" vertical="center"/>
    </xf>
    <xf numFmtId="164" fontId="40" fillId="12" borderId="23" xfId="0" quotePrefix="1" applyFont="1" applyFill="1" applyBorder="1" applyAlignment="1">
      <alignment horizontal="center" vertical="center"/>
    </xf>
    <xf numFmtId="164" fontId="40" fillId="12" borderId="23" xfId="0" applyFont="1" applyFill="1" applyBorder="1" applyAlignment="1">
      <alignment horizontal="center" vertical="center"/>
    </xf>
    <xf numFmtId="164" fontId="40" fillId="4" borderId="24" xfId="0" applyFont="1" applyFill="1" applyBorder="1" applyAlignment="1">
      <alignment horizontal="center" vertical="center"/>
    </xf>
    <xf numFmtId="1" fontId="40" fillId="12" borderId="24" xfId="0" applyNumberFormat="1" applyFont="1" applyFill="1" applyBorder="1" applyAlignment="1">
      <alignment horizontal="center" vertical="center"/>
    </xf>
    <xf numFmtId="164" fontId="40" fillId="20" borderId="17" xfId="0" applyFont="1" applyFill="1" applyBorder="1" applyAlignment="1">
      <alignment vertical="center"/>
    </xf>
    <xf numFmtId="164" fontId="40" fillId="5" borderId="25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4" borderId="17" xfId="0" applyFont="1" applyFill="1" applyBorder="1" applyAlignment="1">
      <alignment vertical="center"/>
    </xf>
    <xf numFmtId="164" fontId="49" fillId="8" borderId="20" xfId="0" applyFont="1" applyFill="1" applyBorder="1" applyAlignment="1">
      <alignment horizontal="center" vertical="center" wrapText="1"/>
    </xf>
    <xf numFmtId="164" fontId="2" fillId="0" borderId="0" xfId="0" applyFont="1" applyFill="1" applyAlignment="1">
      <alignment horizontal="left" indent="2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26" xfId="0" applyFont="1" applyFill="1" applyBorder="1" applyAlignment="1">
      <alignment horizontal="center" vertical="center"/>
    </xf>
    <xf numFmtId="164" fontId="96" fillId="21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97" fillId="3" borderId="0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center" vertical="center"/>
    </xf>
    <xf numFmtId="164" fontId="32" fillId="12" borderId="17" xfId="0" applyFont="1" applyFill="1" applyBorder="1" applyAlignment="1">
      <alignment vertical="center"/>
    </xf>
    <xf numFmtId="10" fontId="44" fillId="19" borderId="0" xfId="0" applyNumberFormat="1" applyFont="1" applyFill="1" applyBorder="1" applyAlignment="1" applyProtection="1">
      <alignment horizontal="right" vertical="center"/>
    </xf>
    <xf numFmtId="164" fontId="98" fillId="5" borderId="0" xfId="0" applyFont="1" applyFill="1" applyBorder="1" applyAlignment="1">
      <alignment horizontal="right" vertical="center"/>
    </xf>
    <xf numFmtId="164" fontId="98" fillId="19" borderId="0" xfId="0" applyFont="1" applyFill="1" applyBorder="1" applyAlignment="1">
      <alignment horizontal="right" vertical="center"/>
    </xf>
    <xf numFmtId="164" fontId="91" fillId="19" borderId="0" xfId="0" applyFont="1" applyFill="1" applyBorder="1" applyAlignment="1">
      <alignment horizontal="right"/>
    </xf>
    <xf numFmtId="164" fontId="96" fillId="19" borderId="0" xfId="0" applyFont="1" applyFill="1" applyBorder="1" applyAlignment="1">
      <alignment horizontal="right"/>
    </xf>
    <xf numFmtId="164" fontId="93" fillId="19" borderId="0" xfId="0" applyFont="1" applyFill="1" applyBorder="1" applyAlignment="1">
      <alignment horizontal="right" vertical="center"/>
    </xf>
    <xf numFmtId="164" fontId="92" fillId="19" borderId="0" xfId="0" applyFont="1" applyFill="1" applyBorder="1" applyAlignment="1">
      <alignment horizontal="right"/>
    </xf>
    <xf numFmtId="164" fontId="66" fillId="19" borderId="0" xfId="0" applyFont="1" applyFill="1" applyBorder="1" applyAlignment="1">
      <alignment horizontal="right" vertical="center"/>
    </xf>
    <xf numFmtId="164" fontId="94" fillId="19" borderId="0" xfId="0" applyFont="1" applyFill="1" applyBorder="1" applyAlignment="1">
      <alignment horizontal="right" vertical="center"/>
    </xf>
    <xf numFmtId="164" fontId="99" fillId="5" borderId="0" xfId="0" applyFont="1" applyFill="1" applyBorder="1" applyAlignment="1">
      <alignment horizontal="right" vertical="center"/>
    </xf>
    <xf numFmtId="164" fontId="99" fillId="4" borderId="0" xfId="0" applyFont="1" applyFill="1" applyBorder="1" applyAlignment="1">
      <alignment horizontal="right" vertical="center"/>
    </xf>
    <xf numFmtId="164" fontId="40" fillId="22" borderId="15" xfId="0" applyFont="1" applyFill="1" applyBorder="1" applyAlignment="1">
      <alignment horizontal="center" vertical="center"/>
    </xf>
    <xf numFmtId="164" fontId="40" fillId="22" borderId="0" xfId="0" applyFont="1" applyFill="1" applyBorder="1" applyAlignment="1">
      <alignment horizontal="center" vertical="center"/>
    </xf>
    <xf numFmtId="164" fontId="40" fillId="22" borderId="15" xfId="0" quotePrefix="1" applyFont="1" applyFill="1" applyBorder="1" applyAlignment="1">
      <alignment horizontal="center" vertical="center"/>
    </xf>
    <xf numFmtId="164" fontId="40" fillId="22" borderId="0" xfId="0" quotePrefix="1" applyFont="1" applyFill="1" applyBorder="1" applyAlignment="1">
      <alignment horizontal="center" vertical="center"/>
    </xf>
    <xf numFmtId="164" fontId="63" fillId="2" borderId="7" xfId="0" applyFont="1" applyFill="1" applyBorder="1" applyAlignment="1">
      <alignment horizontal="left" vertical="center" indent="2"/>
    </xf>
    <xf numFmtId="164" fontId="63" fillId="2" borderId="0" xfId="0" applyFont="1" applyFill="1" applyBorder="1" applyAlignment="1">
      <alignment horizontal="left" indent="2"/>
    </xf>
    <xf numFmtId="164" fontId="64" fillId="2" borderId="0" xfId="0" applyFont="1" applyFill="1" applyBorder="1" applyAlignment="1">
      <alignment horizontal="left" vertical="center" indent="2"/>
    </xf>
    <xf numFmtId="164" fontId="7" fillId="20" borderId="17" xfId="0" applyFont="1" applyFill="1" applyBorder="1" applyAlignment="1">
      <alignment horizontal="left" vertical="center" indent="2"/>
    </xf>
    <xf numFmtId="164" fontId="7" fillId="20" borderId="7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20" borderId="0" xfId="0" applyFont="1" applyFill="1" applyBorder="1" applyAlignment="1">
      <alignment horizontal="center" vertical="center"/>
    </xf>
    <xf numFmtId="164" fontId="7" fillId="23" borderId="0" xfId="0" applyFont="1" applyFill="1" applyBorder="1"/>
    <xf numFmtId="164" fontId="40" fillId="24" borderId="26" xfId="0" applyFont="1" applyFill="1" applyBorder="1" applyAlignment="1">
      <alignment horizontal="center" vertical="center" wrapText="1"/>
    </xf>
    <xf numFmtId="164" fontId="24" fillId="8" borderId="27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97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89" fillId="3" borderId="0" xfId="0" applyFont="1" applyFill="1" applyBorder="1" applyAlignment="1">
      <alignment horizontal="right" vertical="center"/>
    </xf>
    <xf numFmtId="164" fontId="91" fillId="3" borderId="0" xfId="0" applyFont="1" applyFill="1" applyBorder="1" applyAlignment="1">
      <alignment horizontal="right" vertical="center"/>
    </xf>
    <xf numFmtId="164" fontId="100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62" fillId="3" borderId="0" xfId="0" applyFont="1" applyFill="1" applyBorder="1" applyAlignment="1">
      <alignment horizontal="right" vertical="center"/>
    </xf>
    <xf numFmtId="164" fontId="95" fillId="3" borderId="0" xfId="0" applyFont="1" applyFill="1" applyBorder="1" applyAlignment="1">
      <alignment horizontal="right" vertical="center"/>
    </xf>
    <xf numFmtId="164" fontId="101" fillId="5" borderId="0" xfId="0" applyFont="1" applyFill="1" applyBorder="1" applyAlignment="1">
      <alignment horizontal="right" vertical="center"/>
    </xf>
    <xf numFmtId="164" fontId="101" fillId="19" borderId="0" xfId="0" applyFont="1" applyFill="1" applyBorder="1" applyAlignment="1">
      <alignment horizontal="right"/>
    </xf>
    <xf numFmtId="164" fontId="5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4" fillId="12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0" fillId="12" borderId="0" xfId="0" applyNumberFormat="1" applyFill="1" applyBorder="1" applyAlignment="1">
      <alignment vertical="center"/>
    </xf>
    <xf numFmtId="164" fontId="22" fillId="12" borderId="0" xfId="2" applyFont="1" applyFill="1" applyAlignment="1" applyProtection="1">
      <alignment horizontal="center" vertical="center"/>
    </xf>
    <xf numFmtId="0" fontId="1" fillId="0" borderId="0" xfId="3" applyNumberFormat="1" applyFont="1" applyBorder="1" applyAlignment="1">
      <alignment horizontal="left" vertical="center"/>
    </xf>
    <xf numFmtId="164" fontId="1" fillId="0" borderId="0" xfId="3" applyNumberFormat="1" applyFont="1" applyBorder="1" applyAlignment="1">
      <alignment horizontal="left" vertical="center"/>
    </xf>
    <xf numFmtId="164" fontId="7" fillId="0" borderId="0" xfId="3" applyNumberFormat="1" applyFont="1" applyBorder="1" applyAlignment="1">
      <alignment horizontal="center" vertical="center"/>
    </xf>
    <xf numFmtId="169" fontId="1" fillId="0" borderId="0" xfId="3" applyNumberFormat="1" applyFont="1" applyBorder="1" applyAlignment="1">
      <alignment horizontal="center" vertical="center"/>
    </xf>
    <xf numFmtId="1" fontId="71" fillId="0" borderId="0" xfId="3" applyNumberFormat="1" applyFont="1" applyBorder="1" applyAlignment="1">
      <alignment horizontal="center" vertical="center"/>
    </xf>
    <xf numFmtId="164" fontId="6" fillId="5" borderId="22" xfId="3" applyNumberFormat="1" applyFont="1" applyFill="1" applyBorder="1" applyAlignment="1">
      <alignment horizontal="center" vertical="center"/>
    </xf>
    <xf numFmtId="164" fontId="6" fillId="5" borderId="1" xfId="3" applyNumberFormat="1" applyFont="1" applyFill="1" applyBorder="1" applyAlignment="1">
      <alignment horizontal="center" vertical="center"/>
    </xf>
    <xf numFmtId="169" fontId="6" fillId="5" borderId="2" xfId="3" applyNumberFormat="1" applyFont="1" applyFill="1" applyBorder="1" applyAlignment="1">
      <alignment horizontal="center" vertical="center"/>
    </xf>
    <xf numFmtId="1" fontId="71" fillId="12" borderId="0" xfId="3" applyNumberFormat="1" applyFont="1" applyFill="1" applyBorder="1" applyAlignment="1">
      <alignment horizontal="center" vertical="center"/>
    </xf>
    <xf numFmtId="164" fontId="1" fillId="12" borderId="0" xfId="3" applyNumberFormat="1" applyFont="1" applyFill="1" applyBorder="1" applyAlignment="1">
      <alignment horizontal="left" vertical="center"/>
    </xf>
    <xf numFmtId="164" fontId="73" fillId="12" borderId="0" xfId="3" applyNumberFormat="1" applyFont="1" applyFill="1" applyBorder="1" applyAlignment="1">
      <alignment horizontal="left" vertical="center"/>
    </xf>
    <xf numFmtId="1" fontId="74" fillId="12" borderId="0" xfId="3" applyNumberFormat="1" applyFont="1" applyFill="1" applyBorder="1" applyAlignment="1">
      <alignment horizontal="center" vertical="center"/>
    </xf>
    <xf numFmtId="164" fontId="0" fillId="5" borderId="28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vertical="center"/>
    </xf>
    <xf numFmtId="164" fontId="72" fillId="5" borderId="4" xfId="0" applyNumberFormat="1" applyFont="1" applyFill="1" applyBorder="1" applyAlignment="1"/>
    <xf numFmtId="169" fontId="72" fillId="5" borderId="5" xfId="0" applyNumberFormat="1" applyFont="1" applyFill="1" applyBorder="1" applyAlignment="1"/>
    <xf numFmtId="1" fontId="74" fillId="12" borderId="0" xfId="0" applyNumberFormat="1" applyFont="1" applyFill="1" applyAlignment="1">
      <alignment horizontal="center" vertical="center"/>
    </xf>
    <xf numFmtId="164" fontId="8" fillId="12" borderId="0" xfId="0" applyNumberFormat="1" applyFont="1" applyFill="1" applyAlignment="1">
      <alignment horizontal="center" vertical="center"/>
    </xf>
    <xf numFmtId="164" fontId="65" fillId="12" borderId="0" xfId="0" applyNumberFormat="1" applyFont="1" applyFill="1" applyAlignment="1">
      <alignment horizontal="center" vertical="center"/>
    </xf>
    <xf numFmtId="164" fontId="73" fillId="6" borderId="10" xfId="3" applyNumberFormat="1" applyFont="1" applyFill="1" applyBorder="1" applyAlignment="1">
      <alignment horizontal="center" vertical="center"/>
    </xf>
    <xf numFmtId="164" fontId="73" fillId="6" borderId="0" xfId="3" applyNumberFormat="1" applyFont="1" applyFill="1" applyBorder="1" applyAlignment="1">
      <alignment horizontal="center" vertical="center"/>
    </xf>
    <xf numFmtId="169" fontId="73" fillId="6" borderId="3" xfId="3" applyNumberFormat="1" applyFont="1" applyFill="1" applyBorder="1" applyAlignment="1">
      <alignment horizontal="center" vertical="center"/>
    </xf>
    <xf numFmtId="164" fontId="7" fillId="12" borderId="0" xfId="0" applyNumberFormat="1" applyFont="1" applyFill="1" applyAlignment="1">
      <alignment vertical="center"/>
    </xf>
    <xf numFmtId="164" fontId="72" fillId="12" borderId="0" xfId="0" applyNumberFormat="1" applyFont="1" applyFill="1" applyAlignment="1">
      <alignment vertical="center"/>
    </xf>
    <xf numFmtId="164" fontId="0" fillId="12" borderId="0" xfId="0" applyNumberFormat="1" applyFill="1" applyAlignment="1">
      <alignment vertical="center"/>
    </xf>
    <xf numFmtId="1" fontId="7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2" borderId="0" xfId="0" applyNumberFormat="1" applyFont="1" applyFill="1" applyBorder="1" applyAlignment="1">
      <alignment horizontal="left" vertical="center"/>
    </xf>
    <xf numFmtId="164" fontId="65" fillId="12" borderId="0" xfId="3" applyNumberFormat="1" applyFont="1" applyFill="1" applyBorder="1" applyAlignment="1">
      <alignment horizontal="left" vertical="center"/>
    </xf>
    <xf numFmtId="0" fontId="8" fillId="12" borderId="0" xfId="3" applyNumberFormat="1" applyFont="1" applyFill="1" applyBorder="1" applyAlignment="1">
      <alignment horizontal="left" vertical="center"/>
    </xf>
    <xf numFmtId="164" fontId="8" fillId="12" borderId="0" xfId="3" quotePrefix="1" applyNumberFormat="1" applyFont="1" applyFill="1" applyBorder="1" applyAlignment="1">
      <alignment horizontal="left" vertical="center"/>
    </xf>
    <xf numFmtId="1" fontId="71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left" vertical="center"/>
    </xf>
    <xf numFmtId="0" fontId="20" fillId="7" borderId="22" xfId="0" quotePrefix="1" applyNumberFormat="1" applyFont="1" applyFill="1" applyBorder="1" applyAlignment="1" applyProtection="1">
      <alignment horizontal="left" vertical="center"/>
    </xf>
    <xf numFmtId="0" fontId="20" fillId="7" borderId="1" xfId="0" quotePrefix="1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>
      <alignment horizontal="left" vertical="center"/>
    </xf>
    <xf numFmtId="164" fontId="22" fillId="14" borderId="1" xfId="3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 applyProtection="1">
      <alignment horizontal="center" vertical="center"/>
    </xf>
    <xf numFmtId="169" fontId="7" fillId="7" borderId="2" xfId="0" applyNumberFormat="1" applyFont="1" applyFill="1" applyBorder="1" applyAlignment="1" applyProtection="1">
      <alignment horizontal="center" vertical="center"/>
    </xf>
    <xf numFmtId="0" fontId="20" fillId="7" borderId="10" xfId="3" applyNumberFormat="1" applyFont="1" applyFill="1" applyBorder="1" applyAlignment="1">
      <alignment horizontal="left" vertical="center"/>
    </xf>
    <xf numFmtId="0" fontId="20" fillId="7" borderId="0" xfId="3" applyNumberFormat="1" applyFont="1" applyFill="1" applyBorder="1" applyAlignment="1">
      <alignment horizontal="left" vertical="center"/>
    </xf>
    <xf numFmtId="164" fontId="7" fillId="7" borderId="0" xfId="0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2"/>
    </xf>
    <xf numFmtId="164" fontId="20" fillId="7" borderId="0" xfId="0" applyNumberFormat="1" applyFont="1" applyFill="1" applyBorder="1" applyAlignment="1" applyProtection="1">
      <alignment horizontal="left" vertical="center"/>
    </xf>
    <xf numFmtId="164" fontId="7" fillId="7" borderId="0" xfId="3" applyNumberFormat="1" applyFont="1" applyFill="1" applyBorder="1" applyAlignment="1" applyProtection="1">
      <alignment horizontal="center" vertical="center"/>
    </xf>
    <xf numFmtId="169" fontId="7" fillId="7" borderId="3" xfId="0" applyNumberFormat="1" applyFont="1" applyFill="1" applyBorder="1" applyAlignment="1" applyProtection="1">
      <alignment horizontal="center" vertical="center"/>
    </xf>
    <xf numFmtId="164" fontId="20" fillId="7" borderId="0" xfId="0" applyNumberFormat="1" applyFont="1" applyFill="1" applyBorder="1" applyAlignment="1" applyProtection="1">
      <alignment horizontal="left" vertical="center" indent="5"/>
    </xf>
    <xf numFmtId="164" fontId="20" fillId="7" borderId="0" xfId="0" applyNumberFormat="1" applyFont="1" applyFill="1" applyBorder="1" applyAlignment="1" applyProtection="1">
      <alignment horizontal="left" vertical="center" indent="6"/>
    </xf>
    <xf numFmtId="164" fontId="7" fillId="7" borderId="0" xfId="3" applyNumberFormat="1" applyFont="1" applyFill="1" applyBorder="1" applyAlignment="1" applyProtection="1">
      <alignment horizontal="left" vertical="center" wrapText="1" indent="2"/>
    </xf>
    <xf numFmtId="164" fontId="20" fillId="7" borderId="0" xfId="3" applyNumberFormat="1" applyFont="1" applyFill="1" applyBorder="1" applyAlignment="1" applyProtection="1">
      <alignment horizontal="left" vertical="center"/>
    </xf>
    <xf numFmtId="164" fontId="7" fillId="7" borderId="0" xfId="3" applyNumberFormat="1" applyFont="1" applyFill="1" applyBorder="1" applyAlignment="1">
      <alignment horizontal="left" vertical="center"/>
    </xf>
    <xf numFmtId="164" fontId="20" fillId="7" borderId="10" xfId="0" applyNumberFormat="1" applyFont="1" applyFill="1" applyBorder="1" applyAlignment="1" applyProtection="1">
      <alignment vertical="center"/>
    </xf>
    <xf numFmtId="164" fontId="20" fillId="7" borderId="0" xfId="0" applyNumberFormat="1" applyFont="1" applyFill="1" applyBorder="1" applyAlignment="1" applyProtection="1">
      <alignment vertical="center"/>
    </xf>
    <xf numFmtId="164" fontId="76" fillId="7" borderId="0" xfId="2" applyNumberFormat="1" applyFont="1" applyFill="1" applyBorder="1" applyAlignment="1" applyProtection="1">
      <alignment horizontal="left" vertical="center"/>
    </xf>
    <xf numFmtId="1" fontId="71" fillId="12" borderId="0" xfId="0" applyNumberFormat="1" applyFont="1" applyFill="1" applyBorder="1" applyAlignment="1">
      <alignment horizontal="center" vertical="center"/>
    </xf>
    <xf numFmtId="0" fontId="20" fillId="7" borderId="28" xfId="0" applyNumberFormat="1" applyFont="1" applyFill="1" applyBorder="1" applyAlignment="1" applyProtection="1">
      <alignment horizontal="left" vertical="center"/>
    </xf>
    <xf numFmtId="0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0" applyNumberFormat="1" applyFont="1" applyFill="1" applyBorder="1" applyAlignment="1">
      <alignment horizontal="left" vertical="center"/>
    </xf>
    <xf numFmtId="164" fontId="20" fillId="7" borderId="4" xfId="0" applyNumberFormat="1" applyFont="1" applyFill="1" applyBorder="1" applyAlignment="1" applyProtection="1">
      <alignment horizontal="left" vertical="center" indent="3"/>
    </xf>
    <xf numFmtId="164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3" applyNumberFormat="1" applyFont="1" applyFill="1" applyBorder="1" applyAlignment="1" applyProtection="1">
      <alignment horizontal="center" vertical="center"/>
    </xf>
    <xf numFmtId="0" fontId="20" fillId="12" borderId="0" xfId="0" applyNumberFormat="1" applyFont="1" applyFill="1" applyBorder="1" applyAlignment="1" applyProtection="1">
      <alignment horizontal="left" vertical="center"/>
    </xf>
    <xf numFmtId="164" fontId="20" fillId="12" borderId="0" xfId="0" applyNumberFormat="1" applyFont="1" applyFill="1" applyBorder="1" applyAlignment="1" applyProtection="1">
      <alignment horizontal="left" vertical="center"/>
    </xf>
    <xf numFmtId="164" fontId="7" fillId="12" borderId="0" xfId="0" applyNumberFormat="1" applyFont="1" applyFill="1" applyBorder="1" applyAlignment="1" applyProtection="1">
      <alignment horizontal="center" vertical="center"/>
    </xf>
    <xf numFmtId="169" fontId="22" fillId="12" borderId="0" xfId="0" applyNumberFormat="1" applyFont="1" applyFill="1" applyBorder="1" applyAlignment="1" applyProtection="1">
      <alignment horizontal="center" vertical="center"/>
    </xf>
    <xf numFmtId="0" fontId="20" fillId="7" borderId="29" xfId="0" applyNumberFormat="1" applyFont="1" applyFill="1" applyBorder="1" applyAlignment="1" applyProtection="1">
      <alignment horizontal="left" vertical="center"/>
    </xf>
    <xf numFmtId="0" fontId="20" fillId="7" borderId="30" xfId="0" applyNumberFormat="1" applyFont="1" applyFill="1" applyBorder="1" applyAlignment="1" applyProtection="1">
      <alignment horizontal="left" vertical="center"/>
    </xf>
    <xf numFmtId="164" fontId="7" fillId="7" borderId="30" xfId="0" applyNumberFormat="1" applyFont="1" applyFill="1" applyBorder="1" applyAlignment="1">
      <alignment horizontal="left" vertical="center"/>
    </xf>
    <xf numFmtId="164" fontId="22" fillId="14" borderId="30" xfId="0" applyNumberFormat="1" applyFont="1" applyFill="1" applyBorder="1" applyAlignment="1" applyProtection="1">
      <alignment horizontal="left" vertical="center"/>
    </xf>
    <xf numFmtId="164" fontId="20" fillId="7" borderId="30" xfId="0" applyNumberFormat="1" applyFont="1" applyFill="1" applyBorder="1" applyAlignment="1" applyProtection="1">
      <alignment horizontal="left" vertical="center"/>
    </xf>
    <xf numFmtId="164" fontId="7" fillId="7" borderId="30" xfId="0" applyNumberFormat="1" applyFont="1" applyFill="1" applyBorder="1" applyAlignment="1" applyProtection="1">
      <alignment horizontal="center" vertical="center"/>
    </xf>
    <xf numFmtId="169" fontId="7" fillId="7" borderId="31" xfId="0" applyNumberFormat="1" applyFont="1" applyFill="1" applyBorder="1" applyAlignment="1" applyProtection="1">
      <alignment horizontal="center" vertical="center"/>
    </xf>
    <xf numFmtId="164" fontId="7" fillId="12" borderId="0" xfId="0" applyNumberFormat="1" applyFont="1" applyFill="1" applyBorder="1" applyAlignment="1">
      <alignment horizontal="left" vertical="center"/>
    </xf>
    <xf numFmtId="169" fontId="7" fillId="12" borderId="0" xfId="0" applyNumberFormat="1" applyFont="1" applyFill="1" applyBorder="1" applyAlignment="1" applyProtection="1">
      <alignment horizontal="center" vertical="center"/>
    </xf>
    <xf numFmtId="164" fontId="65" fillId="0" borderId="0" xfId="3" applyNumberFormat="1" applyFont="1" applyFill="1" applyBorder="1" applyAlignment="1">
      <alignment horizontal="left" vertical="center"/>
    </xf>
    <xf numFmtId="0" fontId="20" fillId="7" borderId="22" xfId="0" applyNumberFormat="1" applyFont="1" applyFill="1" applyBorder="1" applyAlignment="1" applyProtection="1">
      <alignment horizontal="left" vertical="center"/>
    </xf>
    <xf numFmtId="0" fontId="20" fillId="7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>
      <alignment horizontal="left" vertical="center"/>
    </xf>
    <xf numFmtId="164" fontId="22" fillId="14" borderId="1" xfId="0" applyNumberFormat="1" applyFont="1" applyFill="1" applyBorder="1" applyAlignment="1" applyProtection="1">
      <alignment horizontal="left" vertical="center"/>
    </xf>
    <xf numFmtId="164" fontId="20" fillId="14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center" vertical="center"/>
    </xf>
    <xf numFmtId="169" fontId="20" fillId="7" borderId="2" xfId="0" applyNumberFormat="1" applyFont="1" applyFill="1" applyBorder="1" applyAlignment="1" applyProtection="1">
      <alignment horizontal="center" vertical="center"/>
    </xf>
    <xf numFmtId="0" fontId="20" fillId="7" borderId="10" xfId="3" quotePrefix="1" applyNumberFormat="1" applyFont="1" applyFill="1" applyBorder="1" applyAlignment="1" applyProtection="1">
      <alignment horizontal="left" vertical="center"/>
    </xf>
    <xf numFmtId="0" fontId="20" fillId="7" borderId="0" xfId="3" quotePrefix="1" applyNumberFormat="1" applyFont="1" applyFill="1" applyBorder="1" applyAlignment="1" applyProtection="1">
      <alignment horizontal="left" vertical="center"/>
    </xf>
    <xf numFmtId="164" fontId="7" fillId="7" borderId="0" xfId="0" applyNumberFormat="1" applyFont="1" applyFill="1" applyBorder="1" applyAlignment="1" applyProtection="1">
      <alignment horizontal="center" vertical="center"/>
    </xf>
    <xf numFmtId="169" fontId="20" fillId="7" borderId="3" xfId="3" applyNumberFormat="1" applyFont="1" applyFill="1" applyBorder="1" applyAlignment="1" applyProtection="1">
      <alignment horizontal="center" vertical="center"/>
    </xf>
    <xf numFmtId="164" fontId="20" fillId="7" borderId="0" xfId="3" applyNumberFormat="1" applyFont="1" applyFill="1" applyBorder="1" applyAlignment="1" applyProtection="1">
      <alignment horizontal="left" vertical="center" indent="2"/>
    </xf>
    <xf numFmtId="164" fontId="20" fillId="7" borderId="0" xfId="3" applyNumberFormat="1" applyFont="1" applyFill="1" applyBorder="1" applyAlignment="1" applyProtection="1">
      <alignment horizontal="center" vertical="center"/>
    </xf>
    <xf numFmtId="0" fontId="20" fillId="7" borderId="28" xfId="3" applyNumberFormat="1" applyFont="1" applyFill="1" applyBorder="1" applyAlignment="1">
      <alignment horizontal="left" vertical="center"/>
    </xf>
    <xf numFmtId="0" fontId="20" fillId="7" borderId="4" xfId="3" applyNumberFormat="1" applyFont="1" applyFill="1" applyBorder="1" applyAlignment="1">
      <alignment horizontal="left" vertical="center"/>
    </xf>
    <xf numFmtId="164" fontId="20" fillId="7" borderId="4" xfId="3" applyNumberFormat="1" applyFont="1" applyFill="1" applyBorder="1" applyAlignment="1" applyProtection="1">
      <alignment horizontal="left" vertical="center" indent="2"/>
    </xf>
    <xf numFmtId="164" fontId="20" fillId="7" borderId="4" xfId="3" applyNumberFormat="1" applyFont="1" applyFill="1" applyBorder="1" applyAlignment="1" applyProtection="1">
      <alignment horizontal="left" vertical="center"/>
    </xf>
    <xf numFmtId="164" fontId="20" fillId="7" borderId="4" xfId="3" applyNumberFormat="1" applyFont="1" applyFill="1" applyBorder="1" applyAlignment="1" applyProtection="1">
      <alignment horizontal="center" vertical="center"/>
    </xf>
    <xf numFmtId="169" fontId="20" fillId="7" borderId="5" xfId="3" applyNumberFormat="1" applyFont="1" applyFill="1" applyBorder="1" applyAlignment="1" applyProtection="1">
      <alignment horizontal="center" vertical="center"/>
    </xf>
    <xf numFmtId="0" fontId="20" fillId="7" borderId="8" xfId="0" applyNumberFormat="1" applyFont="1" applyFill="1" applyBorder="1" applyAlignment="1" applyProtection="1">
      <alignment horizontal="left" vertical="center"/>
    </xf>
    <xf numFmtId="0" fontId="20" fillId="7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>
      <alignment horizontal="left" vertical="center"/>
    </xf>
    <xf numFmtId="164" fontId="22" fillId="14" borderId="7" xfId="0" applyNumberFormat="1" applyFont="1" applyFill="1" applyBorder="1" applyAlignment="1" applyProtection="1">
      <alignment horizontal="left" vertical="center"/>
    </xf>
    <xf numFmtId="164" fontId="20" fillId="14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 applyProtection="1">
      <alignment horizontal="center" vertical="center"/>
    </xf>
    <xf numFmtId="169" fontId="7" fillId="7" borderId="14" xfId="3" applyNumberFormat="1" applyFont="1" applyFill="1" applyBorder="1" applyAlignment="1" applyProtection="1">
      <alignment horizontal="center" vertical="center"/>
    </xf>
    <xf numFmtId="0" fontId="20" fillId="7" borderId="11" xfId="0" applyNumberFormat="1" applyFont="1" applyFill="1" applyBorder="1" applyAlignment="1" applyProtection="1">
      <alignment horizontal="left" vertical="center"/>
    </xf>
    <xf numFmtId="0" fontId="20" fillId="7" borderId="0" xfId="0" applyNumberFormat="1" applyFont="1" applyFill="1" applyBorder="1" applyAlignment="1" applyProtection="1">
      <alignment horizontal="left" vertical="center"/>
    </xf>
    <xf numFmtId="169" fontId="7" fillId="7" borderId="6" xfId="0" applyNumberFormat="1" applyFont="1" applyFill="1" applyBorder="1" applyAlignment="1" applyProtection="1">
      <alignment horizontal="center" vertical="center"/>
    </xf>
    <xf numFmtId="164" fontId="68" fillId="25" borderId="0" xfId="0" applyNumberFormat="1" applyFont="1" applyFill="1" applyBorder="1" applyAlignment="1">
      <alignment horizontal="left" indent="2"/>
    </xf>
    <xf numFmtId="1" fontId="77" fillId="12" borderId="0" xfId="0" applyNumberFormat="1" applyFont="1" applyFill="1" applyBorder="1" applyAlignment="1">
      <alignment horizontal="center" vertical="center"/>
    </xf>
    <xf numFmtId="0" fontId="20" fillId="7" borderId="11" xfId="3" quotePrefix="1" applyNumberFormat="1" applyFont="1" applyFill="1" applyBorder="1" applyAlignment="1" applyProtection="1">
      <alignment horizontal="left" vertical="center"/>
    </xf>
    <xf numFmtId="164" fontId="68" fillId="25" borderId="0" xfId="0" applyNumberFormat="1" applyFont="1" applyFill="1" applyBorder="1" applyAlignment="1">
      <alignment horizontal="left" wrapText="1" indent="2"/>
    </xf>
    <xf numFmtId="164" fontId="1" fillId="7" borderId="18" xfId="0" applyNumberFormat="1" applyFont="1" applyFill="1" applyBorder="1" applyAlignment="1">
      <alignment horizontal="left" vertical="center"/>
    </xf>
    <xf numFmtId="0" fontId="20" fillId="7" borderId="17" xfId="0" applyNumberFormat="1" applyFont="1" applyFill="1" applyBorder="1" applyAlignment="1" applyProtection="1">
      <alignment horizontal="left" vertical="center"/>
    </xf>
    <xf numFmtId="164" fontId="7" fillId="7" borderId="17" xfId="4" applyNumberFormat="1" applyFont="1" applyFill="1" applyBorder="1" applyAlignment="1">
      <alignment horizontal="left" vertical="center"/>
    </xf>
    <xf numFmtId="164" fontId="20" fillId="7" borderId="17" xfId="0" applyNumberFormat="1" applyFont="1" applyFill="1" applyBorder="1" applyAlignment="1" applyProtection="1">
      <alignment horizontal="left" vertical="center" indent="4"/>
    </xf>
    <xf numFmtId="164" fontId="20" fillId="7" borderId="17" xfId="0" applyNumberFormat="1" applyFont="1" applyFill="1" applyBorder="1" applyAlignment="1" applyProtection="1">
      <alignment horizontal="left" vertical="center"/>
    </xf>
    <xf numFmtId="164" fontId="20" fillId="7" borderId="17" xfId="3" applyNumberFormat="1" applyFont="1" applyFill="1" applyBorder="1" applyAlignment="1" applyProtection="1">
      <alignment horizontal="left" vertical="center"/>
    </xf>
    <xf numFmtId="164" fontId="7" fillId="7" borderId="17" xfId="4" applyNumberFormat="1" applyFont="1" applyFill="1" applyBorder="1" applyAlignment="1">
      <alignment horizontal="center" vertical="center"/>
    </xf>
    <xf numFmtId="169" fontId="7" fillId="7" borderId="20" xfId="0" applyNumberFormat="1" applyFont="1" applyFill="1" applyBorder="1" applyAlignment="1" applyProtection="1">
      <alignment horizontal="center" vertical="center"/>
    </xf>
    <xf numFmtId="1" fontId="77" fillId="0" borderId="0" xfId="0" applyNumberFormat="1" applyFont="1" applyFill="1" applyBorder="1" applyAlignment="1">
      <alignment horizontal="center" vertical="center"/>
    </xf>
    <xf numFmtId="164" fontId="20" fillId="12" borderId="0" xfId="0" applyNumberFormat="1" applyFont="1" applyFill="1" applyBorder="1" applyAlignment="1" applyProtection="1">
      <alignment horizontal="left" vertical="center" indent="4"/>
    </xf>
    <xf numFmtId="0" fontId="20" fillId="7" borderId="8" xfId="3" quotePrefix="1" applyNumberFormat="1" applyFont="1" applyFill="1" applyBorder="1" applyAlignment="1" applyProtection="1">
      <alignment horizontal="left" vertical="center"/>
    </xf>
    <xf numFmtId="0" fontId="20" fillId="7" borderId="7" xfId="3" quotePrefix="1" applyNumberFormat="1" applyFont="1" applyFill="1" applyBorder="1" applyAlignment="1" applyProtection="1">
      <alignment horizontal="left" vertical="center"/>
    </xf>
    <xf numFmtId="164" fontId="22" fillId="7" borderId="7" xfId="3" applyNumberFormat="1" applyFont="1" applyFill="1" applyBorder="1" applyAlignment="1" applyProtection="1">
      <alignment horizontal="left" vertical="center"/>
    </xf>
    <xf numFmtId="164" fontId="20" fillId="7" borderId="7" xfId="3" applyNumberFormat="1" applyFont="1" applyFill="1" applyBorder="1" applyAlignment="1" applyProtection="1">
      <alignment horizontal="left" vertical="center"/>
    </xf>
    <xf numFmtId="164" fontId="7" fillId="7" borderId="7" xfId="3" applyNumberFormat="1" applyFont="1" applyFill="1" applyBorder="1" applyAlignment="1" applyProtection="1">
      <alignment horizontal="center" vertical="center"/>
    </xf>
    <xf numFmtId="169" fontId="7" fillId="7" borderId="14" xfId="0" applyNumberFormat="1" applyFont="1" applyFill="1" applyBorder="1" applyAlignment="1" applyProtection="1">
      <alignment horizontal="center" vertical="center"/>
    </xf>
    <xf numFmtId="164" fontId="22" fillId="14" borderId="0" xfId="0" applyNumberFormat="1" applyFont="1" applyFill="1" applyBorder="1" applyAlignment="1" applyProtection="1">
      <alignment horizontal="left" vertical="center" indent="2"/>
    </xf>
    <xf numFmtId="164" fontId="20" fillId="7" borderId="0" xfId="3" applyNumberFormat="1" applyFont="1" applyFill="1" applyBorder="1" applyAlignment="1" applyProtection="1">
      <alignment horizontal="left" vertical="center" indent="4"/>
    </xf>
    <xf numFmtId="0" fontId="20" fillId="7" borderId="11" xfId="3" applyNumberFormat="1" applyFont="1" applyFill="1" applyBorder="1" applyAlignment="1">
      <alignment horizontal="left" vertical="center"/>
    </xf>
    <xf numFmtId="164" fontId="20" fillId="7" borderId="0" xfId="3" applyNumberFormat="1" applyFont="1" applyFill="1" applyBorder="1" applyAlignment="1" applyProtection="1">
      <alignment horizontal="left" vertical="center" wrapText="1" indent="5"/>
    </xf>
    <xf numFmtId="0" fontId="20" fillId="12" borderId="0" xfId="3" applyNumberFormat="1" applyFont="1" applyFill="1" applyBorder="1" applyAlignment="1">
      <alignment horizontal="left" vertical="center"/>
    </xf>
    <xf numFmtId="164" fontId="20" fillId="12" borderId="0" xfId="3" applyNumberFormat="1" applyFont="1" applyFill="1" applyBorder="1" applyAlignment="1" applyProtection="1">
      <alignment horizontal="left" vertical="center" indent="4"/>
    </xf>
    <xf numFmtId="164" fontId="20" fillId="12" borderId="0" xfId="3" applyNumberFormat="1" applyFont="1" applyFill="1" applyBorder="1" applyAlignment="1" applyProtection="1">
      <alignment horizontal="left" vertical="center"/>
    </xf>
    <xf numFmtId="169" fontId="7" fillId="12" borderId="0" xfId="4" applyNumberFormat="1" applyFont="1" applyFill="1" applyBorder="1" applyAlignment="1" applyProtection="1">
      <alignment horizontal="center" vertical="center"/>
    </xf>
    <xf numFmtId="164" fontId="22" fillId="14" borderId="1" xfId="0" applyNumberFormat="1" applyFont="1" applyFill="1" applyBorder="1" applyAlignment="1" applyProtection="1">
      <alignment horizontal="left" vertical="center" indent="2"/>
    </xf>
    <xf numFmtId="169" fontId="7" fillId="7" borderId="3" xfId="4" applyNumberFormat="1" applyFont="1" applyFill="1" applyBorder="1" applyAlignment="1" applyProtection="1">
      <alignment horizontal="center" vertical="center"/>
    </xf>
    <xf numFmtId="164" fontId="1" fillId="7" borderId="10" xfId="0" applyNumberFormat="1" applyFont="1" applyFill="1" applyBorder="1" applyAlignment="1">
      <alignment horizontal="left" vertical="center"/>
    </xf>
    <xf numFmtId="164" fontId="72" fillId="7" borderId="10" xfId="4" applyNumberFormat="1" applyFont="1" applyFill="1" applyBorder="1" applyAlignment="1">
      <alignment horizontal="left" vertical="center"/>
    </xf>
    <xf numFmtId="164" fontId="7" fillId="7" borderId="0" xfId="4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4"/>
    </xf>
    <xf numFmtId="164" fontId="7" fillId="7" borderId="0" xfId="4" applyNumberFormat="1" applyFont="1" applyFill="1" applyBorder="1" applyAlignment="1">
      <alignment horizontal="center" vertical="center"/>
    </xf>
    <xf numFmtId="169" fontId="20" fillId="7" borderId="3" xfId="4" applyNumberFormat="1" applyFont="1" applyFill="1" applyBorder="1" applyAlignment="1" applyProtection="1">
      <alignment horizontal="center" vertical="center"/>
    </xf>
    <xf numFmtId="1" fontId="77" fillId="0" borderId="0" xfId="3" applyNumberFormat="1" applyFont="1" applyFill="1" applyBorder="1" applyAlignment="1">
      <alignment horizontal="center" vertical="center"/>
    </xf>
    <xf numFmtId="0" fontId="20" fillId="7" borderId="0" xfId="4" applyNumberFormat="1" applyFont="1" applyFill="1" applyBorder="1" applyAlignment="1" applyProtection="1">
      <alignment horizontal="left" vertical="center"/>
    </xf>
    <xf numFmtId="164" fontId="7" fillId="7" borderId="0" xfId="3" applyNumberFormat="1" applyFont="1" applyFill="1" applyBorder="1" applyAlignment="1">
      <alignment horizontal="left" vertical="center" indent="4"/>
    </xf>
    <xf numFmtId="164" fontId="7" fillId="7" borderId="0" xfId="3" applyNumberFormat="1" applyFont="1" applyFill="1" applyBorder="1" applyAlignment="1" applyProtection="1">
      <alignment horizontal="left" vertical="center"/>
    </xf>
    <xf numFmtId="164" fontId="7" fillId="12" borderId="0" xfId="3" applyNumberFormat="1" applyFont="1" applyFill="1" applyBorder="1" applyAlignment="1">
      <alignment horizontal="left" vertical="center" indent="4"/>
    </xf>
    <xf numFmtId="164" fontId="7" fillId="12" borderId="0" xfId="3" applyNumberFormat="1" applyFont="1" applyFill="1" applyBorder="1" applyAlignment="1" applyProtection="1">
      <alignment horizontal="left" vertical="center"/>
    </xf>
    <xf numFmtId="164" fontId="22" fillId="14" borderId="7" xfId="0" applyNumberFormat="1" applyFont="1" applyFill="1" applyBorder="1" applyAlignment="1" applyProtection="1">
      <alignment horizontal="left" vertical="center" indent="2"/>
    </xf>
    <xf numFmtId="164" fontId="20" fillId="7" borderId="7" xfId="0" applyNumberFormat="1" applyFont="1" applyFill="1" applyBorder="1" applyAlignment="1" applyProtection="1">
      <alignment horizontal="left" vertical="center"/>
    </xf>
    <xf numFmtId="164" fontId="20" fillId="7" borderId="0" xfId="3" applyNumberFormat="1" applyFont="1" applyFill="1" applyBorder="1" applyAlignment="1" applyProtection="1">
      <alignment horizontal="left" vertical="center" wrapText="1" indent="4"/>
    </xf>
    <xf numFmtId="164" fontId="8" fillId="7" borderId="0" xfId="3" applyNumberFormat="1" applyFont="1" applyFill="1" applyBorder="1" applyAlignment="1" applyProtection="1">
      <alignment horizontal="left" vertical="center" indent="4"/>
    </xf>
    <xf numFmtId="0" fontId="20" fillId="7" borderId="18" xfId="3" applyNumberFormat="1" applyFont="1" applyFill="1" applyBorder="1" applyAlignment="1">
      <alignment horizontal="left" vertical="center"/>
    </xf>
    <xf numFmtId="0" fontId="20" fillId="7" borderId="17" xfId="3" applyNumberFormat="1" applyFont="1" applyFill="1" applyBorder="1" applyAlignment="1">
      <alignment horizontal="left" vertical="center"/>
    </xf>
    <xf numFmtId="164" fontId="7" fillId="7" borderId="17" xfId="0" applyNumberFormat="1" applyFont="1" applyFill="1" applyBorder="1" applyAlignment="1">
      <alignment horizontal="left" vertical="center"/>
    </xf>
    <xf numFmtId="164" fontId="20" fillId="7" borderId="17" xfId="3" applyNumberFormat="1" applyFont="1" applyFill="1" applyBorder="1" applyAlignment="1" applyProtection="1">
      <alignment horizontal="left" vertical="center" indent="4"/>
    </xf>
    <xf numFmtId="164" fontId="7" fillId="7" borderId="17" xfId="0" applyNumberFormat="1" applyFont="1" applyFill="1" applyBorder="1" applyAlignment="1" applyProtection="1">
      <alignment horizontal="center" vertical="center"/>
    </xf>
    <xf numFmtId="1" fontId="71" fillId="12" borderId="0" xfId="4" applyNumberFormat="1" applyFont="1" applyFill="1" applyBorder="1" applyAlignment="1">
      <alignment horizontal="center" vertical="center"/>
    </xf>
    <xf numFmtId="164" fontId="78" fillId="12" borderId="0" xfId="4" applyNumberFormat="1" applyFont="1" applyFill="1" applyBorder="1" applyAlignment="1">
      <alignment horizontal="left" vertical="center"/>
    </xf>
    <xf numFmtId="164" fontId="22" fillId="14" borderId="7" xfId="0" applyNumberFormat="1" applyFont="1" applyFill="1" applyBorder="1" applyAlignment="1" applyProtection="1">
      <alignment horizontal="left" vertical="center" wrapText="1" indent="2"/>
    </xf>
    <xf numFmtId="164" fontId="20" fillId="7" borderId="0" xfId="3" applyNumberFormat="1" applyFont="1" applyFill="1" applyBorder="1" applyAlignment="1" applyProtection="1">
      <alignment horizontal="left" vertical="center" indent="5"/>
    </xf>
    <xf numFmtId="164" fontId="20" fillId="7" borderId="17" xfId="3" applyNumberFormat="1" applyFont="1" applyFill="1" applyBorder="1" applyAlignment="1" applyProtection="1">
      <alignment horizontal="left" vertical="center" indent="5"/>
    </xf>
    <xf numFmtId="164" fontId="65" fillId="12" borderId="0" xfId="0" applyNumberFormat="1" applyFont="1" applyFill="1" applyBorder="1" applyAlignment="1">
      <alignment horizontal="left" vertical="center"/>
    </xf>
    <xf numFmtId="164" fontId="72" fillId="12" borderId="0" xfId="4" applyNumberFormat="1" applyFont="1" applyFill="1" applyBorder="1" applyAlignment="1">
      <alignment horizontal="left" vertical="center"/>
    </xf>
    <xf numFmtId="0" fontId="79" fillId="12" borderId="0" xfId="3" quotePrefix="1" applyNumberFormat="1" applyFont="1" applyFill="1" applyBorder="1" applyAlignment="1" applyProtection="1">
      <alignment horizontal="left" vertical="center"/>
    </xf>
    <xf numFmtId="0" fontId="79" fillId="12" borderId="0" xfId="3" applyNumberFormat="1" applyFont="1" applyFill="1" applyBorder="1" applyAlignment="1" applyProtection="1">
      <alignment horizontal="left" vertical="center"/>
    </xf>
    <xf numFmtId="164" fontId="79" fillId="12" borderId="0" xfId="0" applyNumberFormat="1" applyFont="1" applyFill="1" applyBorder="1" applyAlignment="1">
      <alignment horizontal="left" vertical="center"/>
    </xf>
    <xf numFmtId="164" fontId="79" fillId="12" borderId="0" xfId="0" applyNumberFormat="1" applyFont="1" applyFill="1" applyBorder="1" applyAlignment="1">
      <alignment horizontal="left" vertical="center" indent="2"/>
    </xf>
    <xf numFmtId="164" fontId="79" fillId="12" borderId="0" xfId="3" applyNumberFormat="1" applyFont="1" applyFill="1" applyBorder="1" applyAlignment="1" applyProtection="1">
      <alignment horizontal="left" vertical="center"/>
    </xf>
    <xf numFmtId="164" fontId="79" fillId="12" borderId="0" xfId="0" applyNumberFormat="1" applyFont="1" applyFill="1" applyBorder="1" applyAlignment="1" applyProtection="1">
      <alignment horizontal="left" vertical="center"/>
    </xf>
    <xf numFmtId="164" fontId="7" fillId="12" borderId="0" xfId="3" applyNumberFormat="1" applyFont="1" applyFill="1" applyBorder="1" applyAlignment="1" applyProtection="1">
      <alignment horizontal="center" vertical="center"/>
    </xf>
    <xf numFmtId="0" fontId="20" fillId="7" borderId="8" xfId="4" applyNumberFormat="1" applyFont="1" applyFill="1" applyBorder="1" applyAlignment="1" applyProtection="1">
      <alignment horizontal="left" vertical="center"/>
    </xf>
    <xf numFmtId="0" fontId="20" fillId="7" borderId="7" xfId="4" applyNumberFormat="1" applyFont="1" applyFill="1" applyBorder="1" applyAlignment="1" applyProtection="1">
      <alignment horizontal="left" vertical="center"/>
    </xf>
    <xf numFmtId="164" fontId="7" fillId="7" borderId="7" xfId="3" applyNumberFormat="1" applyFont="1" applyFill="1" applyBorder="1" applyAlignment="1">
      <alignment horizontal="left" vertical="center"/>
    </xf>
    <xf numFmtId="164" fontId="20" fillId="5" borderId="7" xfId="4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7" borderId="18" xfId="3" quotePrefix="1" applyNumberFormat="1" applyFont="1" applyFill="1" applyBorder="1" applyAlignment="1" applyProtection="1">
      <alignment horizontal="left" vertical="center"/>
    </xf>
    <xf numFmtId="0" fontId="20" fillId="7" borderId="17" xfId="3" quotePrefix="1" applyNumberFormat="1" applyFont="1" applyFill="1" applyBorder="1" applyAlignment="1" applyProtection="1">
      <alignment horizontal="left" vertical="center"/>
    </xf>
    <xf numFmtId="164" fontId="1" fillId="7" borderId="17" xfId="3" applyNumberFormat="1" applyFont="1" applyFill="1" applyBorder="1" applyAlignment="1">
      <alignment horizontal="left" vertical="center"/>
    </xf>
    <xf numFmtId="164" fontId="7" fillId="7" borderId="17" xfId="3" applyNumberFormat="1" applyFont="1" applyFill="1" applyBorder="1" applyAlignment="1" applyProtection="1">
      <alignment horizontal="left" vertical="center"/>
    </xf>
    <xf numFmtId="164" fontId="7" fillId="7" borderId="17" xfId="3" applyNumberFormat="1" applyFont="1" applyFill="1" applyBorder="1" applyAlignment="1" applyProtection="1">
      <alignment horizontal="center" vertical="center"/>
    </xf>
    <xf numFmtId="164" fontId="65" fillId="6" borderId="10" xfId="3" applyNumberFormat="1" applyFont="1" applyFill="1" applyBorder="1" applyAlignment="1">
      <alignment horizontal="left" vertical="center"/>
    </xf>
    <xf numFmtId="0" fontId="20" fillId="6" borderId="0" xfId="3" applyNumberFormat="1" applyFont="1" applyFill="1" applyBorder="1" applyAlignment="1" applyProtection="1">
      <alignment horizontal="left" vertical="center"/>
    </xf>
    <xf numFmtId="164" fontId="20" fillId="6" borderId="0" xfId="3" applyNumberFormat="1" applyFont="1" applyFill="1" applyBorder="1" applyAlignment="1" applyProtection="1">
      <alignment horizontal="left" vertical="center"/>
    </xf>
    <xf numFmtId="164" fontId="20" fillId="6" borderId="0" xfId="3" applyNumberFormat="1" applyFont="1" applyFill="1" applyBorder="1" applyAlignment="1">
      <alignment horizontal="left" vertical="center"/>
    </xf>
    <xf numFmtId="164" fontId="65" fillId="6" borderId="0" xfId="3" applyNumberFormat="1" applyFont="1" applyFill="1" applyBorder="1" applyAlignment="1">
      <alignment horizontal="left" vertical="center"/>
    </xf>
    <xf numFmtId="164" fontId="20" fillId="6" borderId="0" xfId="3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80" fillId="12" borderId="0" xfId="0" applyNumberFormat="1" applyFont="1" applyFill="1" applyBorder="1" applyAlignment="1">
      <alignment vertical="center"/>
    </xf>
    <xf numFmtId="164" fontId="1" fillId="6" borderId="28" xfId="3" applyNumberFormat="1" applyFont="1" applyFill="1" applyBorder="1" applyAlignment="1">
      <alignment horizontal="left" vertical="center"/>
    </xf>
    <xf numFmtId="0" fontId="20" fillId="6" borderId="4" xfId="3" applyNumberFormat="1" applyFont="1" applyFill="1" applyBorder="1" applyAlignment="1" applyProtection="1">
      <alignment horizontal="left" vertical="center"/>
    </xf>
    <xf numFmtId="164" fontId="20" fillId="6" borderId="4" xfId="3" applyNumberFormat="1" applyFont="1" applyFill="1" applyBorder="1" applyAlignment="1" applyProtection="1">
      <alignment horizontal="left" vertical="center"/>
    </xf>
    <xf numFmtId="164" fontId="7" fillId="6" borderId="4" xfId="3" applyNumberFormat="1" applyFont="1" applyFill="1" applyBorder="1" applyAlignment="1">
      <alignment horizontal="left" vertical="center"/>
    </xf>
    <xf numFmtId="164" fontId="1" fillId="6" borderId="4" xfId="3" applyNumberFormat="1" applyFont="1" applyFill="1" applyBorder="1" applyAlignment="1">
      <alignment horizontal="left" vertical="center"/>
    </xf>
    <xf numFmtId="164" fontId="7" fillId="6" borderId="4" xfId="3" applyNumberFormat="1" applyFont="1" applyFill="1" applyBorder="1" applyAlignment="1">
      <alignment horizontal="center" vertical="center"/>
    </xf>
    <xf numFmtId="169" fontId="7" fillId="6" borderId="5" xfId="0" applyNumberFormat="1" applyFont="1" applyFill="1" applyBorder="1" applyAlignment="1" applyProtection="1">
      <alignment horizontal="center" vertical="center"/>
    </xf>
    <xf numFmtId="164" fontId="20" fillId="8" borderId="18" xfId="0" applyFont="1" applyFill="1" applyBorder="1" applyAlignment="1">
      <alignment horizontal="center" vertical="center" wrapText="1"/>
    </xf>
    <xf numFmtId="164" fontId="40" fillId="4" borderId="0" xfId="0" applyFont="1" applyFill="1" applyBorder="1" applyAlignment="1">
      <alignment horizontal="center" vertical="center"/>
    </xf>
    <xf numFmtId="164" fontId="81" fillId="3" borderId="0" xfId="0" applyFont="1" applyFill="1" applyBorder="1" applyAlignment="1">
      <alignment horizontal="left" vertical="center"/>
    </xf>
    <xf numFmtId="164" fontId="105" fillId="12" borderId="8" xfId="0" applyFont="1" applyFill="1" applyBorder="1" applyAlignment="1">
      <alignment vertical="center"/>
    </xf>
    <xf numFmtId="164" fontId="36" fillId="12" borderId="7" xfId="0" applyFont="1" applyFill="1" applyBorder="1" applyAlignment="1">
      <alignment horizontal="left" vertical="center"/>
    </xf>
    <xf numFmtId="164" fontId="79" fillId="3" borderId="0" xfId="0" applyFont="1" applyFill="1" applyBorder="1" applyAlignment="1">
      <alignment horizontal="right" vertical="center"/>
    </xf>
    <xf numFmtId="164" fontId="79" fillId="12" borderId="8" xfId="0" applyFont="1" applyFill="1" applyBorder="1" applyAlignment="1">
      <alignment vertical="center"/>
    </xf>
    <xf numFmtId="164" fontId="20" fillId="12" borderId="7" xfId="0" applyFont="1" applyFill="1" applyBorder="1" applyAlignment="1">
      <alignment vertical="center"/>
    </xf>
    <xf numFmtId="164" fontId="106" fillId="3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left" vertical="center"/>
    </xf>
    <xf numFmtId="164" fontId="106" fillId="12" borderId="11" xfId="0" applyFont="1" applyFill="1" applyBorder="1" applyAlignment="1">
      <alignment vertical="center"/>
    </xf>
    <xf numFmtId="164" fontId="83" fillId="12" borderId="0" xfId="0" applyFont="1" applyFill="1" applyBorder="1" applyAlignment="1">
      <alignment horizontal="left" vertical="center"/>
    </xf>
    <xf numFmtId="164" fontId="36" fillId="3" borderId="0" xfId="0" applyFont="1" applyFill="1" applyBorder="1" applyAlignment="1">
      <alignment horizontal="right" vertical="center"/>
    </xf>
    <xf numFmtId="164" fontId="36" fillId="12" borderId="11" xfId="0" applyFont="1" applyFill="1" applyBorder="1" applyAlignment="1">
      <alignment vertical="center"/>
    </xf>
    <xf numFmtId="164" fontId="79" fillId="12" borderId="0" xfId="0" applyFont="1" applyFill="1" applyBorder="1" applyAlignment="1">
      <alignment vertical="center"/>
    </xf>
    <xf numFmtId="164" fontId="107" fillId="3" borderId="0" xfId="0" applyFont="1" applyFill="1" applyBorder="1" applyAlignment="1">
      <alignment horizontal="right" vertical="center"/>
    </xf>
    <xf numFmtId="164" fontId="107" fillId="12" borderId="11" xfId="0" applyFont="1" applyFill="1" applyBorder="1" applyAlignment="1">
      <alignment horizontal="left" vertical="center"/>
    </xf>
    <xf numFmtId="164" fontId="85" fillId="12" borderId="0" xfId="0" applyFont="1" applyFill="1" applyBorder="1" applyAlignment="1">
      <alignment vertical="center"/>
    </xf>
    <xf numFmtId="164" fontId="108" fillId="3" borderId="0" xfId="0" applyFont="1" applyFill="1" applyBorder="1" applyAlignment="1">
      <alignment horizontal="right" vertical="center"/>
    </xf>
    <xf numFmtId="164" fontId="108" fillId="12" borderId="11" xfId="0" applyFont="1" applyFill="1" applyBorder="1" applyAlignment="1">
      <alignment vertical="center"/>
    </xf>
    <xf numFmtId="164" fontId="36" fillId="12" borderId="0" xfId="0" applyFont="1" applyFill="1" applyBorder="1" applyAlignment="1">
      <alignment vertical="center"/>
    </xf>
    <xf numFmtId="164" fontId="109" fillId="3" borderId="0" xfId="0" applyFont="1" applyFill="1" applyBorder="1" applyAlignment="1">
      <alignment horizontal="right" vertical="center"/>
    </xf>
    <xf numFmtId="164" fontId="109" fillId="12" borderId="11" xfId="0" applyFont="1" applyFill="1" applyBorder="1" applyAlignment="1">
      <alignment vertical="center"/>
    </xf>
    <xf numFmtId="164" fontId="25" fillId="12" borderId="0" xfId="0" applyFont="1" applyFill="1" applyBorder="1" applyAlignment="1">
      <alignment horizontal="left" vertical="center"/>
    </xf>
    <xf numFmtId="164" fontId="81" fillId="3" borderId="0" xfId="0" applyFont="1" applyFill="1" applyBorder="1" applyAlignment="1">
      <alignment horizontal="right" vertical="center"/>
    </xf>
    <xf numFmtId="164" fontId="81" fillId="12" borderId="11" xfId="0" applyFont="1" applyFill="1" applyBorder="1" applyAlignment="1">
      <alignment vertical="center"/>
    </xf>
    <xf numFmtId="164" fontId="105" fillId="12" borderId="11" xfId="0" applyFont="1" applyFill="1" applyBorder="1" applyAlignment="1">
      <alignment vertical="center"/>
    </xf>
    <xf numFmtId="164" fontId="110" fillId="3" borderId="0" xfId="0" applyFont="1" applyFill="1" applyBorder="1" applyAlignment="1">
      <alignment horizontal="right" vertical="center"/>
    </xf>
    <xf numFmtId="164" fontId="111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2" borderId="11" xfId="0" applyFont="1" applyFill="1" applyBorder="1" applyAlignment="1">
      <alignment vertical="center"/>
    </xf>
    <xf numFmtId="164" fontId="87" fillId="12" borderId="0" xfId="0" applyFont="1" applyFill="1" applyBorder="1" applyAlignment="1">
      <alignment horizontal="left" vertical="center" indent="1"/>
    </xf>
    <xf numFmtId="164" fontId="7" fillId="12" borderId="11" xfId="0" applyFont="1" applyFill="1" applyBorder="1" applyAlignment="1">
      <alignment horizontal="left" vertical="center"/>
    </xf>
    <xf numFmtId="164" fontId="85" fillId="12" borderId="0" xfId="0" applyFont="1" applyFill="1" applyBorder="1" applyAlignment="1">
      <alignment horizontal="left" vertical="center" indent="1"/>
    </xf>
    <xf numFmtId="164" fontId="110" fillId="12" borderId="11" xfId="0" applyFont="1" applyFill="1" applyBorder="1" applyAlignment="1">
      <alignment vertical="center"/>
    </xf>
    <xf numFmtId="164" fontId="37" fillId="12" borderId="0" xfId="0" applyFont="1" applyFill="1" applyBorder="1" applyAlignment="1">
      <alignment vertical="center"/>
    </xf>
    <xf numFmtId="164" fontId="23" fillId="12" borderId="18" xfId="0" applyFont="1" applyFill="1" applyBorder="1" applyAlignment="1">
      <alignment vertical="center"/>
    </xf>
    <xf numFmtId="164" fontId="7" fillId="12" borderId="18" xfId="0" applyFont="1" applyFill="1" applyBorder="1" applyAlignment="1">
      <alignment vertical="center"/>
    </xf>
    <xf numFmtId="164" fontId="37" fillId="12" borderId="17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17" fillId="2" borderId="0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center"/>
    </xf>
    <xf numFmtId="164" fontId="3" fillId="3" borderId="0" xfId="0" quotePrefix="1" applyFont="1" applyFill="1" applyAlignment="1">
      <alignment horizontal="center"/>
    </xf>
    <xf numFmtId="164" fontId="2" fillId="0" borderId="0" xfId="3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2" fontId="52" fillId="5" borderId="30" xfId="0" applyNumberFormat="1" applyFont="1" applyFill="1" applyBorder="1" applyAlignment="1">
      <alignment horizontal="center" vertical="center"/>
    </xf>
    <xf numFmtId="2" fontId="40" fillId="12" borderId="29" xfId="0" applyNumberFormat="1" applyFont="1" applyFill="1" applyBorder="1" applyAlignment="1">
      <alignment horizontal="center" vertical="center"/>
    </xf>
    <xf numFmtId="2" fontId="40" fillId="12" borderId="31" xfId="0" applyNumberFormat="1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2" fontId="40" fillId="12" borderId="24" xfId="0" applyNumberFormat="1" applyFont="1" applyFill="1" applyBorder="1" applyAlignment="1">
      <alignment horizontal="center" vertical="center"/>
    </xf>
    <xf numFmtId="164" fontId="40" fillId="4" borderId="29" xfId="0" applyFont="1" applyFill="1" applyBorder="1" applyAlignment="1">
      <alignment horizontal="center" vertical="center"/>
    </xf>
    <xf numFmtId="164" fontId="40" fillId="4" borderId="31" xfId="0" applyFont="1" applyFill="1" applyBorder="1" applyAlignment="1">
      <alignment horizontal="center" vertical="center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8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20" xfId="0" applyFont="1" applyFill="1" applyBorder="1" applyAlignment="1">
      <alignment horizontal="center" vertical="center" wrapText="1"/>
    </xf>
    <xf numFmtId="164" fontId="103" fillId="29" borderId="12" xfId="0" applyFont="1" applyFill="1" applyBorder="1" applyAlignment="1">
      <alignment horizontal="center" vertical="center" wrapText="1"/>
    </xf>
    <xf numFmtId="164" fontId="103" fillId="29" borderId="15" xfId="0" applyFont="1" applyFill="1" applyBorder="1" applyAlignment="1">
      <alignment horizontal="center" vertical="center" wrapText="1"/>
    </xf>
    <xf numFmtId="164" fontId="103" fillId="29" borderId="23" xfId="0" applyFont="1" applyFill="1" applyBorder="1" applyAlignment="1">
      <alignment horizontal="center" vertical="center" wrapText="1"/>
    </xf>
    <xf numFmtId="164" fontId="40" fillId="10" borderId="32" xfId="0" applyFont="1" applyFill="1" applyBorder="1" applyAlignment="1">
      <alignment horizontal="center" vertical="center" wrapText="1"/>
    </xf>
    <xf numFmtId="164" fontId="40" fillId="10" borderId="33" xfId="0" applyFont="1" applyFill="1" applyBorder="1" applyAlignment="1">
      <alignment horizontal="center" vertical="center" wrapText="1"/>
    </xf>
    <xf numFmtId="164" fontId="40" fillId="10" borderId="34" xfId="0" applyFont="1" applyFill="1" applyBorder="1" applyAlignment="1">
      <alignment horizontal="center" vertical="center" wrapText="1"/>
    </xf>
    <xf numFmtId="164" fontId="40" fillId="26" borderId="12" xfId="0" applyFont="1" applyFill="1" applyBorder="1" applyAlignment="1">
      <alignment horizontal="center" vertical="center" wrapText="1"/>
    </xf>
    <xf numFmtId="164" fontId="40" fillId="26" borderId="15" xfId="0" applyFont="1" applyFill="1" applyBorder="1" applyAlignment="1">
      <alignment horizontal="center" vertical="center" wrapText="1"/>
    </xf>
    <xf numFmtId="164" fontId="40" fillId="26" borderId="23" xfId="0" applyFont="1" applyFill="1" applyBorder="1" applyAlignment="1">
      <alignment horizontal="center" vertical="center" wrapText="1"/>
    </xf>
    <xf numFmtId="164" fontId="40" fillId="21" borderId="12" xfId="0" applyFont="1" applyFill="1" applyBorder="1" applyAlignment="1">
      <alignment horizontal="center" vertical="center" wrapText="1"/>
    </xf>
    <xf numFmtId="164" fontId="40" fillId="21" borderId="15" xfId="0" applyFont="1" applyFill="1" applyBorder="1" applyAlignment="1">
      <alignment horizontal="center" vertical="center" wrapText="1"/>
    </xf>
    <xf numFmtId="164" fontId="40" fillId="21" borderId="23" xfId="0" applyFont="1" applyFill="1" applyBorder="1" applyAlignment="1">
      <alignment horizontal="center" vertical="center" wrapText="1"/>
    </xf>
    <xf numFmtId="164" fontId="40" fillId="37" borderId="12" xfId="0" applyFont="1" applyFill="1" applyBorder="1" applyAlignment="1">
      <alignment horizontal="center" vertical="center" wrapText="1"/>
    </xf>
    <xf numFmtId="164" fontId="40" fillId="37" borderId="15" xfId="0" applyFont="1" applyFill="1" applyBorder="1" applyAlignment="1">
      <alignment horizontal="center" vertical="center" wrapText="1"/>
    </xf>
    <xf numFmtId="164" fontId="40" fillId="37" borderId="23" xfId="0" applyFont="1" applyFill="1" applyBorder="1" applyAlignment="1">
      <alignment horizontal="center" vertical="center" wrapText="1"/>
    </xf>
    <xf numFmtId="164" fontId="40" fillId="0" borderId="12" xfId="0" applyFont="1" applyFill="1" applyBorder="1" applyAlignment="1">
      <alignment horizontal="center" vertical="center" wrapText="1"/>
    </xf>
    <xf numFmtId="164" fontId="40" fillId="0" borderId="15" xfId="0" applyFont="1" applyFill="1" applyBorder="1" applyAlignment="1">
      <alignment horizontal="center" vertical="center" wrapText="1"/>
    </xf>
    <xf numFmtId="164" fontId="40" fillId="0" borderId="23" xfId="0" applyFont="1" applyFill="1" applyBorder="1" applyAlignment="1">
      <alignment horizontal="center" vertical="center" wrapText="1"/>
    </xf>
    <xf numFmtId="164" fontId="103" fillId="33" borderId="12" xfId="0" applyFont="1" applyFill="1" applyBorder="1" applyAlignment="1">
      <alignment horizontal="center" vertical="center" wrapText="1"/>
    </xf>
    <xf numFmtId="164" fontId="103" fillId="33" borderId="15" xfId="0" applyFont="1" applyFill="1" applyBorder="1" applyAlignment="1">
      <alignment horizontal="center" vertical="center" wrapText="1"/>
    </xf>
    <xf numFmtId="164" fontId="103" fillId="33" borderId="23" xfId="0" applyFont="1" applyFill="1" applyBorder="1" applyAlignment="1">
      <alignment horizontal="center" vertical="center" wrapText="1"/>
    </xf>
    <xf numFmtId="164" fontId="57" fillId="35" borderId="12" xfId="0" applyFont="1" applyFill="1" applyBorder="1" applyAlignment="1">
      <alignment horizontal="center" vertical="center" wrapText="1"/>
    </xf>
    <xf numFmtId="164" fontId="57" fillId="35" borderId="15" xfId="0" applyFont="1" applyFill="1" applyBorder="1" applyAlignment="1">
      <alignment horizontal="center" vertical="center" wrapText="1"/>
    </xf>
    <xf numFmtId="164" fontId="57" fillId="35" borderId="23" xfId="0" applyFont="1" applyFill="1" applyBorder="1" applyAlignment="1">
      <alignment horizontal="center" vertical="center" wrapText="1"/>
    </xf>
    <xf numFmtId="164" fontId="103" fillId="38" borderId="12" xfId="0" applyFont="1" applyFill="1" applyBorder="1" applyAlignment="1">
      <alignment horizontal="center" vertical="center" wrapText="1"/>
    </xf>
    <xf numFmtId="164" fontId="103" fillId="38" borderId="15" xfId="0" applyFont="1" applyFill="1" applyBorder="1" applyAlignment="1">
      <alignment horizontal="center" vertical="center" wrapText="1"/>
    </xf>
    <xf numFmtId="164" fontId="103" fillId="38" borderId="23" xfId="0" applyFont="1" applyFill="1" applyBorder="1" applyAlignment="1">
      <alignment horizontal="center" vertical="center" wrapText="1"/>
    </xf>
    <xf numFmtId="164" fontId="103" fillId="34" borderId="12" xfId="0" applyFont="1" applyFill="1" applyBorder="1" applyAlignment="1">
      <alignment horizontal="center" vertical="center" wrapText="1"/>
    </xf>
    <xf numFmtId="164" fontId="103" fillId="34" borderId="15" xfId="0" applyFont="1" applyFill="1" applyBorder="1" applyAlignment="1">
      <alignment horizontal="center" vertical="center" wrapText="1"/>
    </xf>
    <xf numFmtId="164" fontId="103" fillId="34" borderId="23" xfId="0" applyFont="1" applyFill="1" applyBorder="1" applyAlignment="1">
      <alignment horizontal="center" vertical="center" wrapText="1"/>
    </xf>
    <xf numFmtId="164" fontId="104" fillId="15" borderId="12" xfId="0" applyFont="1" applyFill="1" applyBorder="1" applyAlignment="1">
      <alignment horizontal="center" vertical="center" wrapText="1"/>
    </xf>
    <xf numFmtId="164" fontId="104" fillId="15" borderId="15" xfId="0" applyFont="1" applyFill="1" applyBorder="1" applyAlignment="1">
      <alignment horizontal="center" vertical="center" wrapText="1"/>
    </xf>
    <xf numFmtId="164" fontId="104" fillId="15" borderId="23" xfId="0" applyFont="1" applyFill="1" applyBorder="1" applyAlignment="1">
      <alignment horizontal="center" vertical="center" wrapText="1"/>
    </xf>
    <xf numFmtId="164" fontId="58" fillId="5" borderId="12" xfId="0" applyFont="1" applyFill="1" applyBorder="1" applyAlignment="1">
      <alignment horizontal="center" vertical="center" wrapText="1"/>
    </xf>
    <xf numFmtId="164" fontId="58" fillId="5" borderId="15" xfId="0" applyFont="1" applyFill="1" applyBorder="1" applyAlignment="1">
      <alignment horizontal="center" vertical="center" wrapText="1"/>
    </xf>
    <xf numFmtId="164" fontId="69" fillId="17" borderId="8" xfId="0" applyFont="1" applyFill="1" applyBorder="1" applyAlignment="1">
      <alignment horizontal="center" vertical="center" wrapText="1"/>
    </xf>
    <xf numFmtId="164" fontId="69" fillId="17" borderId="14" xfId="0" applyFont="1" applyFill="1" applyBorder="1" applyAlignment="1">
      <alignment horizontal="center" vertical="center" wrapText="1"/>
    </xf>
    <xf numFmtId="164" fontId="69" fillId="17" borderId="11" xfId="0" applyFont="1" applyFill="1" applyBorder="1" applyAlignment="1">
      <alignment horizontal="center" vertical="center" wrapText="1"/>
    </xf>
    <xf numFmtId="164" fontId="69" fillId="17" borderId="6" xfId="0" applyFont="1" applyFill="1" applyBorder="1" applyAlignment="1">
      <alignment horizontal="center" vertical="center" wrapText="1"/>
    </xf>
    <xf numFmtId="164" fontId="69" fillId="17" borderId="18" xfId="0" applyFont="1" applyFill="1" applyBorder="1" applyAlignment="1">
      <alignment horizontal="center" vertical="center" wrapText="1"/>
    </xf>
    <xf numFmtId="164" fontId="69" fillId="17" borderId="20" xfId="0" applyFont="1" applyFill="1" applyBorder="1" applyAlignment="1">
      <alignment horizontal="center" vertical="center" wrapText="1"/>
    </xf>
    <xf numFmtId="164" fontId="28" fillId="16" borderId="8" xfId="0" applyFont="1" applyFill="1" applyBorder="1" applyAlignment="1">
      <alignment horizontal="center" vertical="center" wrapText="1"/>
    </xf>
    <xf numFmtId="164" fontId="28" fillId="16" borderId="14" xfId="0" applyFont="1" applyFill="1" applyBorder="1" applyAlignment="1">
      <alignment horizontal="center" vertical="center" wrapText="1"/>
    </xf>
    <xf numFmtId="164" fontId="28" fillId="16" borderId="18" xfId="0" applyFont="1" applyFill="1" applyBorder="1" applyAlignment="1">
      <alignment horizontal="center" vertical="center" wrapText="1"/>
    </xf>
    <xf numFmtId="164" fontId="28" fillId="16" borderId="20" xfId="0" applyFont="1" applyFill="1" applyBorder="1" applyAlignment="1">
      <alignment horizontal="center" vertical="center" wrapText="1"/>
    </xf>
    <xf numFmtId="164" fontId="22" fillId="18" borderId="8" xfId="0" applyFont="1" applyFill="1" applyBorder="1" applyAlignment="1">
      <alignment horizontal="center" vertical="center" wrapText="1"/>
    </xf>
    <xf numFmtId="164" fontId="22" fillId="18" borderId="7" xfId="0" applyFont="1" applyFill="1" applyBorder="1" applyAlignment="1">
      <alignment horizontal="center" vertical="center" wrapText="1"/>
    </xf>
    <xf numFmtId="164" fontId="22" fillId="18" borderId="14" xfId="0" applyFont="1" applyFill="1" applyBorder="1" applyAlignment="1">
      <alignment horizontal="center" vertical="center" wrapText="1"/>
    </xf>
    <xf numFmtId="164" fontId="22" fillId="18" borderId="11" xfId="0" applyFont="1" applyFill="1" applyBorder="1" applyAlignment="1">
      <alignment horizontal="center" vertical="center" wrapText="1"/>
    </xf>
    <xf numFmtId="164" fontId="22" fillId="18" borderId="0" xfId="0" applyFont="1" applyFill="1" applyBorder="1" applyAlignment="1">
      <alignment horizontal="center" vertical="center" wrapText="1"/>
    </xf>
    <xf numFmtId="164" fontId="22" fillId="18" borderId="6" xfId="0" applyFont="1" applyFill="1" applyBorder="1" applyAlignment="1">
      <alignment horizontal="center" vertical="center" wrapText="1"/>
    </xf>
    <xf numFmtId="164" fontId="22" fillId="16" borderId="18" xfId="0" applyFont="1" applyFill="1" applyBorder="1" applyAlignment="1">
      <alignment horizontal="center" vertical="center" wrapText="1"/>
    </xf>
    <xf numFmtId="164" fontId="22" fillId="16" borderId="17" xfId="0" applyFont="1" applyFill="1" applyBorder="1" applyAlignment="1">
      <alignment horizontal="center" vertical="center" wrapText="1"/>
    </xf>
    <xf numFmtId="164" fontId="22" fillId="16" borderId="20" xfId="0" applyFont="1" applyFill="1" applyBorder="1" applyAlignment="1">
      <alignment horizontal="center" vertical="center" wrapText="1"/>
    </xf>
    <xf numFmtId="164" fontId="7" fillId="10" borderId="32" xfId="0" applyFont="1" applyFill="1" applyBorder="1" applyAlignment="1">
      <alignment horizontal="center" vertical="center" wrapText="1"/>
    </xf>
    <xf numFmtId="164" fontId="7" fillId="10" borderId="33" xfId="0" applyFont="1" applyFill="1" applyBorder="1" applyAlignment="1">
      <alignment horizontal="center" vertical="center" wrapText="1"/>
    </xf>
    <xf numFmtId="164" fontId="7" fillId="10" borderId="34" xfId="0" applyFont="1" applyFill="1" applyBorder="1" applyAlignment="1">
      <alignment horizontal="center" vertical="center" wrapText="1"/>
    </xf>
    <xf numFmtId="164" fontId="40" fillId="19" borderId="12" xfId="0" applyFont="1" applyFill="1" applyBorder="1" applyAlignment="1">
      <alignment horizontal="center" vertical="center" wrapText="1"/>
    </xf>
    <xf numFmtId="164" fontId="40" fillId="19" borderId="15" xfId="0" applyFont="1" applyFill="1" applyBorder="1" applyAlignment="1">
      <alignment horizontal="center" vertical="center" wrapText="1"/>
    </xf>
    <xf numFmtId="164" fontId="40" fillId="19" borderId="23" xfId="0" applyFont="1" applyFill="1" applyBorder="1" applyAlignment="1">
      <alignment horizontal="center" vertical="center" wrapText="1"/>
    </xf>
    <xf numFmtId="164" fontId="103" fillId="27" borderId="12" xfId="0" applyFont="1" applyFill="1" applyBorder="1" applyAlignment="1">
      <alignment horizontal="center" vertical="center" wrapText="1"/>
    </xf>
    <xf numFmtId="164" fontId="103" fillId="27" borderId="15" xfId="0" applyFont="1" applyFill="1" applyBorder="1" applyAlignment="1">
      <alignment horizontal="center" vertical="center" wrapText="1"/>
    </xf>
    <xf numFmtId="164" fontId="103" fillId="27" borderId="23" xfId="0" applyFont="1" applyFill="1" applyBorder="1" applyAlignment="1">
      <alignment horizontal="center" vertical="center" wrapText="1"/>
    </xf>
    <xf numFmtId="164" fontId="103" fillId="36" borderId="12" xfId="0" applyFont="1" applyFill="1" applyBorder="1" applyAlignment="1">
      <alignment horizontal="center" vertical="center" wrapText="1"/>
    </xf>
    <xf numFmtId="164" fontId="103" fillId="36" borderId="15" xfId="0" applyFont="1" applyFill="1" applyBorder="1" applyAlignment="1">
      <alignment horizontal="center" vertical="center" wrapText="1"/>
    </xf>
    <xf numFmtId="164" fontId="103" fillId="36" borderId="23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8" fontId="7" fillId="3" borderId="18" xfId="0" applyNumberFormat="1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20" xfId="0" applyNumberFormat="1" applyFont="1" applyFill="1" applyBorder="1" applyAlignment="1">
      <alignment horizontal="center" vertical="center" wrapText="1"/>
    </xf>
    <xf numFmtId="164" fontId="22" fillId="16" borderId="7" xfId="0" applyFont="1" applyFill="1" applyBorder="1" applyAlignment="1">
      <alignment horizontal="center" vertical="center" wrapText="1"/>
    </xf>
    <xf numFmtId="164" fontId="22" fillId="16" borderId="14" xfId="0" applyFont="1" applyFill="1" applyBorder="1" applyAlignment="1">
      <alignment horizontal="center" vertical="center" wrapText="1"/>
    </xf>
    <xf numFmtId="164" fontId="40" fillId="28" borderId="12" xfId="0" applyFont="1" applyFill="1" applyBorder="1" applyAlignment="1">
      <alignment horizontal="center" vertical="center" wrapText="1"/>
    </xf>
    <xf numFmtId="164" fontId="40" fillId="28" borderId="15" xfId="0" applyFont="1" applyFill="1" applyBorder="1" applyAlignment="1">
      <alignment horizontal="center" vertical="center" wrapText="1"/>
    </xf>
    <xf numFmtId="164" fontId="40" fillId="28" borderId="23" xfId="0" applyFont="1" applyFill="1" applyBorder="1" applyAlignment="1">
      <alignment horizontal="center" vertical="center" wrapText="1"/>
    </xf>
    <xf numFmtId="164" fontId="40" fillId="32" borderId="12" xfId="0" applyFont="1" applyFill="1" applyBorder="1" applyAlignment="1">
      <alignment horizontal="center" vertical="center" wrapText="1"/>
    </xf>
    <xf numFmtId="164" fontId="40" fillId="32" borderId="15" xfId="0" applyFont="1" applyFill="1" applyBorder="1" applyAlignment="1">
      <alignment horizontal="center" vertical="center" wrapText="1"/>
    </xf>
    <xf numFmtId="164" fontId="40" fillId="32" borderId="23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51" fillId="0" borderId="8" xfId="0" applyFont="1" applyBorder="1" applyAlignment="1">
      <alignment horizontal="center" vertical="center" wrapText="1"/>
    </xf>
    <xf numFmtId="164" fontId="51" fillId="0" borderId="7" xfId="0" applyFont="1" applyBorder="1" applyAlignment="1">
      <alignment horizontal="center" vertical="center" wrapText="1"/>
    </xf>
    <xf numFmtId="164" fontId="51" fillId="0" borderId="14" xfId="0" applyFont="1" applyBorder="1" applyAlignment="1">
      <alignment horizontal="center" vertical="center" wrapText="1"/>
    </xf>
    <xf numFmtId="164" fontId="51" fillId="0" borderId="18" xfId="0" applyFont="1" applyBorder="1" applyAlignment="1">
      <alignment horizontal="center" vertical="center" wrapText="1"/>
    </xf>
    <xf numFmtId="164" fontId="51" fillId="0" borderId="17" xfId="0" applyFont="1" applyBorder="1" applyAlignment="1">
      <alignment horizontal="center" vertical="center" wrapText="1"/>
    </xf>
    <xf numFmtId="164" fontId="51" fillId="0" borderId="20" xfId="0" applyFont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30" borderId="12" xfId="0" applyFont="1" applyFill="1" applyBorder="1" applyAlignment="1">
      <alignment horizontal="center" vertical="center" textRotation="180" wrapText="1"/>
    </xf>
    <xf numFmtId="164" fontId="7" fillId="30" borderId="15" xfId="0" applyFont="1" applyFill="1" applyBorder="1" applyAlignment="1">
      <alignment horizontal="center" vertical="center" textRotation="180" wrapText="1"/>
    </xf>
    <xf numFmtId="164" fontId="7" fillId="30" borderId="23" xfId="0" applyFont="1" applyFill="1" applyBorder="1" applyAlignment="1">
      <alignment horizontal="center" vertical="center" textRotation="180" wrapText="1"/>
    </xf>
    <xf numFmtId="164" fontId="68" fillId="31" borderId="8" xfId="0" applyFont="1" applyFill="1" applyBorder="1" applyAlignment="1">
      <alignment horizontal="center" vertical="center" wrapText="1"/>
    </xf>
    <xf numFmtId="164" fontId="68" fillId="31" borderId="7" xfId="0" applyFont="1" applyFill="1" applyBorder="1" applyAlignment="1">
      <alignment horizontal="center" vertical="center" wrapText="1"/>
    </xf>
    <xf numFmtId="164" fontId="68" fillId="31" borderId="11" xfId="0" applyFont="1" applyFill="1" applyBorder="1" applyAlignment="1">
      <alignment horizontal="center" vertical="center" wrapText="1"/>
    </xf>
    <xf numFmtId="164" fontId="68" fillId="31" borderId="0" xfId="0" applyFont="1" applyFill="1" applyBorder="1" applyAlignment="1">
      <alignment horizontal="center" vertical="center" wrapText="1"/>
    </xf>
    <xf numFmtId="164" fontId="68" fillId="31" borderId="18" xfId="0" applyFont="1" applyFill="1" applyBorder="1" applyAlignment="1">
      <alignment horizontal="center" vertical="center" wrapText="1"/>
    </xf>
    <xf numFmtId="164" fontId="68" fillId="31" borderId="17" xfId="0" applyFont="1" applyFill="1" applyBorder="1" applyAlignment="1">
      <alignment horizontal="center" vertical="center" wrapText="1"/>
    </xf>
    <xf numFmtId="164" fontId="22" fillId="16" borderId="8" xfId="0" applyFont="1" applyFill="1" applyBorder="1" applyAlignment="1">
      <alignment horizontal="center" vertical="center" wrapText="1"/>
    </xf>
    <xf numFmtId="164" fontId="22" fillId="16" borderId="11" xfId="0" applyFont="1" applyFill="1" applyBorder="1" applyAlignment="1">
      <alignment horizontal="center" vertical="center" wrapText="1"/>
    </xf>
    <xf numFmtId="164" fontId="22" fillId="16" borderId="0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21" fillId="3" borderId="22" xfId="3" applyNumberFormat="1" applyFont="1" applyFill="1" applyBorder="1" applyAlignment="1">
      <alignment horizontal="center" vertical="center"/>
    </xf>
    <xf numFmtId="164" fontId="21" fillId="3" borderId="2" xfId="3" applyNumberFormat="1" applyFont="1" applyFill="1" applyBorder="1" applyAlignment="1">
      <alignment horizontal="center" vertical="center"/>
    </xf>
    <xf numFmtId="164" fontId="64" fillId="5" borderId="10" xfId="3" applyNumberFormat="1" applyFont="1" applyFill="1" applyBorder="1" applyAlignment="1">
      <alignment horizontal="center" vertical="center"/>
    </xf>
    <xf numFmtId="164" fontId="64" fillId="5" borderId="0" xfId="3" applyNumberFormat="1" applyFont="1" applyFill="1" applyBorder="1" applyAlignment="1">
      <alignment horizontal="center" vertical="center"/>
    </xf>
    <xf numFmtId="164" fontId="64" fillId="5" borderId="3" xfId="3" applyNumberFormat="1" applyFont="1" applyFill="1" applyBorder="1" applyAlignment="1">
      <alignment horizontal="center" vertical="center"/>
    </xf>
    <xf numFmtId="164" fontId="6" fillId="5" borderId="10" xfId="3" quotePrefix="1" applyNumberFormat="1" applyFont="1" applyFill="1" applyBorder="1" applyAlignment="1">
      <alignment horizontal="center" vertical="center"/>
    </xf>
    <xf numFmtId="164" fontId="6" fillId="5" borderId="0" xfId="3" applyNumberFormat="1" applyFont="1" applyFill="1" applyBorder="1" applyAlignment="1">
      <alignment horizontal="center" vertical="center"/>
    </xf>
    <xf numFmtId="164" fontId="6" fillId="5" borderId="3" xfId="3" applyNumberFormat="1" applyFont="1" applyFill="1" applyBorder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164" fontId="8" fillId="5" borderId="0" xfId="3" applyNumberFormat="1" applyFont="1" applyFill="1" applyBorder="1" applyAlignment="1">
      <alignment horizontal="center" vertical="center"/>
    </xf>
    <xf numFmtId="164" fontId="8" fillId="5" borderId="3" xfId="3" applyNumberFormat="1" applyFont="1" applyFill="1" applyBorder="1" applyAlignment="1">
      <alignment horizontal="center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75" fillId="6" borderId="28" xfId="3" applyNumberFormat="1" applyFont="1" applyFill="1" applyBorder="1" applyAlignment="1">
      <alignment horizontal="center" vertical="center"/>
    </xf>
    <xf numFmtId="164" fontId="75" fillId="6" borderId="4" xfId="3" quotePrefix="1" applyNumberFormat="1" applyFont="1" applyFill="1" applyBorder="1" applyAlignment="1">
      <alignment horizontal="center" vertical="center"/>
    </xf>
    <xf numFmtId="164" fontId="75" fillId="6" borderId="5" xfId="3" quotePrefix="1" applyNumberFormat="1" applyFont="1" applyFill="1" applyBorder="1" applyAlignment="1">
      <alignment horizontal="center" vertical="center"/>
    </xf>
    <xf numFmtId="164" fontId="21" fillId="12" borderId="0" xfId="3" applyNumberFormat="1" applyFont="1" applyFill="1" applyBorder="1" applyAlignment="1">
      <alignment horizontal="center" vertical="center"/>
    </xf>
    <xf numFmtId="164" fontId="67" fillId="0" borderId="0" xfId="3" applyFont="1" applyFill="1" applyBorder="1" applyAlignment="1">
      <alignment horizontal="center" vertical="center"/>
    </xf>
    <xf numFmtId="164" fontId="103" fillId="39" borderId="12" xfId="0" applyFont="1" applyFill="1" applyBorder="1" applyAlignment="1">
      <alignment horizontal="center" vertical="center" wrapText="1"/>
    </xf>
    <xf numFmtId="164" fontId="103" fillId="40" borderId="12" xfId="0" applyFont="1" applyFill="1" applyBorder="1" applyAlignment="1">
      <alignment horizontal="center" vertical="center" wrapText="1"/>
    </xf>
    <xf numFmtId="164" fontId="103" fillId="39" borderId="15" xfId="0" applyFont="1" applyFill="1" applyBorder="1" applyAlignment="1">
      <alignment horizontal="center" vertical="center" wrapText="1"/>
    </xf>
    <xf numFmtId="164" fontId="103" fillId="40" borderId="15" xfId="0" applyFont="1" applyFill="1" applyBorder="1" applyAlignment="1">
      <alignment horizontal="center" vertical="center" wrapText="1"/>
    </xf>
    <xf numFmtId="164" fontId="103" fillId="39" borderId="23" xfId="0" applyFont="1" applyFill="1" applyBorder="1" applyAlignment="1">
      <alignment horizontal="center" vertical="center" wrapText="1"/>
    </xf>
    <xf numFmtId="164" fontId="103" fillId="40" borderId="23" xfId="0" applyFont="1" applyFill="1" applyBorder="1" applyAlignment="1">
      <alignment horizontal="center" vertical="center" wrapText="1"/>
    </xf>
    <xf numFmtId="164" fontId="40" fillId="41" borderId="12" xfId="0" applyFont="1" applyFill="1" applyBorder="1" applyAlignment="1">
      <alignment horizontal="center" vertical="center" wrapText="1"/>
    </xf>
    <xf numFmtId="164" fontId="40" fillId="41" borderId="15" xfId="0" applyFont="1" applyFill="1" applyBorder="1" applyAlignment="1">
      <alignment horizontal="center" vertical="center" wrapText="1"/>
    </xf>
    <xf numFmtId="164" fontId="40" fillId="41" borderId="23" xfId="0" applyFont="1" applyFill="1" applyBorder="1" applyAlignment="1">
      <alignment horizontal="center" vertical="center" wrapText="1"/>
    </xf>
    <xf numFmtId="164" fontId="28" fillId="16" borderId="11" xfId="0" applyFont="1" applyFill="1" applyBorder="1" applyAlignment="1">
      <alignment horizontal="center" vertical="center" wrapText="1"/>
    </xf>
    <xf numFmtId="164" fontId="84" fillId="0" borderId="0" xfId="0" applyFont="1" applyFill="1" applyBorder="1" applyAlignment="1">
      <alignment horizontal="left" vertical="center"/>
    </xf>
    <xf numFmtId="164" fontId="86" fillId="3" borderId="0" xfId="0" applyFont="1" applyFill="1" applyBorder="1" applyAlignment="1">
      <alignment horizontal="right" vertical="center"/>
    </xf>
    <xf numFmtId="164" fontId="86" fillId="12" borderId="11" xfId="0" applyFont="1" applyFill="1" applyBorder="1" applyAlignment="1">
      <alignment horizontal="left" vertical="center"/>
    </xf>
    <xf numFmtId="164" fontId="112" fillId="3" borderId="0" xfId="0" applyFont="1" applyFill="1" applyBorder="1" applyAlignment="1">
      <alignment horizontal="right" vertical="center"/>
    </xf>
    <xf numFmtId="164" fontId="112" fillId="12" borderId="11" xfId="0" applyFont="1" applyFill="1" applyBorder="1" applyAlignment="1">
      <alignment vertical="center"/>
    </xf>
    <xf numFmtId="164" fontId="96" fillId="5" borderId="0" xfId="0" applyFont="1" applyFill="1" applyBorder="1" applyAlignment="1">
      <alignment horizontal="right" vertical="center"/>
    </xf>
    <xf numFmtId="164" fontId="2" fillId="42" borderId="0" xfId="0" applyNumberFormat="1" applyFont="1" applyFill="1" applyAlignment="1" applyProtection="1">
      <alignment horizontal="left" indent="2"/>
    </xf>
    <xf numFmtId="164" fontId="2" fillId="42" borderId="0" xfId="0" quotePrefix="1" applyNumberFormat="1" applyFont="1" applyFill="1" applyAlignment="1" applyProtection="1">
      <alignment horizontal="center"/>
    </xf>
    <xf numFmtId="164" fontId="3" fillId="42" borderId="0" xfId="0" applyFont="1" applyFill="1"/>
    <xf numFmtId="164" fontId="2" fillId="42" borderId="0" xfId="0" applyNumberFormat="1" applyFont="1" applyFill="1" applyProtection="1"/>
    <xf numFmtId="164" fontId="2" fillId="42" borderId="0" xfId="0" applyNumberFormat="1" applyFont="1" applyFill="1" applyAlignment="1" applyProtection="1">
      <alignment horizontal="left" indent="1"/>
    </xf>
    <xf numFmtId="164" fontId="3" fillId="3" borderId="0" xfId="0" applyFont="1" applyFill="1" applyAlignment="1">
      <alignment horizontal="left" indent="1"/>
    </xf>
    <xf numFmtId="164" fontId="2" fillId="0" borderId="0" xfId="0" applyFont="1" applyFill="1" applyAlignment="1" applyProtection="1">
      <alignment horizontal="left" wrapText="1" indent="1"/>
    </xf>
    <xf numFmtId="164" fontId="102" fillId="0" borderId="0" xfId="2" applyFont="1" applyFill="1" applyAlignment="1" applyProtection="1">
      <alignment horizontal="left" wrapText="1" indent="1"/>
    </xf>
  </cellXfs>
  <cellStyles count="5">
    <cellStyle name="Euro" xfId="1"/>
    <cellStyle name="Hyperlink" xfId="2" builtinId="8"/>
    <cellStyle name="Normal" xfId="0" builtinId="0"/>
    <cellStyle name="Normal_00250r0P802-15_WG-Sep00 Meeting Objectives and Agenda" xfId="3"/>
    <cellStyle name="Normal_00250r0P802-15_WG-Sep00 Meeting Objectives and Agenda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8"/>
  <sheetViews>
    <sheetView zoomScale="80" zoomScaleNormal="8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3" width="5" style="1" customWidth="1"/>
    <col min="24" max="24" width="0.33203125" style="1" customWidth="1"/>
    <col min="25" max="29" width="5" style="1" customWidth="1"/>
    <col min="30" max="30" width="0.33203125" style="1" customWidth="1"/>
    <col min="31" max="33" width="4.109375" style="1" customWidth="1"/>
    <col min="34" max="34" width="0.33203125" style="1" customWidth="1"/>
    <col min="35" max="16384" width="8.109375" style="1"/>
  </cols>
  <sheetData>
    <row r="1" spans="1:40" s="64" customFormat="1" ht="1.7" customHeight="1" thickBot="1" x14ac:dyDescent="0.25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40" s="64" customFormat="1" ht="19.7" customHeight="1" x14ac:dyDescent="0.2">
      <c r="A2" s="97"/>
      <c r="B2" s="680" t="s">
        <v>340</v>
      </c>
      <c r="C2" s="97"/>
      <c r="D2" s="98" t="s">
        <v>341</v>
      </c>
      <c r="E2" s="352"/>
      <c r="F2" s="99"/>
      <c r="G2" s="100"/>
      <c r="H2" s="100"/>
      <c r="I2" s="100"/>
      <c r="J2" s="100"/>
      <c r="K2" s="100"/>
      <c r="L2" s="99"/>
      <c r="M2" s="100"/>
      <c r="N2" s="100"/>
      <c r="O2" s="100"/>
      <c r="P2" s="100"/>
      <c r="Q2" s="100"/>
      <c r="R2" s="99"/>
      <c r="S2" s="100"/>
      <c r="T2" s="100"/>
      <c r="U2" s="100"/>
      <c r="V2" s="100"/>
      <c r="W2" s="100"/>
      <c r="X2" s="99"/>
      <c r="Y2" s="100"/>
      <c r="Z2" s="100"/>
      <c r="AA2" s="100"/>
      <c r="AB2" s="100"/>
      <c r="AC2" s="100"/>
      <c r="AD2" s="100"/>
      <c r="AE2" s="100"/>
      <c r="AF2" s="101"/>
      <c r="AG2" s="102"/>
      <c r="AH2" s="97"/>
    </row>
    <row r="3" spans="1:40" s="64" customFormat="1" ht="19.7" customHeight="1" x14ac:dyDescent="0.35">
      <c r="A3" s="103"/>
      <c r="B3" s="681"/>
      <c r="C3" s="103"/>
      <c r="D3" s="104" t="s">
        <v>342</v>
      </c>
      <c r="E3" s="353"/>
      <c r="F3" s="105"/>
      <c r="G3" s="106"/>
      <c r="H3" s="106"/>
      <c r="I3" s="106"/>
      <c r="J3" s="106"/>
      <c r="K3" s="106"/>
      <c r="L3" s="105"/>
      <c r="M3" s="106"/>
      <c r="N3" s="106"/>
      <c r="O3" s="106"/>
      <c r="P3" s="106"/>
      <c r="Q3" s="106"/>
      <c r="R3" s="105"/>
      <c r="S3" s="106"/>
      <c r="T3" s="106"/>
      <c r="U3" s="106"/>
      <c r="V3" s="106"/>
      <c r="W3" s="106"/>
      <c r="X3" s="105"/>
      <c r="Y3" s="106"/>
      <c r="Z3" s="106"/>
      <c r="AA3" s="106"/>
      <c r="AB3" s="106"/>
      <c r="AC3" s="106"/>
      <c r="AD3" s="106"/>
      <c r="AE3" s="106"/>
      <c r="AF3" s="106"/>
      <c r="AG3" s="107"/>
      <c r="AH3" s="103"/>
      <c r="AI3" s="53"/>
      <c r="AJ3" s="108"/>
      <c r="AK3" s="108"/>
      <c r="AL3" s="108"/>
      <c r="AM3" s="108"/>
      <c r="AN3" s="109"/>
    </row>
    <row r="4" spans="1:40" s="64" customFormat="1" ht="19.7" customHeight="1" x14ac:dyDescent="0.2">
      <c r="A4" s="110"/>
      <c r="B4" s="681"/>
      <c r="C4" s="110"/>
      <c r="D4" s="111" t="s">
        <v>343</v>
      </c>
      <c r="E4" s="354"/>
      <c r="F4" s="112"/>
      <c r="G4" s="113"/>
      <c r="H4" s="113"/>
      <c r="I4" s="113"/>
      <c r="J4" s="113"/>
      <c r="K4" s="113"/>
      <c r="L4" s="112"/>
      <c r="M4" s="113"/>
      <c r="N4" s="113"/>
      <c r="O4" s="113"/>
      <c r="P4" s="113"/>
      <c r="Q4" s="113"/>
      <c r="R4" s="112"/>
      <c r="S4" s="113"/>
      <c r="T4" s="113"/>
      <c r="U4" s="113"/>
      <c r="V4" s="113"/>
      <c r="W4" s="113"/>
      <c r="X4" s="112"/>
      <c r="Y4" s="113"/>
      <c r="Z4" s="113"/>
      <c r="AA4" s="113"/>
      <c r="AB4" s="113"/>
      <c r="AC4" s="113"/>
      <c r="AD4" s="113"/>
      <c r="AE4" s="113"/>
      <c r="AF4" s="113"/>
      <c r="AG4" s="114"/>
      <c r="AH4" s="110"/>
      <c r="AI4"/>
      <c r="AJ4" s="65"/>
      <c r="AK4" s="65"/>
      <c r="AL4" s="65"/>
      <c r="AM4" s="65"/>
      <c r="AN4" s="66"/>
    </row>
    <row r="5" spans="1:40" s="64" customFormat="1" ht="19.7" customHeight="1" thickBot="1" x14ac:dyDescent="0.25">
      <c r="A5" s="283"/>
      <c r="B5" s="681"/>
      <c r="C5" s="283"/>
      <c r="D5" s="284" t="s">
        <v>83</v>
      </c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6"/>
      <c r="Y5" s="285"/>
      <c r="Z5" s="285"/>
      <c r="AA5" s="285"/>
      <c r="AB5" s="285"/>
      <c r="AC5" s="285"/>
      <c r="AD5" s="286"/>
      <c r="AE5" s="285" t="s">
        <v>69</v>
      </c>
      <c r="AF5" s="285"/>
      <c r="AG5" s="287"/>
      <c r="AH5" s="355"/>
      <c r="AI5"/>
    </row>
    <row r="6" spans="1:40" s="64" customFormat="1" ht="1.7" customHeight="1" thickBot="1" x14ac:dyDescent="0.2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275"/>
      <c r="AI6" t="s">
        <v>116</v>
      </c>
    </row>
    <row r="7" spans="1:40" ht="12.95" customHeight="1" thickBot="1" x14ac:dyDescent="0.25">
      <c r="A7" s="115"/>
      <c r="B7" s="116" t="s">
        <v>25</v>
      </c>
      <c r="C7" s="117"/>
      <c r="D7" s="729" t="s">
        <v>42</v>
      </c>
      <c r="E7" s="730"/>
      <c r="F7" s="115"/>
      <c r="G7" s="713" t="s">
        <v>43</v>
      </c>
      <c r="H7" s="714"/>
      <c r="I7" s="714"/>
      <c r="J7" s="714"/>
      <c r="K7" s="715"/>
      <c r="L7" s="117"/>
      <c r="M7" s="713" t="s">
        <v>44</v>
      </c>
      <c r="N7" s="714"/>
      <c r="O7" s="714"/>
      <c r="P7" s="714"/>
      <c r="Q7" s="715"/>
      <c r="R7" s="117"/>
      <c r="S7" s="713" t="s">
        <v>146</v>
      </c>
      <c r="T7" s="714"/>
      <c r="U7" s="714"/>
      <c r="V7" s="714"/>
      <c r="W7" s="715"/>
      <c r="X7" s="117"/>
      <c r="Y7" s="713" t="s">
        <v>45</v>
      </c>
      <c r="Z7" s="714"/>
      <c r="AA7" s="714"/>
      <c r="AB7" s="714"/>
      <c r="AC7" s="715"/>
      <c r="AD7" s="117"/>
      <c r="AE7" s="713" t="s">
        <v>46</v>
      </c>
      <c r="AF7" s="714"/>
      <c r="AG7" s="715"/>
      <c r="AH7" s="356"/>
    </row>
    <row r="8" spans="1:40" ht="12.95" customHeight="1" thickBot="1" x14ac:dyDescent="0.25">
      <c r="A8" s="123"/>
      <c r="B8" s="357"/>
      <c r="C8" s="123"/>
      <c r="D8" s="716">
        <f>DATE(2016,1,17)</f>
        <v>42386</v>
      </c>
      <c r="E8" s="717"/>
      <c r="F8" s="358"/>
      <c r="G8" s="718">
        <f>D8+1</f>
        <v>42387</v>
      </c>
      <c r="H8" s="719"/>
      <c r="I8" s="719"/>
      <c r="J8" s="719"/>
      <c r="K8" s="720"/>
      <c r="L8" s="359"/>
      <c r="M8" s="718">
        <f>G8+1</f>
        <v>42388</v>
      </c>
      <c r="N8" s="719"/>
      <c r="O8" s="719"/>
      <c r="P8" s="719"/>
      <c r="Q8" s="720"/>
      <c r="R8" s="359"/>
      <c r="S8" s="718">
        <f>M8+1</f>
        <v>42389</v>
      </c>
      <c r="T8" s="719"/>
      <c r="U8" s="719"/>
      <c r="V8" s="719"/>
      <c r="W8" s="720"/>
      <c r="X8" s="359"/>
      <c r="Y8" s="718">
        <f>S8+1</f>
        <v>42390</v>
      </c>
      <c r="Z8" s="719"/>
      <c r="AA8" s="719"/>
      <c r="AB8" s="719"/>
      <c r="AC8" s="720"/>
      <c r="AD8" s="359"/>
      <c r="AE8" s="718">
        <f>Y8+1</f>
        <v>42391</v>
      </c>
      <c r="AF8" s="719"/>
      <c r="AG8" s="720"/>
      <c r="AH8" s="360"/>
    </row>
    <row r="9" spans="1:40" s="64" customFormat="1" ht="1.7" customHeight="1" thickBot="1" x14ac:dyDescent="0.2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275"/>
    </row>
    <row r="10" spans="1:40" s="64" customFormat="1" ht="38.25" customHeight="1" thickBot="1" x14ac:dyDescent="0.25">
      <c r="B10" s="361"/>
      <c r="C10" s="96"/>
      <c r="D10" s="130"/>
      <c r="E10" s="130"/>
      <c r="F10" s="96"/>
      <c r="G10" s="362" t="s">
        <v>344</v>
      </c>
      <c r="H10" s="362" t="s">
        <v>318</v>
      </c>
      <c r="I10" s="362" t="s">
        <v>319</v>
      </c>
      <c r="J10" s="362" t="s">
        <v>320</v>
      </c>
      <c r="K10" s="362" t="s">
        <v>345</v>
      </c>
      <c r="L10" s="96"/>
      <c r="M10" s="362" t="s">
        <v>344</v>
      </c>
      <c r="N10" s="362" t="s">
        <v>318</v>
      </c>
      <c r="O10" s="362" t="s">
        <v>319</v>
      </c>
      <c r="P10" s="362" t="s">
        <v>320</v>
      </c>
      <c r="Q10" s="362" t="s">
        <v>345</v>
      </c>
      <c r="R10" s="96"/>
      <c r="S10" s="362" t="s">
        <v>344</v>
      </c>
      <c r="T10" s="362" t="s">
        <v>318</v>
      </c>
      <c r="U10" s="362" t="s">
        <v>319</v>
      </c>
      <c r="V10" s="362" t="s">
        <v>320</v>
      </c>
      <c r="W10" s="362" t="s">
        <v>345</v>
      </c>
      <c r="X10" s="96"/>
      <c r="Y10" s="362" t="s">
        <v>344</v>
      </c>
      <c r="Z10" s="362" t="s">
        <v>318</v>
      </c>
      <c r="AA10" s="362" t="s">
        <v>319</v>
      </c>
      <c r="AB10" s="362" t="s">
        <v>320</v>
      </c>
      <c r="AC10" s="362" t="s">
        <v>345</v>
      </c>
      <c r="AD10" s="96"/>
      <c r="AE10" s="129"/>
      <c r="AF10" s="130"/>
      <c r="AG10" s="363"/>
      <c r="AH10" s="275"/>
    </row>
    <row r="11" spans="1:40" ht="15" customHeight="1" x14ac:dyDescent="0.2">
      <c r="A11" s="117"/>
      <c r="B11" s="118" t="s">
        <v>47</v>
      </c>
      <c r="C11" s="117"/>
      <c r="D11" s="130"/>
      <c r="E11" s="130"/>
      <c r="F11" s="117"/>
      <c r="G11" s="124"/>
      <c r="H11" s="124"/>
      <c r="I11" s="124"/>
      <c r="J11" s="124"/>
      <c r="K11" s="125"/>
      <c r="L11" s="117"/>
      <c r="M11" s="120"/>
      <c r="N11" s="119"/>
      <c r="O11" s="119"/>
      <c r="P11" s="119"/>
      <c r="Q11" s="125"/>
      <c r="R11" s="117"/>
      <c r="S11" s="721" t="s">
        <v>197</v>
      </c>
      <c r="T11" s="721"/>
      <c r="U11" s="721"/>
      <c r="V11" s="721"/>
      <c r="W11" s="722"/>
      <c r="X11" s="117"/>
      <c r="Y11" s="121" t="s">
        <v>69</v>
      </c>
      <c r="Z11" s="122"/>
      <c r="AA11" s="122"/>
      <c r="AB11" s="122"/>
      <c r="AC11" s="125"/>
      <c r="AD11" s="117"/>
      <c r="AE11" s="129"/>
      <c r="AF11" s="130"/>
      <c r="AG11" s="131"/>
      <c r="AH11" s="117"/>
    </row>
    <row r="12" spans="1:40" ht="15" customHeight="1" thickBot="1" x14ac:dyDescent="0.25">
      <c r="A12" s="123"/>
      <c r="B12" s="118" t="s">
        <v>48</v>
      </c>
      <c r="C12" s="123"/>
      <c r="D12" s="130"/>
      <c r="E12" s="130"/>
      <c r="F12" s="123"/>
      <c r="G12" s="124"/>
      <c r="H12" s="124"/>
      <c r="I12" s="124"/>
      <c r="J12" s="124"/>
      <c r="K12" s="125"/>
      <c r="L12" s="123"/>
      <c r="M12" s="126"/>
      <c r="N12" s="124"/>
      <c r="O12" s="124"/>
      <c r="P12" s="124"/>
      <c r="Q12" s="125"/>
      <c r="R12" s="123"/>
      <c r="S12" s="699"/>
      <c r="T12" s="699"/>
      <c r="U12" s="699"/>
      <c r="V12" s="699"/>
      <c r="W12" s="700"/>
      <c r="X12" s="123"/>
      <c r="Y12" s="127"/>
      <c r="Z12" s="128"/>
      <c r="AA12" s="128"/>
      <c r="AB12" s="128"/>
      <c r="AC12" s="128"/>
      <c r="AD12" s="123"/>
      <c r="AE12" s="129"/>
      <c r="AF12" s="130"/>
      <c r="AG12" s="131"/>
      <c r="AH12" s="123"/>
    </row>
    <row r="13" spans="1:40" ht="15" customHeight="1" x14ac:dyDescent="0.2">
      <c r="A13" s="132"/>
      <c r="B13" s="133" t="s">
        <v>49</v>
      </c>
      <c r="C13" s="132"/>
      <c r="D13" s="130"/>
      <c r="E13" s="130"/>
      <c r="F13" s="132"/>
      <c r="G13" s="692" t="s">
        <v>303</v>
      </c>
      <c r="H13" s="693"/>
      <c r="I13" s="693"/>
      <c r="J13" s="693"/>
      <c r="K13" s="694"/>
      <c r="L13" s="132"/>
      <c r="M13" s="671" t="s">
        <v>346</v>
      </c>
      <c r="N13" s="656" t="s">
        <v>167</v>
      </c>
      <c r="O13" s="668" t="s">
        <v>123</v>
      </c>
      <c r="P13" s="662" t="s">
        <v>131</v>
      </c>
      <c r="Q13" s="726" t="s">
        <v>178</v>
      </c>
      <c r="R13" s="134"/>
      <c r="S13" s="671" t="s">
        <v>346</v>
      </c>
      <c r="T13" s="656" t="s">
        <v>167</v>
      </c>
      <c r="U13" s="771" t="s">
        <v>347</v>
      </c>
      <c r="V13" s="772" t="s">
        <v>348</v>
      </c>
      <c r="W13" s="726" t="s">
        <v>178</v>
      </c>
      <c r="X13" s="134"/>
      <c r="Y13" s="653" t="s">
        <v>349</v>
      </c>
      <c r="Z13" s="723" t="s">
        <v>304</v>
      </c>
      <c r="AA13" s="668" t="s">
        <v>123</v>
      </c>
      <c r="AB13" s="726" t="s">
        <v>178</v>
      </c>
      <c r="AC13" s="677"/>
      <c r="AD13" s="132"/>
      <c r="AE13" s="129"/>
      <c r="AF13" s="130"/>
      <c r="AG13" s="131"/>
      <c r="AH13" s="132"/>
    </row>
    <row r="14" spans="1:40" ht="15" customHeight="1" thickBot="1" x14ac:dyDescent="0.25">
      <c r="A14" s="132"/>
      <c r="B14" s="133" t="s">
        <v>50</v>
      </c>
      <c r="C14" s="132"/>
      <c r="D14" s="130"/>
      <c r="E14" s="130"/>
      <c r="F14" s="132"/>
      <c r="G14" s="695"/>
      <c r="H14" s="696"/>
      <c r="I14" s="696"/>
      <c r="J14" s="696"/>
      <c r="K14" s="697"/>
      <c r="L14" s="132"/>
      <c r="M14" s="672"/>
      <c r="N14" s="657"/>
      <c r="O14" s="669"/>
      <c r="P14" s="663"/>
      <c r="Q14" s="727"/>
      <c r="R14" s="134"/>
      <c r="S14" s="672"/>
      <c r="T14" s="657"/>
      <c r="U14" s="773"/>
      <c r="V14" s="774"/>
      <c r="W14" s="727"/>
      <c r="X14" s="134"/>
      <c r="Y14" s="654"/>
      <c r="Z14" s="724"/>
      <c r="AA14" s="669"/>
      <c r="AB14" s="727"/>
      <c r="AC14" s="678"/>
      <c r="AD14" s="132"/>
      <c r="AE14" s="129"/>
      <c r="AF14" s="130"/>
      <c r="AG14" s="131"/>
      <c r="AH14" s="132"/>
    </row>
    <row r="15" spans="1:40" ht="15" customHeight="1" thickBot="1" x14ac:dyDescent="0.25">
      <c r="A15" s="132"/>
      <c r="B15" s="133" t="s">
        <v>51</v>
      </c>
      <c r="C15" s="132"/>
      <c r="D15" s="130"/>
      <c r="E15" s="130"/>
      <c r="F15" s="132"/>
      <c r="G15" s="650" t="s">
        <v>54</v>
      </c>
      <c r="H15" s="651"/>
      <c r="I15" s="651"/>
      <c r="J15" s="651"/>
      <c r="K15" s="652"/>
      <c r="L15" s="132"/>
      <c r="M15" s="672"/>
      <c r="N15" s="657"/>
      <c r="O15" s="669"/>
      <c r="P15" s="663"/>
      <c r="Q15" s="727"/>
      <c r="R15" s="134"/>
      <c r="S15" s="672"/>
      <c r="T15" s="657"/>
      <c r="U15" s="773"/>
      <c r="V15" s="774"/>
      <c r="W15" s="727"/>
      <c r="X15" s="134"/>
      <c r="Y15" s="654"/>
      <c r="Z15" s="724"/>
      <c r="AA15" s="669"/>
      <c r="AB15" s="727"/>
      <c r="AC15" s="678"/>
      <c r="AD15" s="132"/>
      <c r="AE15" s="129"/>
      <c r="AF15" s="130"/>
      <c r="AG15" s="131"/>
      <c r="AH15" s="132"/>
    </row>
    <row r="16" spans="1:40" ht="15" customHeight="1" thickBot="1" x14ac:dyDescent="0.25">
      <c r="A16" s="132"/>
      <c r="B16" s="133" t="s">
        <v>52</v>
      </c>
      <c r="C16" s="132"/>
      <c r="D16" s="130"/>
      <c r="E16" s="130"/>
      <c r="F16" s="132"/>
      <c r="G16" s="698" t="s">
        <v>199</v>
      </c>
      <c r="H16" s="699"/>
      <c r="I16" s="699"/>
      <c r="J16" s="699"/>
      <c r="K16" s="700"/>
      <c r="L16" s="132"/>
      <c r="M16" s="673"/>
      <c r="N16" s="658"/>
      <c r="O16" s="670"/>
      <c r="P16" s="664"/>
      <c r="Q16" s="728"/>
      <c r="R16" s="134"/>
      <c r="S16" s="673"/>
      <c r="T16" s="658"/>
      <c r="U16" s="775"/>
      <c r="V16" s="776"/>
      <c r="W16" s="728"/>
      <c r="X16" s="134"/>
      <c r="Y16" s="655"/>
      <c r="Z16" s="725"/>
      <c r="AA16" s="670"/>
      <c r="AB16" s="728"/>
      <c r="AC16" s="679"/>
      <c r="AD16" s="132"/>
      <c r="AE16" s="129"/>
      <c r="AF16" s="130"/>
      <c r="AG16" s="131"/>
      <c r="AH16" s="132"/>
    </row>
    <row r="17" spans="1:34" ht="15" customHeight="1" thickBot="1" x14ac:dyDescent="0.25">
      <c r="A17" s="138"/>
      <c r="B17" s="140" t="s">
        <v>53</v>
      </c>
      <c r="C17" s="138"/>
      <c r="D17" s="701"/>
      <c r="E17" s="703"/>
      <c r="F17" s="138"/>
      <c r="G17" s="701" t="s">
        <v>54</v>
      </c>
      <c r="H17" s="702"/>
      <c r="I17" s="702"/>
      <c r="J17" s="702"/>
      <c r="K17" s="703"/>
      <c r="L17" s="138"/>
      <c r="M17" s="650" t="s">
        <v>54</v>
      </c>
      <c r="N17" s="651"/>
      <c r="O17" s="651"/>
      <c r="P17" s="651"/>
      <c r="Q17" s="652"/>
      <c r="R17" s="139"/>
      <c r="S17" s="650" t="s">
        <v>54</v>
      </c>
      <c r="T17" s="651"/>
      <c r="U17" s="651"/>
      <c r="V17" s="651"/>
      <c r="W17" s="652"/>
      <c r="X17" s="139"/>
      <c r="Y17" s="650" t="s">
        <v>54</v>
      </c>
      <c r="Z17" s="651"/>
      <c r="AA17" s="651"/>
      <c r="AB17" s="651"/>
      <c r="AC17" s="651"/>
      <c r="AD17" s="138"/>
      <c r="AE17" s="129"/>
      <c r="AF17" s="130"/>
      <c r="AG17" s="131"/>
      <c r="AH17" s="138"/>
    </row>
    <row r="18" spans="1:34" ht="15" customHeight="1" x14ac:dyDescent="0.2">
      <c r="A18" s="132"/>
      <c r="B18" s="135" t="s">
        <v>55</v>
      </c>
      <c r="C18" s="132"/>
      <c r="D18" s="130"/>
      <c r="E18" s="130"/>
      <c r="F18" s="132"/>
      <c r="G18" s="771" t="s">
        <v>347</v>
      </c>
      <c r="H18" s="704" t="s">
        <v>350</v>
      </c>
      <c r="I18" s="659" t="s">
        <v>198</v>
      </c>
      <c r="J18" s="662" t="s">
        <v>131</v>
      </c>
      <c r="K18" s="777" t="s">
        <v>351</v>
      </c>
      <c r="L18" s="132"/>
      <c r="M18" s="771" t="s">
        <v>347</v>
      </c>
      <c r="N18" s="656" t="s">
        <v>352</v>
      </c>
      <c r="O18" s="668" t="s">
        <v>123</v>
      </c>
      <c r="P18" s="662" t="s">
        <v>131</v>
      </c>
      <c r="Q18" s="665" t="s">
        <v>141</v>
      </c>
      <c r="R18" s="134"/>
      <c r="S18" s="721" t="s">
        <v>200</v>
      </c>
      <c r="T18" s="721"/>
      <c r="U18" s="721"/>
      <c r="V18" s="721"/>
      <c r="W18" s="721"/>
      <c r="X18" s="134"/>
      <c r="Y18" s="674" t="s">
        <v>157</v>
      </c>
      <c r="Z18" s="723" t="s">
        <v>304</v>
      </c>
      <c r="AA18" s="659" t="s">
        <v>198</v>
      </c>
      <c r="AB18" s="772" t="s">
        <v>348</v>
      </c>
      <c r="AC18" s="677"/>
      <c r="AD18" s="132"/>
      <c r="AE18" s="129"/>
      <c r="AF18" s="130"/>
      <c r="AG18" s="131"/>
      <c r="AH18" s="132"/>
    </row>
    <row r="19" spans="1:34" ht="15" customHeight="1" thickBot="1" x14ac:dyDescent="0.25">
      <c r="A19" s="132"/>
      <c r="B19" s="135" t="s">
        <v>56</v>
      </c>
      <c r="C19" s="132"/>
      <c r="D19" s="130"/>
      <c r="E19" s="130"/>
      <c r="F19" s="132"/>
      <c r="G19" s="773"/>
      <c r="H19" s="705"/>
      <c r="I19" s="660"/>
      <c r="J19" s="663"/>
      <c r="K19" s="778"/>
      <c r="L19" s="132"/>
      <c r="M19" s="773"/>
      <c r="N19" s="657"/>
      <c r="O19" s="669"/>
      <c r="P19" s="663"/>
      <c r="Q19" s="666"/>
      <c r="R19" s="134"/>
      <c r="S19" s="699"/>
      <c r="T19" s="699"/>
      <c r="U19" s="699"/>
      <c r="V19" s="699"/>
      <c r="W19" s="699"/>
      <c r="X19" s="134"/>
      <c r="Y19" s="675"/>
      <c r="Z19" s="724"/>
      <c r="AA19" s="660"/>
      <c r="AB19" s="774"/>
      <c r="AC19" s="678"/>
      <c r="AD19" s="132"/>
      <c r="AE19" s="129"/>
      <c r="AF19" s="130"/>
      <c r="AG19" s="131"/>
      <c r="AH19" s="132"/>
    </row>
    <row r="20" spans="1:34" ht="15" customHeight="1" x14ac:dyDescent="0.2">
      <c r="A20" s="132"/>
      <c r="B20" s="135" t="s">
        <v>57</v>
      </c>
      <c r="C20" s="132"/>
      <c r="D20" s="130"/>
      <c r="E20" s="130"/>
      <c r="F20" s="132"/>
      <c r="G20" s="773"/>
      <c r="H20" s="705"/>
      <c r="I20" s="660"/>
      <c r="J20" s="663"/>
      <c r="K20" s="778"/>
      <c r="L20" s="132"/>
      <c r="M20" s="773"/>
      <c r="N20" s="657"/>
      <c r="O20" s="669"/>
      <c r="P20" s="663"/>
      <c r="Q20" s="666"/>
      <c r="R20" s="134"/>
      <c r="S20" s="731" t="s">
        <v>182</v>
      </c>
      <c r="T20" s="732"/>
      <c r="U20" s="732"/>
      <c r="V20" s="732"/>
      <c r="W20" s="733"/>
      <c r="X20" s="134"/>
      <c r="Y20" s="675"/>
      <c r="Z20" s="724"/>
      <c r="AA20" s="660"/>
      <c r="AB20" s="774"/>
      <c r="AC20" s="678"/>
      <c r="AD20" s="132"/>
      <c r="AE20" s="129"/>
      <c r="AF20" s="130"/>
      <c r="AG20" s="131"/>
      <c r="AH20" s="132"/>
    </row>
    <row r="21" spans="1:34" ht="15" customHeight="1" thickBot="1" x14ac:dyDescent="0.25">
      <c r="A21" s="132"/>
      <c r="B21" s="135" t="s">
        <v>87</v>
      </c>
      <c r="C21" s="132"/>
      <c r="D21" s="130"/>
      <c r="E21" s="130"/>
      <c r="F21" s="132"/>
      <c r="G21" s="775"/>
      <c r="H21" s="706"/>
      <c r="I21" s="661"/>
      <c r="J21" s="664"/>
      <c r="K21" s="779"/>
      <c r="L21" s="132"/>
      <c r="M21" s="775"/>
      <c r="N21" s="658"/>
      <c r="O21" s="670"/>
      <c r="P21" s="664"/>
      <c r="Q21" s="667"/>
      <c r="R21" s="134"/>
      <c r="S21" s="734"/>
      <c r="T21" s="735"/>
      <c r="U21" s="735"/>
      <c r="V21" s="735"/>
      <c r="W21" s="736"/>
      <c r="X21" s="134"/>
      <c r="Y21" s="676"/>
      <c r="Z21" s="725"/>
      <c r="AA21" s="661"/>
      <c r="AB21" s="776"/>
      <c r="AC21" s="679"/>
      <c r="AD21" s="132"/>
      <c r="AE21" s="129"/>
      <c r="AF21" s="130"/>
      <c r="AG21" s="131"/>
      <c r="AH21" s="132"/>
    </row>
    <row r="22" spans="1:34" ht="15" customHeight="1" x14ac:dyDescent="0.2">
      <c r="A22" s="132"/>
      <c r="B22" s="136" t="s">
        <v>88</v>
      </c>
      <c r="C22" s="132"/>
      <c r="D22" s="130"/>
      <c r="E22" s="130"/>
      <c r="F22" s="132"/>
      <c r="G22" s="641" t="s">
        <v>353</v>
      </c>
      <c r="H22" s="642"/>
      <c r="I22" s="642"/>
      <c r="J22" s="642"/>
      <c r="K22" s="643"/>
      <c r="L22" s="123"/>
      <c r="M22" s="641" t="s">
        <v>353</v>
      </c>
      <c r="N22" s="642"/>
      <c r="O22" s="642"/>
      <c r="P22" s="642"/>
      <c r="Q22" s="643"/>
      <c r="R22" s="137"/>
      <c r="S22" s="641" t="s">
        <v>353</v>
      </c>
      <c r="T22" s="642"/>
      <c r="U22" s="642"/>
      <c r="V22" s="642"/>
      <c r="W22" s="643"/>
      <c r="X22" s="137"/>
      <c r="Y22" s="641" t="s">
        <v>353</v>
      </c>
      <c r="Z22" s="642"/>
      <c r="AA22" s="642"/>
      <c r="AB22" s="642"/>
      <c r="AC22" s="643"/>
      <c r="AD22" s="123"/>
      <c r="AE22" s="129"/>
      <c r="AF22" s="130"/>
      <c r="AG22" s="131"/>
      <c r="AH22" s="132"/>
    </row>
    <row r="23" spans="1:34" ht="15" customHeight="1" thickBot="1" x14ac:dyDescent="0.25">
      <c r="A23" s="132"/>
      <c r="B23" s="136" t="s">
        <v>58</v>
      </c>
      <c r="C23" s="132"/>
      <c r="D23" s="130"/>
      <c r="E23" s="130"/>
      <c r="F23" s="132"/>
      <c r="G23" s="644"/>
      <c r="H23" s="645"/>
      <c r="I23" s="645"/>
      <c r="J23" s="645"/>
      <c r="K23" s="646"/>
      <c r="L23" s="123"/>
      <c r="M23" s="644"/>
      <c r="N23" s="645"/>
      <c r="O23" s="645"/>
      <c r="P23" s="645"/>
      <c r="Q23" s="646"/>
      <c r="R23" s="137"/>
      <c r="S23" s="644"/>
      <c r="T23" s="645"/>
      <c r="U23" s="645"/>
      <c r="V23" s="645"/>
      <c r="W23" s="646"/>
      <c r="X23" s="137"/>
      <c r="Y23" s="644"/>
      <c r="Z23" s="645"/>
      <c r="AA23" s="645"/>
      <c r="AB23" s="645"/>
      <c r="AC23" s="646"/>
      <c r="AD23" s="123"/>
      <c r="AE23" s="129"/>
      <c r="AF23" s="130"/>
      <c r="AG23" s="131"/>
      <c r="AH23" s="132"/>
    </row>
    <row r="24" spans="1:34" ht="15" customHeight="1" x14ac:dyDescent="0.2">
      <c r="A24" s="132"/>
      <c r="B24" s="135" t="s">
        <v>59</v>
      </c>
      <c r="C24" s="132"/>
      <c r="D24" s="130"/>
      <c r="E24" s="130"/>
      <c r="F24" s="132"/>
      <c r="G24" s="674" t="s">
        <v>157</v>
      </c>
      <c r="H24" s="723" t="s">
        <v>304</v>
      </c>
      <c r="I24" s="659" t="s">
        <v>198</v>
      </c>
      <c r="J24" s="662" t="s">
        <v>131</v>
      </c>
      <c r="K24" s="647" t="s">
        <v>147</v>
      </c>
      <c r="L24" s="132"/>
      <c r="M24" s="707" t="s">
        <v>169</v>
      </c>
      <c r="N24" s="704" t="s">
        <v>350</v>
      </c>
      <c r="O24" s="659" t="s">
        <v>198</v>
      </c>
      <c r="P24" s="662" t="s">
        <v>131</v>
      </c>
      <c r="Q24" s="665" t="s">
        <v>141</v>
      </c>
      <c r="R24" s="134"/>
      <c r="S24" s="674" t="s">
        <v>157</v>
      </c>
      <c r="T24" s="723" t="s">
        <v>304</v>
      </c>
      <c r="U24" s="659" t="s">
        <v>198</v>
      </c>
      <c r="V24" s="662" t="s">
        <v>131</v>
      </c>
      <c r="W24" s="665" t="s">
        <v>141</v>
      </c>
      <c r="X24" s="134"/>
      <c r="Y24" s="671" t="s">
        <v>346</v>
      </c>
      <c r="Z24" s="656" t="s">
        <v>167</v>
      </c>
      <c r="AA24" s="659" t="s">
        <v>198</v>
      </c>
      <c r="AB24" s="662" t="s">
        <v>131</v>
      </c>
      <c r="AC24" s="677"/>
      <c r="AD24" s="132"/>
      <c r="AE24" s="129"/>
      <c r="AF24" s="130"/>
      <c r="AG24" s="131"/>
      <c r="AH24" s="132"/>
    </row>
    <row r="25" spans="1:34" ht="15" customHeight="1" x14ac:dyDescent="0.2">
      <c r="A25" s="132"/>
      <c r="B25" s="135" t="s">
        <v>60</v>
      </c>
      <c r="C25" s="132"/>
      <c r="D25" s="130"/>
      <c r="E25" s="130"/>
      <c r="F25" s="132"/>
      <c r="G25" s="675"/>
      <c r="H25" s="724"/>
      <c r="I25" s="660"/>
      <c r="J25" s="663"/>
      <c r="K25" s="648"/>
      <c r="L25" s="132"/>
      <c r="M25" s="708"/>
      <c r="N25" s="705"/>
      <c r="O25" s="660"/>
      <c r="P25" s="663"/>
      <c r="Q25" s="666"/>
      <c r="R25" s="134"/>
      <c r="S25" s="675"/>
      <c r="T25" s="724"/>
      <c r="U25" s="660"/>
      <c r="V25" s="663"/>
      <c r="W25" s="666"/>
      <c r="X25" s="134"/>
      <c r="Y25" s="672"/>
      <c r="Z25" s="657"/>
      <c r="AA25" s="660"/>
      <c r="AB25" s="663"/>
      <c r="AC25" s="678"/>
      <c r="AD25" s="132"/>
      <c r="AE25" s="129"/>
      <c r="AF25" s="130"/>
      <c r="AG25" s="131"/>
      <c r="AH25" s="132"/>
    </row>
    <row r="26" spans="1:34" ht="15" customHeight="1" x14ac:dyDescent="0.2">
      <c r="A26" s="132"/>
      <c r="B26" s="135" t="s">
        <v>61</v>
      </c>
      <c r="C26" s="132"/>
      <c r="D26" s="130"/>
      <c r="E26" s="130"/>
      <c r="F26" s="132"/>
      <c r="G26" s="675"/>
      <c r="H26" s="724"/>
      <c r="I26" s="660"/>
      <c r="J26" s="663"/>
      <c r="K26" s="648"/>
      <c r="L26" s="132"/>
      <c r="M26" s="708"/>
      <c r="N26" s="705"/>
      <c r="O26" s="660"/>
      <c r="P26" s="663"/>
      <c r="Q26" s="666"/>
      <c r="R26" s="134"/>
      <c r="S26" s="675"/>
      <c r="T26" s="724"/>
      <c r="U26" s="660"/>
      <c r="V26" s="663"/>
      <c r="W26" s="666"/>
      <c r="X26" s="134"/>
      <c r="Y26" s="672"/>
      <c r="Z26" s="657"/>
      <c r="AA26" s="660"/>
      <c r="AB26" s="663"/>
      <c r="AC26" s="678"/>
      <c r="AD26" s="132"/>
      <c r="AE26" s="129"/>
      <c r="AF26" s="130"/>
      <c r="AG26" s="131"/>
      <c r="AH26" s="132"/>
    </row>
    <row r="27" spans="1:34" ht="15" customHeight="1" thickBot="1" x14ac:dyDescent="0.25">
      <c r="A27" s="138"/>
      <c r="B27" s="135" t="s">
        <v>62</v>
      </c>
      <c r="C27" s="138"/>
      <c r="D27" s="130"/>
      <c r="E27" s="130"/>
      <c r="F27" s="138"/>
      <c r="G27" s="676"/>
      <c r="H27" s="725"/>
      <c r="I27" s="661"/>
      <c r="J27" s="664"/>
      <c r="K27" s="649"/>
      <c r="L27" s="138"/>
      <c r="M27" s="709"/>
      <c r="N27" s="706"/>
      <c r="O27" s="661"/>
      <c r="P27" s="664"/>
      <c r="Q27" s="667"/>
      <c r="R27" s="139"/>
      <c r="S27" s="676"/>
      <c r="T27" s="725"/>
      <c r="U27" s="661"/>
      <c r="V27" s="664"/>
      <c r="W27" s="667"/>
      <c r="X27" s="139"/>
      <c r="Y27" s="673"/>
      <c r="Z27" s="658"/>
      <c r="AA27" s="661"/>
      <c r="AB27" s="664"/>
      <c r="AC27" s="679"/>
      <c r="AD27" s="138"/>
      <c r="AE27" s="129"/>
      <c r="AF27" s="130"/>
      <c r="AG27" s="131"/>
      <c r="AH27" s="138"/>
    </row>
    <row r="28" spans="1:34" ht="15" customHeight="1" thickBot="1" x14ac:dyDescent="0.25">
      <c r="A28" s="138"/>
      <c r="B28" s="140" t="s">
        <v>63</v>
      </c>
      <c r="C28" s="138"/>
      <c r="D28" s="701" t="s">
        <v>54</v>
      </c>
      <c r="E28" s="703"/>
      <c r="F28" s="138"/>
      <c r="G28" s="701" t="s">
        <v>54</v>
      </c>
      <c r="H28" s="702"/>
      <c r="I28" s="702"/>
      <c r="J28" s="702"/>
      <c r="K28" s="703"/>
      <c r="L28" s="138"/>
      <c r="M28" s="650" t="s">
        <v>54</v>
      </c>
      <c r="N28" s="651"/>
      <c r="O28" s="651"/>
      <c r="P28" s="651"/>
      <c r="Q28" s="652"/>
      <c r="R28" s="139"/>
      <c r="S28" s="650" t="s">
        <v>54</v>
      </c>
      <c r="T28" s="651"/>
      <c r="U28" s="651"/>
      <c r="V28" s="651"/>
      <c r="W28" s="652"/>
      <c r="X28" s="139"/>
      <c r="Y28" s="650" t="s">
        <v>54</v>
      </c>
      <c r="Z28" s="651"/>
      <c r="AA28" s="651"/>
      <c r="AB28" s="651"/>
      <c r="AC28" s="652"/>
      <c r="AD28" s="138"/>
      <c r="AE28" s="129"/>
      <c r="AF28" s="130"/>
      <c r="AG28" s="131"/>
      <c r="AH28" s="138"/>
    </row>
    <row r="29" spans="1:34" ht="15" customHeight="1" x14ac:dyDescent="0.2">
      <c r="A29" s="141"/>
      <c r="B29" s="133" t="s">
        <v>64</v>
      </c>
      <c r="C29" s="141"/>
      <c r="D29" s="682" t="s">
        <v>183</v>
      </c>
      <c r="E29" s="683"/>
      <c r="F29" s="141"/>
      <c r="G29" s="674" t="s">
        <v>157</v>
      </c>
      <c r="H29" s="723" t="s">
        <v>304</v>
      </c>
      <c r="I29" s="659" t="s">
        <v>198</v>
      </c>
      <c r="J29" s="662" t="s">
        <v>131</v>
      </c>
      <c r="K29" s="710" t="s">
        <v>140</v>
      </c>
      <c r="L29" s="141"/>
      <c r="M29" s="674" t="s">
        <v>157</v>
      </c>
      <c r="N29" s="656" t="s">
        <v>167</v>
      </c>
      <c r="O29" s="659" t="s">
        <v>198</v>
      </c>
      <c r="P29" s="662" t="s">
        <v>131</v>
      </c>
      <c r="Q29" s="647" t="s">
        <v>147</v>
      </c>
      <c r="R29" s="142"/>
      <c r="S29" s="674" t="s">
        <v>157</v>
      </c>
      <c r="T29" s="723" t="s">
        <v>304</v>
      </c>
      <c r="U29" s="659" t="s">
        <v>198</v>
      </c>
      <c r="V29" s="662" t="s">
        <v>131</v>
      </c>
      <c r="W29" s="710" t="s">
        <v>140</v>
      </c>
      <c r="X29" s="142"/>
      <c r="Y29" s="677"/>
      <c r="Z29" s="777" t="s">
        <v>351</v>
      </c>
      <c r="AA29" s="659" t="s">
        <v>198</v>
      </c>
      <c r="AB29" s="647" t="s">
        <v>147</v>
      </c>
      <c r="AC29" s="677"/>
      <c r="AD29" s="141"/>
      <c r="AE29" s="129"/>
      <c r="AF29" s="130"/>
      <c r="AG29" s="131"/>
      <c r="AH29" s="141"/>
    </row>
    <row r="30" spans="1:34" ht="15" customHeight="1" x14ac:dyDescent="0.2">
      <c r="A30" s="141"/>
      <c r="B30" s="135" t="s">
        <v>65</v>
      </c>
      <c r="C30" s="141"/>
      <c r="D30" s="684"/>
      <c r="E30" s="685"/>
      <c r="F30" s="141"/>
      <c r="G30" s="675"/>
      <c r="H30" s="724"/>
      <c r="I30" s="660"/>
      <c r="J30" s="663"/>
      <c r="K30" s="711"/>
      <c r="L30" s="141"/>
      <c r="M30" s="675"/>
      <c r="N30" s="657"/>
      <c r="O30" s="660"/>
      <c r="P30" s="663"/>
      <c r="Q30" s="648"/>
      <c r="R30" s="142"/>
      <c r="S30" s="675"/>
      <c r="T30" s="724"/>
      <c r="U30" s="660"/>
      <c r="V30" s="663"/>
      <c r="W30" s="711"/>
      <c r="X30" s="142"/>
      <c r="Y30" s="678"/>
      <c r="Z30" s="778"/>
      <c r="AA30" s="660"/>
      <c r="AB30" s="648"/>
      <c r="AC30" s="678"/>
      <c r="AD30" s="141"/>
      <c r="AE30" s="129"/>
      <c r="AF30" s="130"/>
      <c r="AG30" s="131"/>
      <c r="AH30" s="141"/>
    </row>
    <row r="31" spans="1:34" ht="15" customHeight="1" thickBot="1" x14ac:dyDescent="0.25">
      <c r="A31" s="141"/>
      <c r="B31" s="135" t="s">
        <v>66</v>
      </c>
      <c r="C31" s="141"/>
      <c r="D31" s="686"/>
      <c r="E31" s="687"/>
      <c r="F31" s="141"/>
      <c r="G31" s="675"/>
      <c r="H31" s="724"/>
      <c r="I31" s="660"/>
      <c r="J31" s="663"/>
      <c r="K31" s="711"/>
      <c r="L31" s="141"/>
      <c r="M31" s="675"/>
      <c r="N31" s="657"/>
      <c r="O31" s="660"/>
      <c r="P31" s="663"/>
      <c r="Q31" s="648"/>
      <c r="R31" s="142"/>
      <c r="S31" s="675"/>
      <c r="T31" s="724"/>
      <c r="U31" s="660"/>
      <c r="V31" s="663"/>
      <c r="W31" s="711"/>
      <c r="X31" s="142"/>
      <c r="Y31" s="678"/>
      <c r="Z31" s="778"/>
      <c r="AA31" s="660"/>
      <c r="AB31" s="648"/>
      <c r="AC31" s="678"/>
      <c r="AD31" s="141"/>
      <c r="AE31" s="129"/>
      <c r="AF31" s="130"/>
      <c r="AG31" s="131"/>
      <c r="AH31" s="141"/>
    </row>
    <row r="32" spans="1:34" ht="15" customHeight="1" thickBot="1" x14ac:dyDescent="0.25">
      <c r="A32" s="141"/>
      <c r="B32" s="135" t="s">
        <v>89</v>
      </c>
      <c r="C32" s="141"/>
      <c r="D32" s="688" t="s">
        <v>84</v>
      </c>
      <c r="E32" s="689"/>
      <c r="F32" s="141"/>
      <c r="G32" s="676"/>
      <c r="H32" s="725"/>
      <c r="I32" s="661"/>
      <c r="J32" s="664"/>
      <c r="K32" s="712"/>
      <c r="L32" s="141"/>
      <c r="M32" s="676"/>
      <c r="N32" s="658"/>
      <c r="O32" s="661"/>
      <c r="P32" s="664"/>
      <c r="Q32" s="649"/>
      <c r="R32" s="142"/>
      <c r="S32" s="676"/>
      <c r="T32" s="725"/>
      <c r="U32" s="661"/>
      <c r="V32" s="664"/>
      <c r="W32" s="712"/>
      <c r="X32" s="142"/>
      <c r="Y32" s="679"/>
      <c r="Z32" s="779"/>
      <c r="AA32" s="661"/>
      <c r="AB32" s="649"/>
      <c r="AC32" s="679"/>
      <c r="AD32" s="141"/>
      <c r="AE32" s="129"/>
      <c r="AF32" s="130"/>
      <c r="AG32" s="131"/>
      <c r="AH32" s="141"/>
    </row>
    <row r="33" spans="1:34" ht="15" customHeight="1" thickBot="1" x14ac:dyDescent="0.25">
      <c r="A33" s="141"/>
      <c r="B33" s="136" t="s">
        <v>90</v>
      </c>
      <c r="C33" s="141"/>
      <c r="D33" s="690"/>
      <c r="E33" s="691"/>
      <c r="F33" s="141"/>
      <c r="G33" s="650" t="s">
        <v>54</v>
      </c>
      <c r="H33" s="651"/>
      <c r="I33" s="651"/>
      <c r="J33" s="651"/>
      <c r="K33" s="651"/>
      <c r="L33" s="141"/>
      <c r="M33" s="650" t="s">
        <v>54</v>
      </c>
      <c r="N33" s="651"/>
      <c r="O33" s="651"/>
      <c r="P33" s="651"/>
      <c r="Q33" s="651"/>
      <c r="R33" s="142"/>
      <c r="S33" s="650" t="s">
        <v>54</v>
      </c>
      <c r="T33" s="651"/>
      <c r="U33" s="651"/>
      <c r="V33" s="651"/>
      <c r="W33" s="651"/>
      <c r="X33" s="142"/>
      <c r="Y33" s="650" t="s">
        <v>54</v>
      </c>
      <c r="Z33" s="651"/>
      <c r="AA33" s="651"/>
      <c r="AB33" s="651"/>
      <c r="AC33" s="651"/>
      <c r="AD33" s="144"/>
      <c r="AE33" s="129"/>
      <c r="AF33" s="130"/>
      <c r="AG33" s="131"/>
      <c r="AH33" s="141"/>
    </row>
    <row r="34" spans="1:34" ht="15" customHeight="1" x14ac:dyDescent="0.2">
      <c r="A34" s="141"/>
      <c r="B34" s="136" t="s">
        <v>70</v>
      </c>
      <c r="C34" s="141"/>
      <c r="D34" s="641" t="s">
        <v>117</v>
      </c>
      <c r="E34" s="643"/>
      <c r="F34" s="141"/>
      <c r="G34" s="739" t="s">
        <v>184</v>
      </c>
      <c r="H34" s="739" t="s">
        <v>184</v>
      </c>
      <c r="I34" s="739" t="s">
        <v>184</v>
      </c>
      <c r="J34" s="739" t="s">
        <v>184</v>
      </c>
      <c r="K34" s="739" t="s">
        <v>184</v>
      </c>
      <c r="L34" s="144"/>
      <c r="M34" s="739" t="s">
        <v>184</v>
      </c>
      <c r="N34" s="739" t="s">
        <v>184</v>
      </c>
      <c r="O34" s="739" t="s">
        <v>184</v>
      </c>
      <c r="P34" s="739" t="s">
        <v>184</v>
      </c>
      <c r="Q34" s="688" t="s">
        <v>354</v>
      </c>
      <c r="R34" s="142"/>
      <c r="S34" s="742" t="s">
        <v>355</v>
      </c>
      <c r="T34" s="743"/>
      <c r="U34" s="743"/>
      <c r="V34" s="743"/>
      <c r="W34" s="743"/>
      <c r="X34" s="143"/>
      <c r="Y34" s="748" t="s">
        <v>201</v>
      </c>
      <c r="Z34" s="721"/>
      <c r="AA34" s="721"/>
      <c r="AB34" s="721"/>
      <c r="AC34" s="721"/>
      <c r="AD34" s="144"/>
      <c r="AE34" s="129"/>
      <c r="AF34" s="130"/>
      <c r="AG34" s="131"/>
      <c r="AH34" s="141"/>
    </row>
    <row r="35" spans="1:34" ht="15" customHeight="1" thickBot="1" x14ac:dyDescent="0.25">
      <c r="A35" s="288"/>
      <c r="B35" s="136" t="s">
        <v>71</v>
      </c>
      <c r="C35" s="288"/>
      <c r="D35" s="737"/>
      <c r="E35" s="738"/>
      <c r="F35" s="288"/>
      <c r="G35" s="740"/>
      <c r="H35" s="740"/>
      <c r="I35" s="740"/>
      <c r="J35" s="740"/>
      <c r="K35" s="740"/>
      <c r="L35" s="291"/>
      <c r="M35" s="740"/>
      <c r="N35" s="740"/>
      <c r="O35" s="740"/>
      <c r="P35" s="740"/>
      <c r="Q35" s="780"/>
      <c r="R35" s="289"/>
      <c r="S35" s="744"/>
      <c r="T35" s="745"/>
      <c r="U35" s="745"/>
      <c r="V35" s="745"/>
      <c r="W35" s="745"/>
      <c r="X35" s="290"/>
      <c r="Y35" s="749"/>
      <c r="Z35" s="750"/>
      <c r="AA35" s="750"/>
      <c r="AB35" s="750"/>
      <c r="AC35" s="750"/>
      <c r="AD35" s="291"/>
      <c r="AE35" s="129"/>
      <c r="AF35" s="130"/>
      <c r="AG35" s="130"/>
      <c r="AH35" s="288"/>
    </row>
    <row r="36" spans="1:34" ht="15" customHeight="1" thickBot="1" x14ac:dyDescent="0.25">
      <c r="A36" s="145"/>
      <c r="B36" s="135" t="s">
        <v>72</v>
      </c>
      <c r="C36" s="364"/>
      <c r="D36" s="644"/>
      <c r="E36" s="646"/>
      <c r="F36" s="145"/>
      <c r="G36" s="740"/>
      <c r="H36" s="740"/>
      <c r="I36" s="740"/>
      <c r="J36" s="740"/>
      <c r="K36" s="740"/>
      <c r="L36" s="146"/>
      <c r="M36" s="740"/>
      <c r="N36" s="740"/>
      <c r="O36" s="740"/>
      <c r="P36" s="740"/>
      <c r="Q36" s="780"/>
      <c r="R36" s="147"/>
      <c r="S36" s="744"/>
      <c r="T36" s="745"/>
      <c r="U36" s="745"/>
      <c r="V36" s="745"/>
      <c r="W36" s="745"/>
      <c r="X36" s="148"/>
      <c r="Y36" s="749"/>
      <c r="Z36" s="750"/>
      <c r="AA36" s="750"/>
      <c r="AB36" s="750"/>
      <c r="AC36" s="750"/>
      <c r="AD36" s="146"/>
      <c r="AE36" s="129"/>
      <c r="AF36" s="130"/>
      <c r="AG36" s="130"/>
      <c r="AH36" s="145"/>
    </row>
    <row r="37" spans="1:34" ht="15" customHeight="1" thickBot="1" x14ac:dyDescent="0.25">
      <c r="A37" s="149"/>
      <c r="B37" s="150" t="s">
        <v>73</v>
      </c>
      <c r="C37" s="149"/>
      <c r="D37" s="130"/>
      <c r="E37" s="130"/>
      <c r="F37" s="149"/>
      <c r="G37" s="741"/>
      <c r="H37" s="741"/>
      <c r="I37" s="741"/>
      <c r="J37" s="741"/>
      <c r="K37" s="741"/>
      <c r="L37" s="151"/>
      <c r="M37" s="741"/>
      <c r="N37" s="741"/>
      <c r="O37" s="741"/>
      <c r="P37" s="741"/>
      <c r="Q37" s="690"/>
      <c r="R37" s="152"/>
      <c r="S37" s="744"/>
      <c r="T37" s="745"/>
      <c r="U37" s="745"/>
      <c r="V37" s="745"/>
      <c r="W37" s="745"/>
      <c r="X37" s="153"/>
      <c r="Y37" s="698"/>
      <c r="Z37" s="699"/>
      <c r="AA37" s="699"/>
      <c r="AB37" s="699"/>
      <c r="AC37" s="699"/>
      <c r="AD37" s="151"/>
      <c r="AE37" s="154"/>
      <c r="AF37" s="130"/>
      <c r="AG37" s="130"/>
      <c r="AH37" s="149"/>
    </row>
    <row r="38" spans="1:34" ht="15" customHeight="1" x14ac:dyDescent="0.2">
      <c r="A38" s="149"/>
      <c r="B38" s="292" t="s">
        <v>74</v>
      </c>
      <c r="C38" s="149"/>
      <c r="D38" s="130"/>
      <c r="E38" s="130"/>
      <c r="F38" s="149"/>
      <c r="G38" s="641" t="s">
        <v>117</v>
      </c>
      <c r="H38" s="642"/>
      <c r="I38" s="642"/>
      <c r="J38" s="642"/>
      <c r="K38" s="642"/>
      <c r="L38" s="151"/>
      <c r="M38" s="641" t="s">
        <v>117</v>
      </c>
      <c r="N38" s="642"/>
      <c r="O38" s="642"/>
      <c r="P38" s="642"/>
      <c r="Q38" s="642"/>
      <c r="R38" s="155"/>
      <c r="S38" s="744"/>
      <c r="T38" s="745"/>
      <c r="U38" s="745"/>
      <c r="V38" s="745"/>
      <c r="W38" s="745"/>
      <c r="X38" s="153"/>
      <c r="Y38" s="641" t="s">
        <v>117</v>
      </c>
      <c r="Z38" s="642"/>
      <c r="AA38" s="642"/>
      <c r="AB38" s="642"/>
      <c r="AC38" s="643"/>
      <c r="AD38" s="151"/>
      <c r="AE38" s="129"/>
      <c r="AF38" s="130"/>
      <c r="AG38" s="130"/>
      <c r="AH38" s="149"/>
    </row>
    <row r="39" spans="1:34" ht="15" customHeight="1" thickBot="1" x14ac:dyDescent="0.25">
      <c r="A39" s="149"/>
      <c r="B39" s="293" t="s">
        <v>75</v>
      </c>
      <c r="C39" s="149"/>
      <c r="D39" s="130"/>
      <c r="E39" s="130"/>
      <c r="F39" s="149"/>
      <c r="G39" s="737"/>
      <c r="H39" s="751"/>
      <c r="I39" s="751"/>
      <c r="J39" s="751"/>
      <c r="K39" s="751"/>
      <c r="L39" s="151"/>
      <c r="M39" s="737"/>
      <c r="N39" s="751"/>
      <c r="O39" s="751"/>
      <c r="P39" s="751"/>
      <c r="Q39" s="751"/>
      <c r="R39" s="155"/>
      <c r="S39" s="744"/>
      <c r="T39" s="745"/>
      <c r="U39" s="745"/>
      <c r="V39" s="745"/>
      <c r="W39" s="745"/>
      <c r="X39" s="153"/>
      <c r="Y39" s="737"/>
      <c r="Z39" s="751"/>
      <c r="AA39" s="751"/>
      <c r="AB39" s="751"/>
      <c r="AC39" s="738"/>
      <c r="AD39" s="151"/>
      <c r="AE39" s="129"/>
      <c r="AF39" s="130"/>
      <c r="AG39" s="130"/>
      <c r="AH39" s="149"/>
    </row>
    <row r="40" spans="1:34" ht="15" customHeight="1" thickBot="1" x14ac:dyDescent="0.25">
      <c r="A40" s="156"/>
      <c r="B40" s="294" t="s">
        <v>91</v>
      </c>
      <c r="C40" s="156"/>
      <c r="D40" s="130"/>
      <c r="E40" s="130"/>
      <c r="F40" s="156"/>
      <c r="G40" s="644"/>
      <c r="H40" s="645"/>
      <c r="I40" s="645"/>
      <c r="J40" s="645"/>
      <c r="K40" s="645"/>
      <c r="L40" s="156"/>
      <c r="M40" s="644"/>
      <c r="N40" s="645"/>
      <c r="O40" s="645"/>
      <c r="P40" s="645"/>
      <c r="Q40" s="645"/>
      <c r="R40" s="153"/>
      <c r="S40" s="746"/>
      <c r="T40" s="747"/>
      <c r="U40" s="747"/>
      <c r="V40" s="747"/>
      <c r="W40" s="747"/>
      <c r="X40" s="153"/>
      <c r="Y40" s="644"/>
      <c r="Z40" s="645"/>
      <c r="AA40" s="645"/>
      <c r="AB40" s="645"/>
      <c r="AC40" s="646"/>
      <c r="AD40" s="156"/>
      <c r="AE40" s="129"/>
      <c r="AF40" s="130"/>
      <c r="AG40" s="130"/>
      <c r="AH40" s="156"/>
    </row>
    <row r="41" spans="1:34" ht="15" customHeight="1" thickBot="1" x14ac:dyDescent="0.25">
      <c r="A41" s="295"/>
      <c r="B41" s="296" t="s">
        <v>92</v>
      </c>
      <c r="C41" s="295"/>
      <c r="D41" s="584"/>
      <c r="E41" s="130"/>
      <c r="F41" s="295"/>
      <c r="G41" s="299"/>
      <c r="H41" s="297"/>
      <c r="I41" s="297"/>
      <c r="J41" s="297"/>
      <c r="K41" s="297"/>
      <c r="L41" s="298"/>
      <c r="M41" s="299"/>
      <c r="N41" s="297"/>
      <c r="O41" s="297"/>
      <c r="P41" s="297"/>
      <c r="Q41" s="297"/>
      <c r="R41" s="300"/>
      <c r="S41" s="299"/>
      <c r="T41" s="297"/>
      <c r="U41" s="297"/>
      <c r="V41" s="297"/>
      <c r="W41" s="297"/>
      <c r="X41" s="300"/>
      <c r="Y41" s="301"/>
      <c r="Z41" s="302"/>
      <c r="AA41" s="302"/>
      <c r="AB41" s="302"/>
      <c r="AC41" s="327"/>
      <c r="AD41" s="298"/>
      <c r="AE41" s="303"/>
      <c r="AF41" s="304"/>
      <c r="AG41" s="304"/>
      <c r="AH41" s="295"/>
    </row>
    <row r="42" spans="1:34" s="64" customFormat="1" ht="2.25" customHeight="1" thickBot="1" x14ac:dyDescent="0.2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</row>
    <row r="43" spans="1:34" s="53" customFormat="1" x14ac:dyDescent="0.2">
      <c r="A43" s="157"/>
      <c r="B43" s="158" t="s">
        <v>76</v>
      </c>
      <c r="C43" s="159"/>
      <c r="D43" s="159"/>
      <c r="E43" s="159"/>
      <c r="F43" s="159"/>
      <c r="G43" s="159"/>
      <c r="H43" s="160"/>
      <c r="I43" s="160"/>
      <c r="J43" s="160"/>
      <c r="K43" s="160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305"/>
      <c r="AG43" s="159"/>
      <c r="AH43" s="157"/>
    </row>
    <row r="44" spans="1:34" s="53" customFormat="1" ht="13.5" thickBot="1" x14ac:dyDescent="0.25">
      <c r="A44" s="161"/>
      <c r="B44" s="162"/>
      <c r="C44" s="163"/>
      <c r="D44" s="163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5"/>
      <c r="AF44" s="165"/>
      <c r="AG44" s="164"/>
      <c r="AH44" s="161"/>
    </row>
    <row r="45" spans="1:34" s="53" customFormat="1" x14ac:dyDescent="0.2">
      <c r="A45" s="161"/>
      <c r="B45" s="166"/>
      <c r="C45" s="333"/>
      <c r="D45" s="365"/>
      <c r="E45" s="367" t="s">
        <v>167</v>
      </c>
      <c r="F45" s="586"/>
      <c r="G45" s="587" t="s">
        <v>170</v>
      </c>
      <c r="H45" s="588"/>
      <c r="I45" s="588"/>
      <c r="J45" s="167"/>
      <c r="K45" s="167"/>
      <c r="L45" s="167"/>
      <c r="M45" s="167"/>
      <c r="N45" s="167"/>
      <c r="O45" s="167"/>
      <c r="P45" s="167"/>
      <c r="Q45" s="168"/>
      <c r="R45" s="164"/>
      <c r="S45" s="164"/>
      <c r="T45" s="164"/>
      <c r="U45" s="176"/>
      <c r="V45" s="589" t="s">
        <v>103</v>
      </c>
      <c r="W45" s="590" t="s">
        <v>143</v>
      </c>
      <c r="X45" s="591"/>
      <c r="Y45" s="591"/>
      <c r="Z45" s="169"/>
      <c r="AA45" s="169"/>
      <c r="AB45" s="169"/>
      <c r="AC45" s="169"/>
      <c r="AD45" s="169"/>
      <c r="AE45" s="169"/>
      <c r="AF45" s="170"/>
      <c r="AG45" s="164"/>
      <c r="AH45" s="161"/>
    </row>
    <row r="46" spans="1:34" s="53" customFormat="1" x14ac:dyDescent="0.2">
      <c r="A46" s="161"/>
      <c r="B46" s="171"/>
      <c r="C46" s="334"/>
      <c r="D46" s="366"/>
      <c r="E46" s="592" t="s">
        <v>321</v>
      </c>
      <c r="F46" s="593"/>
      <c r="G46" s="594" t="s">
        <v>322</v>
      </c>
      <c r="H46" s="595"/>
      <c r="I46" s="595"/>
      <c r="J46" s="174"/>
      <c r="K46" s="174"/>
      <c r="L46" s="174"/>
      <c r="M46" s="174"/>
      <c r="N46" s="174"/>
      <c r="O46" s="174"/>
      <c r="P46" s="174"/>
      <c r="Q46" s="175"/>
      <c r="R46" s="164"/>
      <c r="S46" s="164"/>
      <c r="T46" s="164"/>
      <c r="U46" s="183"/>
      <c r="V46" s="596" t="s">
        <v>85</v>
      </c>
      <c r="W46" s="597" t="s">
        <v>144</v>
      </c>
      <c r="X46" s="598"/>
      <c r="Y46" s="598"/>
      <c r="Z46" s="177"/>
      <c r="AA46" s="177"/>
      <c r="AB46" s="177"/>
      <c r="AC46" s="177"/>
      <c r="AD46" s="177"/>
      <c r="AE46" s="177"/>
      <c r="AF46" s="178"/>
      <c r="AG46" s="164"/>
      <c r="AH46" s="161"/>
    </row>
    <row r="47" spans="1:34" s="53" customFormat="1" x14ac:dyDescent="0.2">
      <c r="A47" s="161"/>
      <c r="B47" s="179"/>
      <c r="C47" s="203"/>
      <c r="D47" s="367"/>
      <c r="E47" s="371" t="s">
        <v>356</v>
      </c>
      <c r="F47" s="180"/>
      <c r="G47" s="600" t="s">
        <v>357</v>
      </c>
      <c r="H47" s="601"/>
      <c r="I47" s="601"/>
      <c r="J47" s="181"/>
      <c r="K47" s="181"/>
      <c r="L47" s="181"/>
      <c r="M47" s="181"/>
      <c r="N47" s="181"/>
      <c r="O47" s="181"/>
      <c r="P47" s="181"/>
      <c r="Q47" s="182"/>
      <c r="R47" s="164"/>
      <c r="S47" s="164"/>
      <c r="T47" s="164"/>
      <c r="U47" s="187"/>
      <c r="V47" s="602" t="s">
        <v>136</v>
      </c>
      <c r="W47" s="603" t="s">
        <v>137</v>
      </c>
      <c r="X47" s="604"/>
      <c r="Y47" s="604"/>
      <c r="Z47" s="184"/>
      <c r="AA47" s="184"/>
      <c r="AB47" s="184"/>
      <c r="AC47" s="184"/>
      <c r="AD47" s="184"/>
      <c r="AE47" s="184"/>
      <c r="AF47" s="185"/>
      <c r="AG47" s="164"/>
      <c r="AH47" s="161"/>
    </row>
    <row r="48" spans="1:34" s="53" customFormat="1" x14ac:dyDescent="0.2">
      <c r="A48" s="161"/>
      <c r="B48" s="179"/>
      <c r="C48" s="186"/>
      <c r="D48" s="368"/>
      <c r="E48" s="599" t="s">
        <v>132</v>
      </c>
      <c r="F48" s="180"/>
      <c r="G48" s="600" t="s">
        <v>145</v>
      </c>
      <c r="H48" s="607"/>
      <c r="I48" s="607"/>
      <c r="J48" s="181"/>
      <c r="K48" s="181"/>
      <c r="L48" s="181"/>
      <c r="M48" s="181"/>
      <c r="N48" s="181"/>
      <c r="O48" s="181"/>
      <c r="P48" s="181"/>
      <c r="Q48" s="182"/>
      <c r="R48" s="164"/>
      <c r="S48" s="164"/>
      <c r="T48" s="164"/>
      <c r="U48" s="200"/>
      <c r="V48" s="608" t="s">
        <v>95</v>
      </c>
      <c r="W48" s="609" t="s">
        <v>323</v>
      </c>
      <c r="X48" s="604"/>
      <c r="Y48" s="604"/>
      <c r="Z48" s="184"/>
      <c r="AA48" s="184"/>
      <c r="AB48" s="184"/>
      <c r="AC48" s="184"/>
      <c r="AD48" s="184"/>
      <c r="AE48" s="184"/>
      <c r="AF48" s="185"/>
      <c r="AG48" s="164"/>
      <c r="AH48" s="161"/>
    </row>
    <row r="49" spans="1:256" s="53" customFormat="1" x14ac:dyDescent="0.2">
      <c r="A49" s="161"/>
      <c r="B49" s="171"/>
      <c r="C49" s="188"/>
      <c r="D49" s="369"/>
      <c r="E49" s="605" t="s">
        <v>147</v>
      </c>
      <c r="F49" s="189"/>
      <c r="G49" s="606" t="s">
        <v>148</v>
      </c>
      <c r="H49" s="607"/>
      <c r="I49" s="781"/>
      <c r="J49" s="190"/>
      <c r="K49" s="190"/>
      <c r="L49" s="181"/>
      <c r="M49" s="181"/>
      <c r="N49" s="181"/>
      <c r="O49" s="181"/>
      <c r="P49" s="181"/>
      <c r="Q49" s="182"/>
      <c r="R49" s="164"/>
      <c r="S49" s="164"/>
      <c r="T49" s="164"/>
      <c r="U49" s="199"/>
      <c r="V49" s="613" t="s">
        <v>324</v>
      </c>
      <c r="W49" s="614" t="s">
        <v>325</v>
      </c>
      <c r="X49" s="604"/>
      <c r="Y49" s="604"/>
      <c r="Z49" s="184"/>
      <c r="AA49" s="184"/>
      <c r="AB49" s="184"/>
      <c r="AC49" s="184"/>
      <c r="AD49" s="184"/>
      <c r="AE49" s="184"/>
      <c r="AF49" s="185"/>
      <c r="AG49" s="164"/>
      <c r="AH49" s="161"/>
    </row>
    <row r="50" spans="1:256" s="53" customFormat="1" x14ac:dyDescent="0.2">
      <c r="A50" s="161"/>
      <c r="B50" s="191"/>
      <c r="C50" s="279"/>
      <c r="D50" s="367"/>
      <c r="E50" s="367" t="s">
        <v>168</v>
      </c>
      <c r="F50" s="189"/>
      <c r="G50" s="610" t="s">
        <v>171</v>
      </c>
      <c r="H50" s="781"/>
      <c r="I50" s="604"/>
      <c r="J50" s="184"/>
      <c r="K50" s="184"/>
      <c r="L50" s="184"/>
      <c r="M50" s="184"/>
      <c r="N50" s="184"/>
      <c r="O50" s="184"/>
      <c r="P50" s="184"/>
      <c r="Q50" s="185"/>
      <c r="R50" s="164"/>
      <c r="S50" s="164"/>
      <c r="T50" s="164"/>
      <c r="U50" s="199"/>
      <c r="V50" s="613" t="s">
        <v>202</v>
      </c>
      <c r="W50" s="614" t="s">
        <v>326</v>
      </c>
      <c r="X50" s="601"/>
      <c r="Y50" s="601"/>
      <c r="Z50" s="194"/>
      <c r="AA50" s="194"/>
      <c r="AB50" s="194"/>
      <c r="AC50" s="194"/>
      <c r="AD50" s="194"/>
      <c r="AE50" s="194"/>
      <c r="AF50" s="195"/>
      <c r="AG50" s="164"/>
      <c r="AH50" s="161"/>
    </row>
    <row r="51" spans="1:256" s="53" customFormat="1" x14ac:dyDescent="0.2">
      <c r="A51" s="161"/>
      <c r="B51" s="191"/>
      <c r="C51" s="335"/>
      <c r="D51" s="370"/>
      <c r="E51" s="612" t="s">
        <v>178</v>
      </c>
      <c r="F51" s="189"/>
      <c r="G51" s="610" t="s">
        <v>185</v>
      </c>
      <c r="H51" s="601"/>
      <c r="I51" s="601"/>
      <c r="J51" s="184"/>
      <c r="K51" s="184"/>
      <c r="L51" s="184"/>
      <c r="M51" s="184"/>
      <c r="N51" s="184"/>
      <c r="O51" s="184"/>
      <c r="P51" s="184"/>
      <c r="Q51" s="185"/>
      <c r="R51" s="164"/>
      <c r="S51" s="164"/>
      <c r="T51" s="164"/>
      <c r="U51" s="199"/>
      <c r="V51" s="613" t="s">
        <v>173</v>
      </c>
      <c r="W51" s="614" t="s">
        <v>174</v>
      </c>
      <c r="X51" s="615"/>
      <c r="Y51" s="615"/>
      <c r="Z51" s="196"/>
      <c r="AA51" s="196"/>
      <c r="AB51" s="196"/>
      <c r="AC51" s="196"/>
      <c r="AD51" s="196"/>
      <c r="AE51" s="196"/>
      <c r="AF51" s="197"/>
      <c r="AG51" s="198"/>
      <c r="AH51" s="161"/>
    </row>
    <row r="52" spans="1:256" s="53" customFormat="1" x14ac:dyDescent="0.2">
      <c r="A52" s="161"/>
      <c r="B52" s="191"/>
      <c r="C52" s="335"/>
      <c r="D52" s="370"/>
      <c r="E52" s="612" t="s">
        <v>358</v>
      </c>
      <c r="F52" s="189"/>
      <c r="G52" s="610" t="s">
        <v>359</v>
      </c>
      <c r="H52" s="601"/>
      <c r="I52" s="601"/>
      <c r="J52" s="184"/>
      <c r="K52" s="184"/>
      <c r="L52" s="184"/>
      <c r="M52" s="184"/>
      <c r="N52" s="184"/>
      <c r="O52" s="184"/>
      <c r="P52" s="184"/>
      <c r="Q52" s="185"/>
      <c r="R52" s="164"/>
      <c r="S52" s="164"/>
      <c r="T52" s="164"/>
      <c r="U52" s="199"/>
      <c r="V52" s="613" t="s">
        <v>141</v>
      </c>
      <c r="W52" s="614" t="s">
        <v>327</v>
      </c>
      <c r="X52" s="617"/>
      <c r="Y52" s="617"/>
      <c r="Z52" s="196"/>
      <c r="AA52" s="196"/>
      <c r="AB52" s="196"/>
      <c r="AC52" s="196"/>
      <c r="AD52" s="196"/>
      <c r="AE52" s="196"/>
      <c r="AF52" s="197"/>
      <c r="AG52" s="198"/>
      <c r="AH52" s="161"/>
    </row>
    <row r="53" spans="1:256" s="53" customFormat="1" x14ac:dyDescent="0.2">
      <c r="A53" s="161"/>
      <c r="B53" s="191"/>
      <c r="C53" s="192"/>
      <c r="D53" s="371"/>
      <c r="E53" s="612" t="s">
        <v>360</v>
      </c>
      <c r="F53" s="173"/>
      <c r="G53" s="616" t="s">
        <v>361</v>
      </c>
      <c r="H53" s="604"/>
      <c r="I53" s="601"/>
      <c r="J53" s="194"/>
      <c r="K53" s="194"/>
      <c r="L53" s="194"/>
      <c r="M53" s="194"/>
      <c r="N53" s="194"/>
      <c r="O53" s="194"/>
      <c r="P53" s="194"/>
      <c r="Q53" s="195"/>
      <c r="R53" s="164"/>
      <c r="S53" s="164"/>
      <c r="T53" s="164"/>
      <c r="U53" s="199"/>
      <c r="V53" s="613" t="s">
        <v>161</v>
      </c>
      <c r="W53" s="614" t="s">
        <v>162</v>
      </c>
      <c r="X53" s="617"/>
      <c r="Y53" s="617"/>
      <c r="Z53" s="196"/>
      <c r="AA53" s="196"/>
      <c r="AB53" s="196"/>
      <c r="AC53" s="196"/>
      <c r="AD53" s="196"/>
      <c r="AE53" s="196"/>
      <c r="AF53" s="197"/>
      <c r="AG53" s="198"/>
      <c r="AH53" s="161"/>
    </row>
    <row r="54" spans="1:256" s="53" customFormat="1" x14ac:dyDescent="0.2">
      <c r="A54" s="161"/>
      <c r="B54" s="201"/>
      <c r="C54" s="172"/>
      <c r="D54" s="372"/>
      <c r="E54" s="612" t="s">
        <v>362</v>
      </c>
      <c r="F54" s="189"/>
      <c r="G54" s="610" t="s">
        <v>363</v>
      </c>
      <c r="H54" s="604"/>
      <c r="I54" s="601"/>
      <c r="J54" s="194"/>
      <c r="K54" s="194"/>
      <c r="L54" s="194"/>
      <c r="M54" s="194"/>
      <c r="N54" s="194"/>
      <c r="O54" s="194"/>
      <c r="P54" s="194"/>
      <c r="Q54" s="195"/>
      <c r="R54" s="164"/>
      <c r="S54" s="164"/>
      <c r="T54" s="164"/>
      <c r="U54" s="193"/>
      <c r="V54" s="613" t="s">
        <v>364</v>
      </c>
      <c r="W54" s="614" t="s">
        <v>365</v>
      </c>
      <c r="X54" s="619"/>
      <c r="Y54" s="619"/>
      <c r="Z54" s="378"/>
      <c r="AA54" s="196"/>
      <c r="AB54" s="196"/>
      <c r="AC54" s="196"/>
      <c r="AD54" s="196"/>
      <c r="AE54" s="196"/>
      <c r="AF54" s="197"/>
      <c r="AG54" s="198"/>
      <c r="AH54" s="161"/>
    </row>
    <row r="55" spans="1:256" s="53" customFormat="1" x14ac:dyDescent="0.2">
      <c r="A55" s="161"/>
      <c r="B55" s="201"/>
      <c r="C55" s="172"/>
      <c r="D55" s="372"/>
      <c r="E55" s="613" t="s">
        <v>133</v>
      </c>
      <c r="F55" s="173"/>
      <c r="G55" s="616" t="s">
        <v>172</v>
      </c>
      <c r="H55" s="604"/>
      <c r="I55" s="601"/>
      <c r="J55" s="194"/>
      <c r="K55" s="194"/>
      <c r="L55" s="194"/>
      <c r="M55" s="194"/>
      <c r="N55" s="194"/>
      <c r="O55" s="194"/>
      <c r="P55" s="194"/>
      <c r="Q55" s="195"/>
      <c r="R55" s="164"/>
      <c r="S55" s="164"/>
      <c r="T55" s="164"/>
      <c r="U55" s="193"/>
      <c r="V55" s="611" t="s">
        <v>158</v>
      </c>
      <c r="W55" s="618" t="s">
        <v>159</v>
      </c>
      <c r="X55" s="619"/>
      <c r="Y55" s="619"/>
      <c r="Z55" s="378"/>
      <c r="AA55" s="196"/>
      <c r="AB55" s="196"/>
      <c r="AC55" s="196"/>
      <c r="AD55" s="196"/>
      <c r="AE55" s="196"/>
      <c r="AF55" s="197"/>
      <c r="AG55" s="198"/>
      <c r="AH55" s="161"/>
    </row>
    <row r="56" spans="1:256" s="53" customFormat="1" x14ac:dyDescent="0.2">
      <c r="A56" s="161"/>
      <c r="B56" s="201"/>
      <c r="C56" s="172"/>
      <c r="D56" s="372"/>
      <c r="E56" s="782" t="s">
        <v>123</v>
      </c>
      <c r="F56" s="189"/>
      <c r="G56" s="783" t="s">
        <v>366</v>
      </c>
      <c r="H56" s="604"/>
      <c r="I56" s="601"/>
      <c r="J56" s="194"/>
      <c r="K56" s="194"/>
      <c r="L56" s="194"/>
      <c r="M56" s="194"/>
      <c r="N56" s="194"/>
      <c r="O56" s="194"/>
      <c r="P56" s="194"/>
      <c r="Q56" s="195"/>
      <c r="R56" s="164"/>
      <c r="S56" s="164"/>
      <c r="T56" s="164"/>
      <c r="U56" s="193"/>
      <c r="V56" s="784" t="s">
        <v>367</v>
      </c>
      <c r="W56" s="785" t="s">
        <v>368</v>
      </c>
      <c r="X56" s="619"/>
      <c r="Y56" s="619"/>
      <c r="Z56" s="378"/>
      <c r="AA56" s="196"/>
      <c r="AB56" s="196"/>
      <c r="AC56" s="196"/>
      <c r="AD56" s="196"/>
      <c r="AE56" s="196"/>
      <c r="AF56" s="197"/>
      <c r="AG56" s="198"/>
      <c r="AH56" s="161"/>
    </row>
    <row r="57" spans="1:256" s="53" customFormat="1" ht="2.25" customHeight="1" thickBot="1" x14ac:dyDescent="0.25">
      <c r="A57" s="161"/>
      <c r="B57" s="202"/>
      <c r="C57" s="282"/>
      <c r="D57" s="373"/>
      <c r="E57" s="371"/>
      <c r="F57" s="189"/>
      <c r="G57" s="620"/>
      <c r="H57" s="336"/>
      <c r="I57" s="306"/>
      <c r="J57" s="306"/>
      <c r="K57" s="306"/>
      <c r="L57" s="306"/>
      <c r="M57" s="306"/>
      <c r="N57" s="306"/>
      <c r="O57" s="306"/>
      <c r="P57" s="306"/>
      <c r="Q57" s="307"/>
      <c r="R57" s="164"/>
      <c r="S57" s="164"/>
      <c r="T57" s="164"/>
      <c r="U57" s="203"/>
      <c r="V57" s="613"/>
      <c r="W57" s="621"/>
      <c r="X57" s="622"/>
      <c r="Y57" s="622"/>
      <c r="Z57" s="308"/>
      <c r="AA57" s="308"/>
      <c r="AB57" s="308"/>
      <c r="AC57" s="308"/>
      <c r="AD57" s="308"/>
      <c r="AE57" s="308"/>
      <c r="AF57" s="309"/>
      <c r="AG57" s="204"/>
      <c r="AH57" s="161"/>
    </row>
    <row r="58" spans="1:256" s="53" customFormat="1" ht="13.5" thickBot="1" x14ac:dyDescent="0.25">
      <c r="A58" s="205"/>
      <c r="B58" s="310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3"/>
      <c r="AF58" s="313"/>
      <c r="AG58" s="312"/>
      <c r="AH58" s="161"/>
    </row>
    <row r="59" spans="1:256" s="38" customFormat="1" ht="13.5" thickBot="1" x14ac:dyDescent="0.25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161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</row>
    <row r="60" spans="1:256" s="54" customFormat="1" x14ac:dyDescent="0.2">
      <c r="A60" s="207"/>
      <c r="B60" s="208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  <c r="O60" s="210"/>
      <c r="P60" s="210"/>
      <c r="Q60" s="211"/>
      <c r="R60" s="212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2"/>
      <c r="AD60" s="211"/>
      <c r="AE60" s="211"/>
      <c r="AF60" s="211"/>
      <c r="AG60" s="211"/>
      <c r="AH60" s="161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</row>
    <row r="61" spans="1:256" s="54" customFormat="1" thickBot="1" x14ac:dyDescent="0.25">
      <c r="A61" s="213"/>
      <c r="B61" s="214" t="s">
        <v>104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585"/>
      <c r="O61" s="585"/>
      <c r="P61" s="585"/>
      <c r="Q61" s="585"/>
      <c r="R61" s="585"/>
      <c r="S61" s="585"/>
      <c r="T61" s="585"/>
      <c r="U61" s="637" t="s">
        <v>77</v>
      </c>
      <c r="V61" s="637"/>
      <c r="W61" s="637"/>
      <c r="X61" s="637"/>
      <c r="Y61" s="637"/>
      <c r="Z61" s="637"/>
      <c r="AA61" s="637"/>
      <c r="AB61" s="637"/>
      <c r="AC61" s="637"/>
      <c r="AD61" s="585"/>
      <c r="AE61" s="585"/>
      <c r="AF61" s="585"/>
      <c r="AG61" s="585"/>
      <c r="AH61" s="206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spans="1:256" s="54" customFormat="1" ht="12" thickBot="1" x14ac:dyDescent="0.25">
      <c r="A62" s="216"/>
      <c r="B62" s="217"/>
      <c r="C62" s="218"/>
      <c r="D62" s="218"/>
      <c r="E62" s="218"/>
      <c r="F62" s="218"/>
      <c r="G62" s="218"/>
      <c r="H62" s="639" t="s">
        <v>305</v>
      </c>
      <c r="I62" s="640"/>
      <c r="J62" s="639" t="s">
        <v>305</v>
      </c>
      <c r="K62" s="640"/>
      <c r="L62" s="218"/>
      <c r="M62" s="218"/>
      <c r="N62" s="219"/>
      <c r="O62" s="219"/>
      <c r="P62" s="219"/>
      <c r="Q62" s="220"/>
      <c r="R62" s="219"/>
      <c r="S62" s="221"/>
      <c r="T62" s="221"/>
      <c r="U62" s="220"/>
      <c r="V62" s="220"/>
      <c r="W62" s="220"/>
      <c r="X62" s="220"/>
      <c r="Y62" s="220"/>
      <c r="Z62" s="220"/>
      <c r="AA62" s="220"/>
      <c r="AB62" s="220"/>
      <c r="AC62" s="219"/>
      <c r="AD62" s="220"/>
      <c r="AE62" s="220"/>
      <c r="AF62" s="220"/>
      <c r="AG62" s="220"/>
      <c r="AH62" s="207"/>
    </row>
    <row r="63" spans="1:256" s="54" customFormat="1" ht="12" thickBot="1" x14ac:dyDescent="0.25">
      <c r="A63" s="222"/>
      <c r="B63" s="223"/>
      <c r="C63" s="224">
        <f>H95/H93</f>
        <v>0</v>
      </c>
      <c r="D63" s="224"/>
      <c r="E63" s="224"/>
      <c r="F63" s="224"/>
      <c r="G63" s="224"/>
      <c r="H63" s="639" t="s">
        <v>328</v>
      </c>
      <c r="I63" s="640"/>
      <c r="J63" s="639" t="s">
        <v>329</v>
      </c>
      <c r="K63" s="640"/>
      <c r="L63" s="224"/>
      <c r="M63" s="224"/>
      <c r="N63" s="225"/>
      <c r="O63" s="226"/>
      <c r="P63" s="226"/>
      <c r="Q63" s="227"/>
      <c r="R63" s="226"/>
      <c r="S63" s="314" t="s">
        <v>186</v>
      </c>
      <c r="T63" s="314"/>
      <c r="U63" s="315" t="s">
        <v>187</v>
      </c>
      <c r="V63" s="316"/>
      <c r="W63" s="316"/>
      <c r="X63" s="315"/>
      <c r="Y63" s="315" t="s">
        <v>80</v>
      </c>
      <c r="Z63" s="317" t="s">
        <v>105</v>
      </c>
      <c r="AA63" s="331" t="s">
        <v>160</v>
      </c>
      <c r="AB63" s="220"/>
      <c r="AC63" s="220"/>
      <c r="AD63" s="220"/>
      <c r="AE63" s="220"/>
      <c r="AF63" s="220"/>
      <c r="AG63" s="220"/>
      <c r="AH63" s="213"/>
    </row>
    <row r="64" spans="1:256" s="54" customFormat="1" ht="11.25" x14ac:dyDescent="0.2">
      <c r="A64" s="213"/>
      <c r="B64" s="228"/>
      <c r="C64" s="229"/>
      <c r="D64" s="224"/>
      <c r="E64" s="224"/>
      <c r="F64" s="229"/>
      <c r="G64" s="230" t="s">
        <v>93</v>
      </c>
      <c r="H64" s="638">
        <v>1</v>
      </c>
      <c r="I64" s="638"/>
      <c r="J64" s="638">
        <v>1</v>
      </c>
      <c r="K64" s="638"/>
      <c r="L64" s="229"/>
      <c r="M64" s="229"/>
      <c r="N64" s="585"/>
      <c r="O64" s="231"/>
      <c r="P64" s="231"/>
      <c r="Q64" s="231"/>
      <c r="R64" s="231"/>
      <c r="S64" s="232"/>
      <c r="T64" s="232"/>
      <c r="U64" s="232"/>
      <c r="V64" s="232"/>
      <c r="W64" s="232"/>
      <c r="X64" s="318"/>
      <c r="Y64" s="232"/>
      <c r="Z64" s="232"/>
      <c r="AA64" s="232"/>
      <c r="AB64" s="220"/>
      <c r="AC64" s="220"/>
      <c r="AD64" s="220"/>
      <c r="AE64" s="220"/>
      <c r="AF64" s="220"/>
      <c r="AG64" s="220"/>
      <c r="AH64" s="216"/>
    </row>
    <row r="65" spans="1:34" s="54" customFormat="1" ht="11.25" x14ac:dyDescent="0.2">
      <c r="A65" s="213"/>
      <c r="B65" s="228"/>
      <c r="C65" s="229"/>
      <c r="D65" s="224"/>
      <c r="E65" s="224"/>
      <c r="F65" s="229"/>
      <c r="G65" s="230" t="s">
        <v>99</v>
      </c>
      <c r="H65" s="638">
        <v>2.5</v>
      </c>
      <c r="I65" s="638">
        <v>2.5</v>
      </c>
      <c r="J65" s="638">
        <v>2.5</v>
      </c>
      <c r="K65" s="638"/>
      <c r="L65" s="229"/>
      <c r="M65" s="229"/>
      <c r="N65" s="55"/>
      <c r="O65" s="231"/>
      <c r="P65" s="231"/>
      <c r="Q65" s="231" t="s">
        <v>188</v>
      </c>
      <c r="R65" s="231"/>
      <c r="S65" s="233">
        <v>70</v>
      </c>
      <c r="T65" s="233"/>
      <c r="U65" s="233" t="s">
        <v>189</v>
      </c>
      <c r="V65" s="233"/>
      <c r="W65" s="233"/>
      <c r="X65" s="234"/>
      <c r="Y65" s="233">
        <v>1</v>
      </c>
      <c r="Z65" s="233">
        <v>1</v>
      </c>
      <c r="AA65" s="233">
        <v>1</v>
      </c>
      <c r="AB65" s="220"/>
      <c r="AC65" s="220"/>
      <c r="AD65" s="220"/>
      <c r="AE65" s="220"/>
      <c r="AF65" s="220"/>
      <c r="AG65" s="220"/>
      <c r="AH65" s="222"/>
    </row>
    <row r="66" spans="1:34" s="54" customFormat="1" ht="11.25" x14ac:dyDescent="0.2">
      <c r="A66" s="213"/>
      <c r="B66" s="228"/>
      <c r="C66" s="229"/>
      <c r="D66" s="224"/>
      <c r="E66" s="224"/>
      <c r="F66" s="229"/>
      <c r="G66" s="235" t="s">
        <v>150</v>
      </c>
      <c r="H66" s="638">
        <v>1</v>
      </c>
      <c r="I66" s="638">
        <v>0</v>
      </c>
      <c r="J66" s="638">
        <v>1</v>
      </c>
      <c r="K66" s="638"/>
      <c r="L66" s="229"/>
      <c r="M66" s="229"/>
      <c r="N66" s="337"/>
      <c r="O66" s="236"/>
      <c r="P66" s="236"/>
      <c r="Q66" s="236" t="s">
        <v>190</v>
      </c>
      <c r="R66" s="236"/>
      <c r="S66" s="350">
        <v>30</v>
      </c>
      <c r="T66" s="350"/>
      <c r="U66" s="350" t="s">
        <v>189</v>
      </c>
      <c r="V66" s="350"/>
      <c r="W66" s="350"/>
      <c r="X66" s="350"/>
      <c r="Y66" s="350">
        <v>1</v>
      </c>
      <c r="Z66" s="350" t="s">
        <v>39</v>
      </c>
      <c r="AA66" s="350">
        <v>1</v>
      </c>
      <c r="AB66" s="220"/>
      <c r="AC66" s="220"/>
      <c r="AD66" s="220"/>
      <c r="AE66" s="220"/>
      <c r="AF66" s="220"/>
      <c r="AG66" s="220"/>
      <c r="AH66" s="213"/>
    </row>
    <row r="67" spans="1:34" s="54" customFormat="1" ht="11.25" x14ac:dyDescent="0.2">
      <c r="A67" s="213"/>
      <c r="B67" s="228"/>
      <c r="C67" s="229"/>
      <c r="D67" s="224"/>
      <c r="E67" s="224"/>
      <c r="F67" s="229"/>
      <c r="G67" s="237" t="s">
        <v>124</v>
      </c>
      <c r="H67" s="638">
        <v>0.5</v>
      </c>
      <c r="I67" s="638"/>
      <c r="J67" s="638">
        <v>0.5</v>
      </c>
      <c r="K67" s="638"/>
      <c r="L67" s="229"/>
      <c r="M67" s="229"/>
      <c r="N67" s="56"/>
      <c r="O67" s="238"/>
      <c r="P67" s="238"/>
      <c r="Q67" s="238" t="s">
        <v>191</v>
      </c>
      <c r="R67" s="238"/>
      <c r="S67" s="233">
        <v>20</v>
      </c>
      <c r="T67" s="233"/>
      <c r="U67" s="233" t="s">
        <v>330</v>
      </c>
      <c r="V67" s="233"/>
      <c r="W67" s="233"/>
      <c r="X67" s="234"/>
      <c r="Y67" s="233">
        <v>1</v>
      </c>
      <c r="Z67" s="233"/>
      <c r="AA67" s="233">
        <v>1</v>
      </c>
      <c r="AB67" s="220"/>
      <c r="AC67" s="220"/>
      <c r="AD67" s="220"/>
      <c r="AE67" s="220"/>
      <c r="AF67" s="220"/>
      <c r="AG67" s="220"/>
      <c r="AH67" s="213"/>
    </row>
    <row r="68" spans="1:34" s="54" customFormat="1" ht="11.25" x14ac:dyDescent="0.2">
      <c r="A68" s="213"/>
      <c r="B68" s="228"/>
      <c r="C68" s="229"/>
      <c r="D68" s="224"/>
      <c r="E68" s="224"/>
      <c r="F68" s="229"/>
      <c r="G68" s="338" t="s">
        <v>175</v>
      </c>
      <c r="H68" s="638">
        <v>4</v>
      </c>
      <c r="I68" s="638"/>
      <c r="J68" s="638">
        <v>4</v>
      </c>
      <c r="K68" s="638"/>
      <c r="L68" s="229"/>
      <c r="M68" s="229"/>
      <c r="N68" s="58"/>
      <c r="O68" s="226"/>
      <c r="P68" s="226"/>
      <c r="Q68" s="339" t="s">
        <v>192</v>
      </c>
      <c r="R68" s="226"/>
      <c r="S68" s="350">
        <v>16</v>
      </c>
      <c r="T68" s="350"/>
      <c r="U68" s="350" t="s">
        <v>193</v>
      </c>
      <c r="V68" s="350"/>
      <c r="W68" s="350"/>
      <c r="X68" s="350"/>
      <c r="Y68" s="350" t="s">
        <v>39</v>
      </c>
      <c r="Z68" s="350" t="s">
        <v>39</v>
      </c>
      <c r="AA68" s="350">
        <v>1</v>
      </c>
      <c r="AB68" s="220"/>
      <c r="AC68" s="220"/>
      <c r="AD68" s="220"/>
      <c r="AE68" s="220"/>
      <c r="AF68" s="220"/>
      <c r="AG68" s="220"/>
      <c r="AH68" s="213"/>
    </row>
    <row r="69" spans="1:34" s="54" customFormat="1" ht="11.25" x14ac:dyDescent="0.2">
      <c r="A69" s="213"/>
      <c r="B69" s="228"/>
      <c r="C69" s="229"/>
      <c r="D69" s="224"/>
      <c r="E69" s="224"/>
      <c r="F69" s="229"/>
      <c r="G69" s="338" t="s">
        <v>306</v>
      </c>
      <c r="H69" s="638">
        <v>6</v>
      </c>
      <c r="I69" s="638"/>
      <c r="J69" s="638">
        <v>6</v>
      </c>
      <c r="K69" s="638"/>
      <c r="L69" s="229"/>
      <c r="M69" s="229"/>
      <c r="N69" s="59"/>
      <c r="O69" s="240"/>
      <c r="P69" s="226"/>
      <c r="Q69" s="339" t="s">
        <v>331</v>
      </c>
      <c r="R69" s="226"/>
      <c r="S69" s="233">
        <v>12</v>
      </c>
      <c r="T69" s="233"/>
      <c r="U69" s="233" t="s">
        <v>193</v>
      </c>
      <c r="V69" s="233"/>
      <c r="W69" s="233"/>
      <c r="X69" s="349"/>
      <c r="Y69" s="239" t="s">
        <v>39</v>
      </c>
      <c r="Z69" s="239" t="s">
        <v>39</v>
      </c>
      <c r="AA69" s="233">
        <v>1</v>
      </c>
      <c r="AB69" s="220"/>
      <c r="AC69" s="220"/>
      <c r="AD69" s="220"/>
      <c r="AE69" s="220"/>
      <c r="AF69" s="220"/>
      <c r="AG69" s="220"/>
      <c r="AH69" s="213"/>
    </row>
    <row r="70" spans="1:34" s="54" customFormat="1" ht="12" x14ac:dyDescent="0.2">
      <c r="A70" s="213"/>
      <c r="B70" s="228"/>
      <c r="C70" s="229"/>
      <c r="D70" s="224"/>
      <c r="E70" s="224"/>
      <c r="F70" s="229"/>
      <c r="G70" s="257" t="s">
        <v>369</v>
      </c>
      <c r="H70" s="638">
        <v>2</v>
      </c>
      <c r="I70" s="638"/>
      <c r="J70" s="638">
        <v>2</v>
      </c>
      <c r="K70" s="638"/>
      <c r="L70" s="229"/>
      <c r="M70" s="229"/>
      <c r="N70" s="59"/>
      <c r="O70" s="226"/>
      <c r="P70" s="242"/>
      <c r="Q70" s="243"/>
      <c r="R70" s="242"/>
      <c r="S70" s="239"/>
      <c r="T70" s="239"/>
      <c r="U70" s="233"/>
      <c r="V70" s="233"/>
      <c r="W70" s="233"/>
      <c r="X70" s="234"/>
      <c r="Y70" s="239"/>
      <c r="Z70" s="239"/>
      <c r="AA70" s="233"/>
      <c r="AB70" s="220"/>
      <c r="AC70" s="220"/>
      <c r="AD70" s="220"/>
      <c r="AE70" s="220"/>
      <c r="AF70" s="220"/>
      <c r="AG70" s="220"/>
      <c r="AH70" s="213"/>
    </row>
    <row r="71" spans="1:34" s="54" customFormat="1" ht="12" x14ac:dyDescent="0.2">
      <c r="A71" s="213"/>
      <c r="B71" s="228"/>
      <c r="C71" s="229"/>
      <c r="D71" s="224"/>
      <c r="E71" s="224"/>
      <c r="F71" s="229"/>
      <c r="G71" s="255" t="s">
        <v>370</v>
      </c>
      <c r="H71" s="638">
        <v>1</v>
      </c>
      <c r="I71" s="638"/>
      <c r="J71" s="638">
        <v>5</v>
      </c>
      <c r="K71" s="638"/>
      <c r="L71" s="229"/>
      <c r="M71" s="229"/>
      <c r="N71" s="60"/>
      <c r="O71" s="242"/>
      <c r="P71" s="244"/>
      <c r="Q71" s="340"/>
      <c r="R71" s="251"/>
      <c r="S71" s="239"/>
      <c r="T71" s="239"/>
      <c r="U71" s="233"/>
      <c r="V71" s="233"/>
      <c r="W71" s="233"/>
      <c r="X71" s="234"/>
      <c r="Y71" s="239"/>
      <c r="Z71" s="239"/>
      <c r="AA71" s="233"/>
      <c r="AB71" s="220"/>
      <c r="AC71" s="220"/>
      <c r="AD71" s="220"/>
      <c r="AE71" s="220"/>
      <c r="AF71" s="220"/>
      <c r="AG71" s="220"/>
      <c r="AH71" s="213"/>
    </row>
    <row r="72" spans="1:34" s="54" customFormat="1" ht="12" x14ac:dyDescent="0.2">
      <c r="A72" s="213"/>
      <c r="B72" s="228"/>
      <c r="C72" s="229"/>
      <c r="D72" s="224"/>
      <c r="E72" s="224"/>
      <c r="F72" s="229"/>
      <c r="G72" s="241" t="s">
        <v>132</v>
      </c>
      <c r="H72" s="638">
        <v>2</v>
      </c>
      <c r="I72" s="638"/>
      <c r="J72" s="638">
        <v>0</v>
      </c>
      <c r="K72" s="638"/>
      <c r="L72" s="229"/>
      <c r="M72" s="229"/>
      <c r="N72" s="95"/>
      <c r="O72" s="244"/>
      <c r="P72" s="244"/>
      <c r="Q72" s="341"/>
      <c r="R72" s="246"/>
      <c r="S72" s="239"/>
      <c r="T72" s="239"/>
      <c r="U72" s="233"/>
      <c r="V72" s="233"/>
      <c r="W72" s="233"/>
      <c r="X72" s="248"/>
      <c r="Y72" s="239"/>
      <c r="Z72" s="239"/>
      <c r="AA72" s="233"/>
      <c r="AB72" s="220"/>
      <c r="AC72" s="220"/>
      <c r="AD72" s="220"/>
      <c r="AE72" s="220"/>
      <c r="AF72" s="220"/>
      <c r="AG72" s="220"/>
      <c r="AH72" s="213"/>
    </row>
    <row r="73" spans="1:34" s="54" customFormat="1" ht="12" x14ac:dyDescent="0.2">
      <c r="A73" s="213"/>
      <c r="B73" s="228"/>
      <c r="C73" s="229"/>
      <c r="D73" s="224"/>
      <c r="E73" s="224"/>
      <c r="F73" s="229"/>
      <c r="G73" s="253" t="s">
        <v>147</v>
      </c>
      <c r="H73" s="638">
        <v>3</v>
      </c>
      <c r="I73" s="638"/>
      <c r="J73" s="638">
        <v>3</v>
      </c>
      <c r="K73" s="638"/>
      <c r="L73" s="229"/>
      <c r="M73" s="229"/>
      <c r="N73" s="57"/>
      <c r="O73" s="246"/>
      <c r="P73" s="246"/>
      <c r="Q73" s="375"/>
      <c r="R73" s="246"/>
      <c r="S73" s="239"/>
      <c r="T73" s="239"/>
      <c r="U73" s="233"/>
      <c r="V73" s="233"/>
      <c r="W73" s="233"/>
      <c r="X73" s="248"/>
      <c r="Y73" s="239"/>
      <c r="Z73" s="239"/>
      <c r="AA73" s="233"/>
      <c r="AB73" s="220"/>
      <c r="AC73" s="220"/>
      <c r="AD73" s="220"/>
      <c r="AE73" s="220"/>
      <c r="AF73" s="220"/>
      <c r="AG73" s="220"/>
      <c r="AH73" s="213"/>
    </row>
    <row r="74" spans="1:34" s="54" customFormat="1" ht="12" x14ac:dyDescent="0.2">
      <c r="A74" s="213"/>
      <c r="B74" s="228"/>
      <c r="C74" s="229"/>
      <c r="D74" s="224"/>
      <c r="E74" s="224"/>
      <c r="F74" s="229"/>
      <c r="G74" s="332" t="s">
        <v>168</v>
      </c>
      <c r="H74" s="638">
        <v>0</v>
      </c>
      <c r="I74" s="638"/>
      <c r="J74" s="638">
        <v>5</v>
      </c>
      <c r="K74" s="638"/>
      <c r="L74" s="229"/>
      <c r="M74" s="229"/>
      <c r="N74" s="57"/>
      <c r="O74" s="246"/>
      <c r="P74" s="246"/>
      <c r="Q74" s="247"/>
      <c r="R74" s="251"/>
      <c r="S74" s="233"/>
      <c r="T74" s="233"/>
      <c r="U74" s="233"/>
      <c r="V74" s="233"/>
      <c r="W74" s="233"/>
      <c r="X74" s="234"/>
      <c r="Y74" s="239"/>
      <c r="Z74" s="239"/>
      <c r="AA74" s="233"/>
      <c r="AB74" s="220"/>
      <c r="AC74" s="220"/>
      <c r="AD74" s="220"/>
      <c r="AE74" s="220"/>
      <c r="AF74" s="220"/>
      <c r="AG74" s="220"/>
      <c r="AH74" s="213"/>
    </row>
    <row r="75" spans="1:34" s="54" customFormat="1" ht="12" x14ac:dyDescent="0.2">
      <c r="A75" s="213"/>
      <c r="B75" s="228"/>
      <c r="C75" s="229"/>
      <c r="D75" s="224"/>
      <c r="E75" s="224"/>
      <c r="F75" s="229"/>
      <c r="G75" s="374" t="s">
        <v>178</v>
      </c>
      <c r="H75" s="638">
        <v>3</v>
      </c>
      <c r="I75" s="638"/>
      <c r="J75" s="638">
        <v>9</v>
      </c>
      <c r="K75" s="638"/>
      <c r="L75" s="229"/>
      <c r="M75" s="229"/>
      <c r="N75" s="57"/>
      <c r="O75" s="246"/>
      <c r="P75" s="246"/>
      <c r="Q75" s="250"/>
      <c r="R75" s="251"/>
      <c r="S75" s="239"/>
      <c r="T75" s="233"/>
      <c r="U75" s="233"/>
      <c r="V75" s="233"/>
      <c r="W75" s="233"/>
      <c r="X75" s="234"/>
      <c r="Y75" s="239"/>
      <c r="Z75" s="239"/>
      <c r="AA75" s="233"/>
      <c r="AB75" s="220"/>
      <c r="AC75" s="220"/>
      <c r="AD75" s="220"/>
      <c r="AE75" s="220"/>
      <c r="AF75" s="220"/>
      <c r="AG75" s="220"/>
      <c r="AH75" s="213"/>
    </row>
    <row r="76" spans="1:34" s="54" customFormat="1" ht="12" x14ac:dyDescent="0.2">
      <c r="A76" s="213"/>
      <c r="B76" s="228"/>
      <c r="C76" s="229"/>
      <c r="D76" s="224"/>
      <c r="E76" s="224"/>
      <c r="F76" s="252"/>
      <c r="G76" s="257" t="s">
        <v>371</v>
      </c>
      <c r="H76" s="638">
        <v>3</v>
      </c>
      <c r="I76" s="638"/>
      <c r="J76" s="638">
        <v>4</v>
      </c>
      <c r="K76" s="638"/>
      <c r="L76" s="229"/>
      <c r="M76" s="229"/>
      <c r="N76" s="57"/>
      <c r="O76" s="246"/>
      <c r="P76" s="251"/>
      <c r="Q76" s="342"/>
      <c r="R76" s="226"/>
      <c r="S76" s="239"/>
      <c r="T76" s="233"/>
      <c r="U76" s="233"/>
      <c r="V76" s="233"/>
      <c r="W76" s="239"/>
      <c r="X76" s="248"/>
      <c r="Y76" s="239"/>
      <c r="Z76" s="239"/>
      <c r="AA76" s="233"/>
      <c r="AB76" s="220"/>
      <c r="AC76" s="220"/>
      <c r="AD76" s="220"/>
      <c r="AE76" s="220"/>
      <c r="AF76" s="220"/>
      <c r="AG76" s="220"/>
      <c r="AH76" s="213"/>
    </row>
    <row r="77" spans="1:34" s="54" customFormat="1" ht="12" x14ac:dyDescent="0.2">
      <c r="A77" s="213"/>
      <c r="B77" s="228"/>
      <c r="C77" s="229"/>
      <c r="D77" s="224"/>
      <c r="E77" s="224"/>
      <c r="F77" s="254"/>
      <c r="G77" s="257" t="s">
        <v>372</v>
      </c>
      <c r="H77" s="638">
        <v>2</v>
      </c>
      <c r="I77" s="638"/>
      <c r="J77" s="638">
        <v>6</v>
      </c>
      <c r="K77" s="638"/>
      <c r="L77" s="229"/>
      <c r="M77" s="229"/>
      <c r="N77" s="57"/>
      <c r="O77" s="246"/>
      <c r="P77" s="226"/>
      <c r="Q77" s="343"/>
      <c r="R77" s="226"/>
      <c r="S77" s="239"/>
      <c r="T77" s="233"/>
      <c r="U77" s="233"/>
      <c r="V77" s="233"/>
      <c r="W77" s="239"/>
      <c r="X77" s="248"/>
      <c r="Y77" s="239"/>
      <c r="Z77" s="239"/>
      <c r="AA77" s="239"/>
      <c r="AB77" s="220"/>
      <c r="AC77" s="220"/>
      <c r="AD77" s="220"/>
      <c r="AE77" s="220"/>
      <c r="AF77" s="220"/>
      <c r="AG77" s="220"/>
      <c r="AH77" s="213"/>
    </row>
    <row r="78" spans="1:34" s="54" customFormat="1" ht="12" x14ac:dyDescent="0.2">
      <c r="A78" s="213"/>
      <c r="B78" s="228"/>
      <c r="C78" s="229"/>
      <c r="D78" s="224"/>
      <c r="E78" s="224"/>
      <c r="F78" s="256"/>
      <c r="G78" s="255" t="s">
        <v>373</v>
      </c>
      <c r="H78" s="638">
        <v>10</v>
      </c>
      <c r="I78" s="638"/>
      <c r="J78" s="638">
        <v>8</v>
      </c>
      <c r="K78" s="638"/>
      <c r="L78" s="229"/>
      <c r="M78" s="229"/>
      <c r="N78" s="57"/>
      <c r="O78" s="246"/>
      <c r="P78" s="246"/>
      <c r="Q78" s="344"/>
      <c r="R78" s="251"/>
      <c r="S78" s="239"/>
      <c r="T78" s="233"/>
      <c r="U78" s="233"/>
      <c r="V78" s="239"/>
      <c r="W78" s="239"/>
      <c r="X78" s="234"/>
      <c r="Y78" s="239"/>
      <c r="Z78" s="239"/>
      <c r="AA78" s="239"/>
      <c r="AB78" s="220"/>
      <c r="AC78" s="220"/>
      <c r="AD78" s="220"/>
      <c r="AE78" s="220"/>
      <c r="AF78" s="220"/>
      <c r="AG78" s="220"/>
      <c r="AH78" s="213"/>
    </row>
    <row r="79" spans="1:34" s="54" customFormat="1" ht="12" x14ac:dyDescent="0.2">
      <c r="A79" s="213"/>
      <c r="B79" s="228"/>
      <c r="C79" s="229"/>
      <c r="D79" s="224"/>
      <c r="E79" s="224"/>
      <c r="F79" s="229"/>
      <c r="G79" s="245" t="s">
        <v>133</v>
      </c>
      <c r="H79" s="638">
        <v>10</v>
      </c>
      <c r="I79" s="638"/>
      <c r="J79" s="638">
        <v>2</v>
      </c>
      <c r="K79" s="638"/>
      <c r="L79" s="229"/>
      <c r="M79" s="229"/>
      <c r="N79" s="57"/>
      <c r="O79" s="246"/>
      <c r="P79" s="246"/>
      <c r="Q79" s="258"/>
      <c r="R79" s="226"/>
      <c r="S79" s="239"/>
      <c r="T79" s="233"/>
      <c r="U79" s="233"/>
      <c r="V79" s="239"/>
      <c r="W79" s="233"/>
      <c r="X79" s="234"/>
      <c r="Y79" s="239"/>
      <c r="Z79" s="239"/>
      <c r="AA79" s="239"/>
      <c r="AB79" s="220"/>
      <c r="AC79" s="220"/>
      <c r="AD79" s="220"/>
      <c r="AE79" s="220"/>
      <c r="AF79" s="220"/>
      <c r="AG79" s="220"/>
      <c r="AH79" s="213"/>
    </row>
    <row r="80" spans="1:34" s="54" customFormat="1" ht="12" x14ac:dyDescent="0.2">
      <c r="A80" s="213"/>
      <c r="B80" s="228"/>
      <c r="C80" s="229"/>
      <c r="D80" s="224"/>
      <c r="E80" s="224"/>
      <c r="F80" s="229"/>
      <c r="G80" s="249" t="s">
        <v>123</v>
      </c>
      <c r="H80" s="638">
        <v>3</v>
      </c>
      <c r="I80" s="638"/>
      <c r="J80" s="638">
        <v>0</v>
      </c>
      <c r="K80" s="638"/>
      <c r="L80" s="229"/>
      <c r="M80" s="229"/>
      <c r="N80" s="55"/>
      <c r="O80" s="251"/>
      <c r="P80" s="251"/>
      <c r="Q80" s="258"/>
      <c r="R80" s="251"/>
      <c r="S80" s="350"/>
      <c r="T80" s="348"/>
      <c r="U80" s="350"/>
      <c r="V80" s="350"/>
      <c r="W80" s="348"/>
      <c r="X80" s="349"/>
      <c r="Y80" s="350"/>
      <c r="Z80" s="350"/>
      <c r="AA80" s="350"/>
      <c r="AB80" s="220"/>
      <c r="AC80" s="220"/>
      <c r="AD80" s="220"/>
      <c r="AE80" s="220"/>
      <c r="AF80" s="220"/>
      <c r="AG80" s="220"/>
      <c r="AH80" s="213"/>
    </row>
    <row r="81" spans="1:256" s="54" customFormat="1" ht="11.25" x14ac:dyDescent="0.2">
      <c r="A81" s="213"/>
      <c r="B81" s="228"/>
      <c r="C81" s="229"/>
      <c r="D81" s="224"/>
      <c r="E81" s="224"/>
      <c r="F81" s="229"/>
      <c r="G81" s="280" t="s">
        <v>158</v>
      </c>
      <c r="H81" s="635">
        <v>6</v>
      </c>
      <c r="I81" s="636"/>
      <c r="J81" s="635">
        <v>3</v>
      </c>
      <c r="K81" s="636"/>
      <c r="L81" s="229"/>
      <c r="M81" s="229"/>
      <c r="N81" s="55"/>
      <c r="O81" s="251"/>
      <c r="P81" s="251"/>
      <c r="Q81" s="258"/>
      <c r="R81" s="251"/>
      <c r="S81" s="350"/>
      <c r="T81" s="348"/>
      <c r="U81" s="350"/>
      <c r="V81" s="350"/>
      <c r="W81" s="348"/>
      <c r="X81" s="349"/>
      <c r="Y81" s="350"/>
      <c r="Z81" s="350"/>
      <c r="AA81" s="350"/>
      <c r="AB81" s="220"/>
      <c r="AC81" s="220"/>
      <c r="AD81" s="220"/>
      <c r="AE81" s="220"/>
      <c r="AF81" s="220"/>
      <c r="AG81" s="220"/>
      <c r="AH81" s="213"/>
    </row>
    <row r="82" spans="1:256" s="54" customFormat="1" ht="11.25" x14ac:dyDescent="0.2">
      <c r="A82" s="213"/>
      <c r="B82" s="228"/>
      <c r="C82" s="229"/>
      <c r="D82" s="224"/>
      <c r="E82" s="224"/>
      <c r="F82" s="229"/>
      <c r="G82" s="257" t="s">
        <v>367</v>
      </c>
      <c r="H82" s="635">
        <v>3</v>
      </c>
      <c r="I82" s="636"/>
      <c r="J82" s="635">
        <v>2</v>
      </c>
      <c r="K82" s="636"/>
      <c r="L82" s="229"/>
      <c r="M82" s="229"/>
      <c r="N82" s="55"/>
      <c r="O82" s="251"/>
      <c r="P82" s="251"/>
      <c r="Q82" s="258"/>
      <c r="R82" s="251"/>
      <c r="S82" s="350"/>
      <c r="T82" s="348"/>
      <c r="U82" s="350"/>
      <c r="V82" s="350"/>
      <c r="W82" s="348"/>
      <c r="X82" s="349"/>
      <c r="Y82" s="350"/>
      <c r="Z82" s="350"/>
      <c r="AA82" s="350"/>
      <c r="AB82" s="220"/>
      <c r="AC82" s="220"/>
      <c r="AD82" s="220"/>
      <c r="AE82" s="220"/>
      <c r="AF82" s="220"/>
      <c r="AG82" s="220"/>
      <c r="AH82" s="213"/>
    </row>
    <row r="83" spans="1:256" s="54" customFormat="1" ht="11.25" x14ac:dyDescent="0.2">
      <c r="A83" s="213"/>
      <c r="B83" s="228"/>
      <c r="C83" s="229"/>
      <c r="D83" s="224"/>
      <c r="E83" s="224"/>
      <c r="F83" s="229"/>
      <c r="G83" s="346" t="s">
        <v>207</v>
      </c>
      <c r="H83" s="635">
        <v>0</v>
      </c>
      <c r="I83" s="636"/>
      <c r="J83" s="635">
        <v>2</v>
      </c>
      <c r="K83" s="636"/>
      <c r="L83" s="229"/>
      <c r="M83" s="229"/>
      <c r="N83" s="55"/>
      <c r="O83" s="251"/>
      <c r="P83" s="251"/>
      <c r="Q83" s="258"/>
      <c r="R83" s="251"/>
      <c r="S83" s="350"/>
      <c r="T83" s="348"/>
      <c r="U83" s="350"/>
      <c r="V83" s="350"/>
      <c r="W83" s="348"/>
      <c r="X83" s="349"/>
      <c r="Y83" s="350"/>
      <c r="Z83" s="350"/>
      <c r="AA83" s="350"/>
      <c r="AB83" s="220"/>
      <c r="AC83" s="220"/>
      <c r="AD83" s="220"/>
      <c r="AE83" s="220"/>
      <c r="AF83" s="220"/>
      <c r="AG83" s="220"/>
      <c r="AH83" s="213"/>
    </row>
    <row r="84" spans="1:256" s="54" customFormat="1" ht="12" x14ac:dyDescent="0.2">
      <c r="A84" s="213"/>
      <c r="B84" s="228"/>
      <c r="C84" s="229"/>
      <c r="D84" s="224"/>
      <c r="E84" s="224"/>
      <c r="F84" s="229"/>
      <c r="G84" s="255" t="s">
        <v>173</v>
      </c>
      <c r="H84" s="635">
        <v>1</v>
      </c>
      <c r="I84" s="636"/>
      <c r="J84" s="635">
        <v>0</v>
      </c>
      <c r="K84" s="636"/>
      <c r="L84" s="229"/>
      <c r="M84" s="229"/>
      <c r="N84" s="55"/>
      <c r="O84" s="251"/>
      <c r="P84" s="251"/>
      <c r="Q84" s="258"/>
      <c r="R84" s="251"/>
      <c r="S84" s="350"/>
      <c r="T84" s="348"/>
      <c r="U84" s="350"/>
      <c r="V84" s="350"/>
      <c r="W84" s="348"/>
      <c r="X84" s="349"/>
      <c r="Y84" s="350"/>
      <c r="Z84" s="350"/>
      <c r="AA84" s="350"/>
      <c r="AB84" s="220"/>
      <c r="AC84" s="220"/>
      <c r="AD84" s="220"/>
      <c r="AE84" s="220"/>
      <c r="AF84" s="220"/>
      <c r="AG84" s="220"/>
      <c r="AH84" s="213"/>
    </row>
    <row r="85" spans="1:256" s="54" customFormat="1" ht="12" x14ac:dyDescent="0.2">
      <c r="A85" s="213"/>
      <c r="B85" s="228"/>
      <c r="C85" s="229"/>
      <c r="D85" s="224"/>
      <c r="E85" s="224"/>
      <c r="F85" s="229"/>
      <c r="G85" s="281" t="s">
        <v>176</v>
      </c>
      <c r="H85" s="638">
        <v>3</v>
      </c>
      <c r="I85" s="638"/>
      <c r="J85" s="638">
        <v>1</v>
      </c>
      <c r="K85" s="638"/>
      <c r="L85" s="229"/>
      <c r="M85" s="229"/>
      <c r="N85" s="55"/>
      <c r="O85" s="251"/>
      <c r="P85" s="251"/>
      <c r="Q85" s="343"/>
      <c r="R85" s="226"/>
      <c r="S85" s="350"/>
      <c r="T85" s="348"/>
      <c r="U85" s="350"/>
      <c r="V85" s="350"/>
      <c r="W85" s="350"/>
      <c r="X85" s="351"/>
      <c r="Y85" s="350"/>
      <c r="Z85" s="350"/>
      <c r="AA85" s="350"/>
      <c r="AB85" s="220"/>
      <c r="AC85" s="220"/>
      <c r="AD85" s="220"/>
      <c r="AE85" s="220"/>
      <c r="AF85" s="220"/>
      <c r="AG85" s="220"/>
      <c r="AH85" s="213"/>
    </row>
    <row r="86" spans="1:256" s="54" customFormat="1" ht="12" x14ac:dyDescent="0.2">
      <c r="A86" s="213"/>
      <c r="B86" s="228"/>
      <c r="C86" s="229"/>
      <c r="D86" s="224"/>
      <c r="E86" s="224"/>
      <c r="F86" s="229"/>
      <c r="G86" s="259" t="s">
        <v>169</v>
      </c>
      <c r="H86" s="638">
        <v>1</v>
      </c>
      <c r="I86" s="638"/>
      <c r="J86" s="638">
        <v>2</v>
      </c>
      <c r="K86" s="638"/>
      <c r="L86" s="229"/>
      <c r="M86" s="229"/>
      <c r="N86" s="55"/>
      <c r="O86" s="251"/>
      <c r="P86" s="251"/>
      <c r="Q86" s="345"/>
      <c r="R86" s="226"/>
      <c r="S86" s="239"/>
      <c r="T86" s="233"/>
      <c r="U86" s="233"/>
      <c r="V86" s="239"/>
      <c r="W86" s="233"/>
      <c r="X86" s="248"/>
      <c r="Y86" s="239"/>
      <c r="Z86" s="239"/>
      <c r="AA86" s="239"/>
      <c r="AB86" s="220"/>
      <c r="AC86" s="220"/>
      <c r="AD86" s="220"/>
      <c r="AE86" s="220"/>
      <c r="AF86" s="220"/>
      <c r="AG86" s="220"/>
      <c r="AH86" s="213"/>
    </row>
    <row r="87" spans="1:256" s="61" customFormat="1" ht="12" x14ac:dyDescent="0.2">
      <c r="A87" s="213"/>
      <c r="B87" s="228"/>
      <c r="C87" s="229"/>
      <c r="D87" s="224"/>
      <c r="E87" s="224"/>
      <c r="F87" s="229"/>
      <c r="G87" s="786" t="s">
        <v>374</v>
      </c>
      <c r="H87" s="638">
        <v>2</v>
      </c>
      <c r="I87" s="638"/>
      <c r="J87" s="638">
        <v>2</v>
      </c>
      <c r="K87" s="638"/>
      <c r="L87" s="229"/>
      <c r="M87" s="229"/>
      <c r="N87" s="55"/>
      <c r="O87" s="251"/>
      <c r="P87" s="251"/>
      <c r="Q87" s="345"/>
      <c r="R87" s="226"/>
      <c r="S87" s="239"/>
      <c r="T87" s="233"/>
      <c r="U87" s="233"/>
      <c r="V87" s="239"/>
      <c r="W87" s="233"/>
      <c r="X87" s="248"/>
      <c r="Y87" s="239"/>
      <c r="Z87" s="239"/>
      <c r="AA87" s="239"/>
      <c r="AB87" s="220"/>
      <c r="AC87" s="220"/>
      <c r="AD87" s="220"/>
      <c r="AE87" s="220"/>
      <c r="AF87" s="220"/>
      <c r="AG87" s="220"/>
      <c r="AH87" s="213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  <c r="IV87" s="54"/>
    </row>
    <row r="88" spans="1:256" s="61" customFormat="1" ht="12" x14ac:dyDescent="0.2">
      <c r="A88" s="213"/>
      <c r="B88" s="228"/>
      <c r="C88" s="229"/>
      <c r="D88" s="224"/>
      <c r="E88" s="224"/>
      <c r="F88" s="229"/>
      <c r="G88" s="257" t="s">
        <v>332</v>
      </c>
      <c r="H88" s="638">
        <v>0</v>
      </c>
      <c r="I88" s="638"/>
      <c r="J88" s="638">
        <v>1</v>
      </c>
      <c r="K88" s="638"/>
      <c r="L88" s="229"/>
      <c r="M88" s="229"/>
      <c r="N88" s="55"/>
      <c r="O88" s="251"/>
      <c r="P88" s="251"/>
      <c r="Q88" s="344"/>
      <c r="R88" s="226"/>
      <c r="S88" s="239"/>
      <c r="T88" s="233"/>
      <c r="U88" s="233"/>
      <c r="V88" s="233"/>
      <c r="W88" s="233"/>
      <c r="X88" s="234"/>
      <c r="Y88" s="239"/>
      <c r="Z88" s="239"/>
      <c r="AA88" s="239"/>
      <c r="AB88" s="220"/>
      <c r="AC88" s="220"/>
      <c r="AD88" s="220"/>
      <c r="AE88" s="220"/>
      <c r="AF88" s="220"/>
      <c r="AG88" s="220"/>
      <c r="AH88" s="213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  <c r="IV88" s="54"/>
    </row>
    <row r="89" spans="1:256" s="54" customFormat="1" ht="12" thickBot="1" x14ac:dyDescent="0.25">
      <c r="A89" s="213"/>
      <c r="B89" s="228"/>
      <c r="C89" s="229"/>
      <c r="D89" s="224"/>
      <c r="E89" s="224"/>
      <c r="F89" s="229"/>
      <c r="G89" s="257" t="s">
        <v>135</v>
      </c>
      <c r="H89" s="638">
        <v>0</v>
      </c>
      <c r="I89" s="638"/>
      <c r="J89" s="638">
        <v>2</v>
      </c>
      <c r="K89" s="638"/>
      <c r="L89" s="229"/>
      <c r="M89" s="229"/>
      <c r="N89" s="55"/>
      <c r="O89" s="226"/>
      <c r="P89" s="226"/>
      <c r="Q89" s="347"/>
      <c r="R89" s="226"/>
      <c r="S89" s="319"/>
      <c r="T89" s="319"/>
      <c r="U89" s="320"/>
      <c r="V89" s="320"/>
      <c r="W89" s="320"/>
      <c r="X89" s="320"/>
      <c r="Y89" s="319"/>
      <c r="Z89" s="319"/>
      <c r="AA89" s="320"/>
      <c r="AB89" s="220"/>
      <c r="AC89" s="220"/>
      <c r="AD89" s="220"/>
      <c r="AE89" s="220"/>
      <c r="AF89" s="220"/>
      <c r="AG89" s="220"/>
      <c r="AH89" s="213"/>
    </row>
    <row r="90" spans="1:256" s="54" customFormat="1" ht="11.25" x14ac:dyDescent="0.2">
      <c r="A90" s="260"/>
      <c r="B90" s="261"/>
      <c r="C90" s="262"/>
      <c r="D90" s="262"/>
      <c r="E90" s="262"/>
      <c r="F90" s="376"/>
      <c r="G90" s="376" t="s">
        <v>194</v>
      </c>
      <c r="H90" s="634">
        <f>SUM(H68:H89)</f>
        <v>65</v>
      </c>
      <c r="I90" s="634"/>
      <c r="J90" s="634">
        <f>SUM(J68:J89)</f>
        <v>69</v>
      </c>
      <c r="K90" s="634"/>
      <c r="L90" s="262"/>
      <c r="M90" s="262"/>
      <c r="N90" s="225"/>
      <c r="O90" s="225"/>
      <c r="P90" s="225"/>
      <c r="Q90" s="244"/>
      <c r="R90" s="264"/>
      <c r="S90" s="264"/>
      <c r="T90" s="264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13"/>
    </row>
    <row r="91" spans="1:256" s="54" customFormat="1" ht="11.25" x14ac:dyDescent="0.2">
      <c r="A91" s="266"/>
      <c r="B91" s="261"/>
      <c r="C91" s="262"/>
      <c r="D91" s="262"/>
      <c r="E91" s="262"/>
      <c r="F91" s="262"/>
      <c r="G91" s="267" t="s">
        <v>106</v>
      </c>
      <c r="H91" s="635">
        <v>8</v>
      </c>
      <c r="I91" s="636"/>
      <c r="J91" s="635">
        <v>10</v>
      </c>
      <c r="K91" s="636"/>
      <c r="L91" s="263"/>
      <c r="M91" s="263"/>
      <c r="N91" s="225"/>
      <c r="O91" s="225"/>
      <c r="P91" s="225"/>
      <c r="Q91" s="585"/>
      <c r="R91" s="225"/>
      <c r="S91" s="585"/>
      <c r="T91" s="585"/>
      <c r="U91" s="585"/>
      <c r="V91" s="585"/>
      <c r="W91" s="585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260"/>
    </row>
    <row r="92" spans="1:256" s="54" customFormat="1" ht="11.25" x14ac:dyDescent="0.2">
      <c r="A92" s="266"/>
      <c r="B92" s="261"/>
      <c r="C92" s="262"/>
      <c r="D92" s="262"/>
      <c r="E92" s="262"/>
      <c r="F92" s="262"/>
      <c r="G92" s="267"/>
      <c r="H92" s="62"/>
      <c r="I92" s="263"/>
      <c r="J92" s="263"/>
      <c r="K92" s="263"/>
      <c r="L92" s="263"/>
      <c r="M92" s="263"/>
      <c r="N92" s="585"/>
      <c r="O92" s="585"/>
      <c r="P92" s="585"/>
      <c r="Q92" s="585"/>
      <c r="R92" s="225"/>
      <c r="S92" s="225" t="s">
        <v>125</v>
      </c>
      <c r="T92" s="225"/>
      <c r="U92" s="321" t="s">
        <v>78</v>
      </c>
      <c r="V92" s="585"/>
      <c r="W92" s="585"/>
      <c r="X92" s="225"/>
      <c r="Y92" s="225" t="s">
        <v>126</v>
      </c>
      <c r="Z92" s="225"/>
      <c r="AA92" s="585"/>
      <c r="AB92" s="585"/>
      <c r="AC92" s="225"/>
      <c r="AD92" s="225"/>
      <c r="AE92" s="225"/>
      <c r="AF92" s="225"/>
      <c r="AG92" s="225"/>
      <c r="AH92" s="266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</row>
    <row r="93" spans="1:256" s="54" customFormat="1" ht="11.25" x14ac:dyDescent="0.2">
      <c r="A93" s="266"/>
      <c r="B93" s="261"/>
      <c r="C93" s="262"/>
      <c r="D93" s="262"/>
      <c r="E93" s="262"/>
      <c r="F93" s="262"/>
      <c r="G93" s="267" t="s">
        <v>107</v>
      </c>
      <c r="H93" s="322">
        <v>12</v>
      </c>
      <c r="I93" s="263" t="s">
        <v>333</v>
      </c>
      <c r="J93" s="263"/>
      <c r="K93" s="263"/>
      <c r="L93" s="263"/>
      <c r="M93" s="263"/>
      <c r="N93" s="225"/>
      <c r="O93" s="225"/>
      <c r="P93" s="225"/>
      <c r="Q93" s="225"/>
      <c r="R93" s="225"/>
      <c r="S93" s="225" t="s">
        <v>127</v>
      </c>
      <c r="T93" s="225"/>
      <c r="U93" s="321" t="s">
        <v>79</v>
      </c>
      <c r="V93" s="585"/>
      <c r="W93" s="585"/>
      <c r="X93" s="225"/>
      <c r="Y93" s="225" t="s">
        <v>128</v>
      </c>
      <c r="Z93" s="225"/>
      <c r="AA93" s="585"/>
      <c r="AB93" s="585"/>
      <c r="AC93" s="225"/>
      <c r="AD93" s="225"/>
      <c r="AE93" s="225"/>
      <c r="AF93" s="225"/>
      <c r="AG93" s="225"/>
      <c r="AH93" s="266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</row>
    <row r="94" spans="1:256" s="64" customFormat="1" x14ac:dyDescent="0.2">
      <c r="A94" s="268"/>
      <c r="B94" s="261"/>
      <c r="C94" s="262"/>
      <c r="D94" s="262"/>
      <c r="E94" s="262"/>
      <c r="F94" s="262"/>
      <c r="G94" s="269"/>
      <c r="H94" s="215"/>
      <c r="I94" s="269"/>
      <c r="J94" s="269"/>
      <c r="K94" s="269"/>
      <c r="L94" s="269"/>
      <c r="M94" s="269"/>
      <c r="N94" s="225"/>
      <c r="O94" s="225"/>
      <c r="P94" s="225"/>
      <c r="Q94" s="225"/>
      <c r="R94" s="270"/>
      <c r="S94" s="225" t="s">
        <v>129</v>
      </c>
      <c r="T94" s="225"/>
      <c r="U94" s="321" t="s">
        <v>80</v>
      </c>
      <c r="V94" s="585"/>
      <c r="W94" s="585"/>
      <c r="X94" s="270"/>
      <c r="Y94" s="585" t="s">
        <v>130</v>
      </c>
      <c r="Z94" s="225"/>
      <c r="AA94" s="585"/>
      <c r="AB94" s="585"/>
      <c r="AC94" s="225"/>
      <c r="AD94" s="225"/>
      <c r="AE94" s="225"/>
      <c r="AF94" s="225"/>
      <c r="AG94" s="225"/>
      <c r="AH94" s="266"/>
      <c r="AI94" s="271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</row>
    <row r="95" spans="1:256" s="53" customFormat="1" x14ac:dyDescent="0.2">
      <c r="A95" s="266"/>
      <c r="B95" s="272"/>
      <c r="C95" s="269"/>
      <c r="D95" s="269"/>
      <c r="E95" s="269"/>
      <c r="F95" s="229"/>
      <c r="G95" s="229"/>
      <c r="H95" s="215"/>
      <c r="I95" s="263"/>
      <c r="J95" s="263"/>
      <c r="K95" s="263"/>
      <c r="L95" s="263"/>
      <c r="M95" s="263"/>
      <c r="N95" s="225"/>
      <c r="O95" s="225"/>
      <c r="P95" s="225"/>
      <c r="Q95" s="225"/>
      <c r="R95" s="225"/>
      <c r="S95" s="225"/>
      <c r="T95" s="225"/>
      <c r="U95" s="585"/>
      <c r="V95" s="585"/>
      <c r="W95" s="585"/>
      <c r="X95" s="225"/>
      <c r="Y95" s="585"/>
      <c r="Z95" s="225"/>
      <c r="AA95" s="225"/>
      <c r="AB95" s="225"/>
      <c r="AC95" s="225"/>
      <c r="AD95" s="225"/>
      <c r="AE95" s="225"/>
      <c r="AF95" s="225"/>
      <c r="AG95" s="225"/>
      <c r="AH95" s="268"/>
      <c r="AI95" s="273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</row>
    <row r="96" spans="1:256" s="53" customFormat="1" x14ac:dyDescent="0.2">
      <c r="A96" s="274"/>
      <c r="B96" s="272"/>
      <c r="C96" s="267"/>
      <c r="D96" s="267"/>
      <c r="E96" s="267"/>
      <c r="F96" s="229"/>
      <c r="G96" s="229"/>
      <c r="H96" s="63"/>
      <c r="I96" s="267"/>
      <c r="J96" s="267"/>
      <c r="K96" s="267"/>
      <c r="L96" s="267"/>
      <c r="M96" s="267"/>
      <c r="N96" s="225"/>
      <c r="O96" s="225"/>
      <c r="P96" s="225"/>
      <c r="Q96" s="225"/>
      <c r="R96" s="226"/>
      <c r="S96" s="225"/>
      <c r="T96" s="225"/>
      <c r="U96" s="637"/>
      <c r="V96" s="637"/>
      <c r="W96" s="637"/>
      <c r="X96" s="637"/>
      <c r="Y96" s="637"/>
      <c r="Z96" s="637"/>
      <c r="AA96" s="637"/>
      <c r="AB96" s="637"/>
      <c r="AC96" s="637"/>
      <c r="AD96" s="637"/>
      <c r="AE96" s="585"/>
      <c r="AF96" s="585"/>
      <c r="AG96" s="585"/>
      <c r="AH96" s="266"/>
      <c r="AI96" s="273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</row>
    <row r="97" spans="1:256" s="53" customFormat="1" ht="13.5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27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</row>
    <row r="98" spans="1:256" s="53" customFormat="1" x14ac:dyDescent="0.2">
      <c r="A98" s="27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263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</row>
    <row r="99" spans="1:256" s="53" customFormat="1" x14ac:dyDescent="0.2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</row>
    <row r="100" spans="1:256" s="53" customFormat="1" x14ac:dyDescent="0.2">
      <c r="A100" s="277"/>
      <c r="C100" s="277"/>
      <c r="D100" s="277"/>
      <c r="E100" s="277"/>
      <c r="F100" s="277"/>
      <c r="G100" s="277"/>
      <c r="H100" s="277"/>
      <c r="L100" s="277"/>
      <c r="R100" s="277"/>
      <c r="X100" s="277"/>
      <c r="AD100" s="277"/>
      <c r="AH100" s="277"/>
    </row>
    <row r="101" spans="1:256" s="53" customFormat="1" x14ac:dyDescent="0.2">
      <c r="S101" s="278"/>
      <c r="T101" s="278"/>
      <c r="U101" s="278"/>
      <c r="V101" s="278"/>
      <c r="W101" s="278"/>
      <c r="Y101" s="278"/>
      <c r="Z101" s="278"/>
      <c r="AA101" s="278"/>
      <c r="AB101" s="278"/>
      <c r="AC101" s="278"/>
    </row>
    <row r="102" spans="1:256" s="53" customFormat="1" x14ac:dyDescent="0.2">
      <c r="S102" s="278"/>
      <c r="T102" s="278"/>
      <c r="U102" s="278"/>
      <c r="V102" s="278"/>
      <c r="W102" s="278"/>
      <c r="Y102" s="278"/>
      <c r="Z102" s="278"/>
      <c r="AA102" s="278"/>
      <c r="AB102" s="278"/>
      <c r="AC102" s="278"/>
    </row>
    <row r="103" spans="1:256" s="53" customFormat="1" x14ac:dyDescent="0.2">
      <c r="S103" s="278"/>
      <c r="T103" s="278"/>
      <c r="U103" s="278"/>
      <c r="V103" s="278"/>
      <c r="W103" s="278"/>
      <c r="Y103" s="278"/>
      <c r="Z103" s="278"/>
      <c r="AA103" s="278"/>
      <c r="AB103" s="278"/>
      <c r="AC103" s="278"/>
    </row>
    <row r="104" spans="1:256" s="53" customFormat="1" x14ac:dyDescent="0.2">
      <c r="S104" s="278"/>
      <c r="T104" s="278"/>
      <c r="U104" s="278"/>
      <c r="V104" s="278"/>
      <c r="W104" s="278"/>
      <c r="Y104" s="278"/>
      <c r="Z104" s="278"/>
      <c r="AA104" s="278"/>
      <c r="AB104" s="278"/>
      <c r="AC104" s="278"/>
    </row>
    <row r="105" spans="1:256" s="53" customFormat="1" x14ac:dyDescent="0.2">
      <c r="S105" s="278"/>
      <c r="T105" s="278"/>
      <c r="U105" s="278"/>
      <c r="V105" s="278"/>
      <c r="W105" s="278"/>
      <c r="Y105" s="278"/>
      <c r="Z105" s="278"/>
      <c r="AA105" s="278"/>
      <c r="AB105" s="278"/>
      <c r="AC105" s="278"/>
    </row>
    <row r="106" spans="1:256" s="53" customFormat="1" x14ac:dyDescent="0.2">
      <c r="S106" s="278"/>
      <c r="T106" s="278"/>
      <c r="U106" s="278"/>
      <c r="V106" s="278"/>
      <c r="W106" s="278"/>
      <c r="Y106" s="278"/>
      <c r="Z106" s="278"/>
      <c r="AA106" s="278"/>
      <c r="AB106" s="278"/>
      <c r="AC106" s="278"/>
    </row>
    <row r="107" spans="1:256" s="53" customFormat="1" x14ac:dyDescent="0.2">
      <c r="S107" s="278"/>
      <c r="T107" s="278"/>
      <c r="U107" s="278"/>
      <c r="V107" s="278"/>
      <c r="W107" s="278"/>
      <c r="Y107" s="278"/>
      <c r="Z107" s="278"/>
      <c r="AA107" s="278"/>
      <c r="AB107" s="278"/>
      <c r="AC107" s="278"/>
    </row>
    <row r="108" spans="1:256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</row>
    <row r="109" spans="1:256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</row>
    <row r="110" spans="1:256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</row>
    <row r="111" spans="1:256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</row>
    <row r="112" spans="1:256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</row>
    <row r="113" spans="1:34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</row>
    <row r="114" spans="1:34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</row>
    <row r="115" spans="1:34" x14ac:dyDescent="0.2">
      <c r="A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</row>
    <row r="116" spans="1:34" x14ac:dyDescent="0.2">
      <c r="A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H116" s="53"/>
    </row>
    <row r="117" spans="1:34" x14ac:dyDescent="0.2">
      <c r="A117" s="53"/>
      <c r="C117" s="53"/>
      <c r="D117" s="53"/>
      <c r="E117" s="53"/>
      <c r="F117" s="53"/>
      <c r="G117" s="53"/>
      <c r="H117" s="53"/>
      <c r="L117" s="53"/>
      <c r="R117" s="53"/>
      <c r="X117" s="53"/>
      <c r="AD117" s="53"/>
      <c r="AH117" s="53"/>
    </row>
    <row r="118" spans="1:34" x14ac:dyDescent="0.2">
      <c r="A118" s="53"/>
      <c r="C118" s="53"/>
      <c r="D118" s="53"/>
      <c r="E118" s="53"/>
      <c r="F118" s="53"/>
      <c r="G118" s="53"/>
      <c r="H118" s="53"/>
      <c r="L118" s="53"/>
      <c r="R118" s="53"/>
      <c r="X118" s="53"/>
      <c r="AD118" s="53"/>
      <c r="AH118" s="53"/>
    </row>
  </sheetData>
  <mergeCells count="187">
    <mergeCell ref="H90:I90"/>
    <mergeCell ref="J90:K90"/>
    <mergeCell ref="H91:I91"/>
    <mergeCell ref="J91:K91"/>
    <mergeCell ref="U96:AD96"/>
    <mergeCell ref="U61:AC61"/>
    <mergeCell ref="H87:I87"/>
    <mergeCell ref="J87:K87"/>
    <mergeCell ref="H88:I88"/>
    <mergeCell ref="J88:K88"/>
    <mergeCell ref="H89:I89"/>
    <mergeCell ref="J89:K89"/>
    <mergeCell ref="T24:T27"/>
    <mergeCell ref="U24:U27"/>
    <mergeCell ref="G34:G37"/>
    <mergeCell ref="H34:H37"/>
    <mergeCell ref="I34:I37"/>
    <mergeCell ref="J34:J37"/>
    <mergeCell ref="K34:K37"/>
    <mergeCell ref="M33:Q33"/>
    <mergeCell ref="S33:W33"/>
    <mergeCell ref="M28:Q28"/>
    <mergeCell ref="M24:M27"/>
    <mergeCell ref="N24:N27"/>
    <mergeCell ref="O24:O27"/>
    <mergeCell ref="P24:P27"/>
    <mergeCell ref="Q24:Q27"/>
    <mergeCell ref="S24:S27"/>
    <mergeCell ref="Y29:Y32"/>
    <mergeCell ref="Z29:Z32"/>
    <mergeCell ref="AA29:AA32"/>
    <mergeCell ref="G28:K28"/>
    <mergeCell ref="G38:K40"/>
    <mergeCell ref="AB29:AB32"/>
    <mergeCell ref="O29:O32"/>
    <mergeCell ref="P29:P32"/>
    <mergeCell ref="Q29:Q32"/>
    <mergeCell ref="Y34:AC37"/>
    <mergeCell ref="M38:Q40"/>
    <mergeCell ref="D28:E28"/>
    <mergeCell ref="Y38:AC40"/>
    <mergeCell ref="G29:G32"/>
    <mergeCell ref="H29:H32"/>
    <mergeCell ref="I29:I32"/>
    <mergeCell ref="J29:J32"/>
    <mergeCell ref="K29:K32"/>
    <mergeCell ref="M29:M32"/>
    <mergeCell ref="D34:E36"/>
    <mergeCell ref="M34:M37"/>
    <mergeCell ref="N34:N37"/>
    <mergeCell ref="P34:P37"/>
    <mergeCell ref="Q34:Q37"/>
    <mergeCell ref="S34:W40"/>
    <mergeCell ref="O34:O37"/>
    <mergeCell ref="Z18:Z21"/>
    <mergeCell ref="AA18:AA21"/>
    <mergeCell ref="AB18:AB21"/>
    <mergeCell ref="AC18:AC21"/>
    <mergeCell ref="S20:W21"/>
    <mergeCell ref="Q13:Q16"/>
    <mergeCell ref="S13:S16"/>
    <mergeCell ref="T13:T16"/>
    <mergeCell ref="M17:Q17"/>
    <mergeCell ref="S17:W17"/>
    <mergeCell ref="Y17:AC17"/>
    <mergeCell ref="M18:M21"/>
    <mergeCell ref="N18:N21"/>
    <mergeCell ref="O18:O21"/>
    <mergeCell ref="P18:P21"/>
    <mergeCell ref="Q18:Q21"/>
    <mergeCell ref="S18:W19"/>
    <mergeCell ref="Y18:Y21"/>
    <mergeCell ref="D7:E7"/>
    <mergeCell ref="G7:K7"/>
    <mergeCell ref="M7:Q7"/>
    <mergeCell ref="S7:W7"/>
    <mergeCell ref="Y7:AC7"/>
    <mergeCell ref="AC13:AC16"/>
    <mergeCell ref="N13:N16"/>
    <mergeCell ref="O13:O16"/>
    <mergeCell ref="P13:P16"/>
    <mergeCell ref="AB13:AB16"/>
    <mergeCell ref="U13:U16"/>
    <mergeCell ref="V13:V16"/>
    <mergeCell ref="W13:W16"/>
    <mergeCell ref="Y13:Y16"/>
    <mergeCell ref="Z13:Z16"/>
    <mergeCell ref="AA13:AA16"/>
    <mergeCell ref="D17:E17"/>
    <mergeCell ref="AE7:AG7"/>
    <mergeCell ref="D8:E8"/>
    <mergeCell ref="G8:K8"/>
    <mergeCell ref="M8:Q8"/>
    <mergeCell ref="S8:W8"/>
    <mergeCell ref="Y8:AC8"/>
    <mergeCell ref="AE8:AG8"/>
    <mergeCell ref="S11:W12"/>
    <mergeCell ref="M13:M16"/>
    <mergeCell ref="G13:K14"/>
    <mergeCell ref="G15:K15"/>
    <mergeCell ref="G16:K16"/>
    <mergeCell ref="G17:K17"/>
    <mergeCell ref="G18:G21"/>
    <mergeCell ref="H18:H21"/>
    <mergeCell ref="I18:I21"/>
    <mergeCell ref="J18:J21"/>
    <mergeCell ref="K18:K21"/>
    <mergeCell ref="AC24:AC27"/>
    <mergeCell ref="AC29:AC32"/>
    <mergeCell ref="Y33:AC33"/>
    <mergeCell ref="B2:B5"/>
    <mergeCell ref="D29:E31"/>
    <mergeCell ref="D32:E33"/>
    <mergeCell ref="G24:G27"/>
    <mergeCell ref="H24:H27"/>
    <mergeCell ref="I24:I27"/>
    <mergeCell ref="J24:J27"/>
    <mergeCell ref="V24:V27"/>
    <mergeCell ref="W24:W27"/>
    <mergeCell ref="Y24:Y27"/>
    <mergeCell ref="Z24:Z27"/>
    <mergeCell ref="AA24:AA27"/>
    <mergeCell ref="AB24:AB27"/>
    <mergeCell ref="S22:W23"/>
    <mergeCell ref="Y22:AC23"/>
    <mergeCell ref="S28:W28"/>
    <mergeCell ref="Y28:AC28"/>
    <mergeCell ref="S29:S32"/>
    <mergeCell ref="T29:T32"/>
    <mergeCell ref="U29:U32"/>
    <mergeCell ref="V29:V32"/>
    <mergeCell ref="W29:W32"/>
    <mergeCell ref="J62:K62"/>
    <mergeCell ref="H63:I63"/>
    <mergeCell ref="J63:K63"/>
    <mergeCell ref="H64:I64"/>
    <mergeCell ref="J64:K64"/>
    <mergeCell ref="M22:Q23"/>
    <mergeCell ref="K24:K27"/>
    <mergeCell ref="G33:K33"/>
    <mergeCell ref="G22:K23"/>
    <mergeCell ref="N29:N32"/>
    <mergeCell ref="J67:K67"/>
    <mergeCell ref="H68:I68"/>
    <mergeCell ref="J68:K68"/>
    <mergeCell ref="H69:I69"/>
    <mergeCell ref="J69:K69"/>
    <mergeCell ref="H62:I62"/>
    <mergeCell ref="J72:K72"/>
    <mergeCell ref="H73:I73"/>
    <mergeCell ref="J73:K73"/>
    <mergeCell ref="H74:I74"/>
    <mergeCell ref="J74:K74"/>
    <mergeCell ref="H65:I65"/>
    <mergeCell ref="J65:K65"/>
    <mergeCell ref="H66:I66"/>
    <mergeCell ref="J66:K66"/>
    <mergeCell ref="H67:I67"/>
    <mergeCell ref="J77:K77"/>
    <mergeCell ref="H78:I78"/>
    <mergeCell ref="J78:K78"/>
    <mergeCell ref="H79:I79"/>
    <mergeCell ref="J79:K79"/>
    <mergeCell ref="H70:I70"/>
    <mergeCell ref="J70:K70"/>
    <mergeCell ref="H71:I71"/>
    <mergeCell ref="J71:K71"/>
    <mergeCell ref="H72:I72"/>
    <mergeCell ref="J82:K82"/>
    <mergeCell ref="H83:I83"/>
    <mergeCell ref="J83:K83"/>
    <mergeCell ref="H84:I84"/>
    <mergeCell ref="J84:K84"/>
    <mergeCell ref="H75:I75"/>
    <mergeCell ref="J75:K75"/>
    <mergeCell ref="H76:I76"/>
    <mergeCell ref="J76:K76"/>
    <mergeCell ref="H77:I77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47"/>
  <sheetViews>
    <sheetView tabSelected="1" topLeftCell="E1" zoomScale="110" zoomScaleNormal="110" workbookViewId="0">
      <selection activeCell="E16" sqref="E16"/>
    </sheetView>
  </sheetViews>
  <sheetFormatPr defaultColWidth="9.77734375" defaultRowHeight="12.75" x14ac:dyDescent="0.2"/>
  <cols>
    <col min="1" max="1" width="3.21875" style="389" customWidth="1"/>
    <col min="2" max="2" width="0.6640625" style="389" customWidth="1"/>
    <col min="3" max="3" width="6.6640625" style="389" customWidth="1"/>
    <col min="4" max="4" width="4.21875" style="389" customWidth="1"/>
    <col min="5" max="5" width="64.44140625" style="389" customWidth="1"/>
    <col min="6" max="6" width="2.77734375" style="389" customWidth="1"/>
    <col min="7" max="7" width="17.77734375" style="389" customWidth="1"/>
    <col min="8" max="8" width="9.77734375" style="389"/>
    <col min="9" max="9" width="9.21875" style="389" customWidth="1"/>
    <col min="10" max="16384" width="9.77734375" style="389"/>
  </cols>
  <sheetData>
    <row r="1" spans="1:175" ht="15" x14ac:dyDescent="0.2">
      <c r="A1" s="386"/>
      <c r="B1" s="387"/>
      <c r="C1" s="388"/>
      <c r="H1" s="390"/>
      <c r="I1" s="391"/>
      <c r="J1" s="392"/>
    </row>
    <row r="2" spans="1:175" s="397" customFormat="1" ht="20.25" x14ac:dyDescent="0.2">
      <c r="A2" s="386"/>
      <c r="B2" s="393"/>
      <c r="C2" s="394"/>
      <c r="D2" s="394"/>
      <c r="E2" s="394"/>
      <c r="F2" s="394"/>
      <c r="G2" s="394"/>
      <c r="H2" s="394"/>
      <c r="I2" s="395"/>
      <c r="J2" s="396"/>
    </row>
    <row r="3" spans="1:175" s="397" customFormat="1" ht="23.25" x14ac:dyDescent="0.2">
      <c r="A3" s="386"/>
      <c r="B3" s="754" t="s">
        <v>421</v>
      </c>
      <c r="C3" s="755"/>
      <c r="D3" s="755"/>
      <c r="E3" s="755"/>
      <c r="F3" s="755"/>
      <c r="G3" s="755"/>
      <c r="H3" s="755"/>
      <c r="I3" s="756"/>
      <c r="J3" s="396"/>
    </row>
    <row r="4" spans="1:175" s="397" customFormat="1" ht="20.25" x14ac:dyDescent="0.2">
      <c r="A4" s="386"/>
      <c r="B4" s="757" t="s">
        <v>212</v>
      </c>
      <c r="C4" s="758"/>
      <c r="D4" s="758"/>
      <c r="E4" s="758"/>
      <c r="F4" s="758"/>
      <c r="G4" s="758"/>
      <c r="H4" s="758"/>
      <c r="I4" s="759"/>
      <c r="J4" s="396"/>
    </row>
    <row r="5" spans="1:175" s="398" customFormat="1" ht="15.75" x14ac:dyDescent="0.2">
      <c r="A5" s="386"/>
      <c r="B5" s="760" t="s">
        <v>342</v>
      </c>
      <c r="C5" s="761"/>
      <c r="D5" s="761"/>
      <c r="E5" s="761"/>
      <c r="F5" s="761"/>
      <c r="G5" s="761"/>
      <c r="H5" s="761"/>
      <c r="I5" s="762"/>
      <c r="J5" s="396"/>
    </row>
    <row r="6" spans="1:175" s="397" customFormat="1" ht="15.75" x14ac:dyDescent="0.2">
      <c r="A6" s="386"/>
      <c r="B6" s="763" t="s">
        <v>422</v>
      </c>
      <c r="C6" s="764"/>
      <c r="D6" s="764"/>
      <c r="E6" s="764"/>
      <c r="F6" s="764"/>
      <c r="G6" s="764"/>
      <c r="H6" s="764"/>
      <c r="I6" s="765"/>
      <c r="J6" s="399"/>
    </row>
    <row r="7" spans="1:175" s="406" customFormat="1" ht="15.75" x14ac:dyDescent="0.2">
      <c r="A7" s="397"/>
      <c r="B7" s="400"/>
      <c r="C7" s="401"/>
      <c r="D7" s="402"/>
      <c r="E7" s="402"/>
      <c r="F7" s="402"/>
      <c r="G7" s="402"/>
      <c r="H7" s="402"/>
      <c r="I7" s="403"/>
      <c r="J7" s="404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5"/>
      <c r="AO7" s="405"/>
      <c r="AP7" s="405"/>
      <c r="AQ7" s="405"/>
      <c r="AR7" s="405"/>
      <c r="AS7" s="405"/>
      <c r="AT7" s="405"/>
      <c r="AU7" s="405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05"/>
      <c r="BJ7" s="405"/>
      <c r="BK7" s="405"/>
      <c r="BL7" s="405"/>
      <c r="BM7" s="405"/>
      <c r="BN7" s="405"/>
      <c r="BO7" s="405"/>
      <c r="BP7" s="405"/>
      <c r="BQ7" s="405"/>
      <c r="BR7" s="405"/>
      <c r="BS7" s="405"/>
      <c r="BT7" s="405"/>
      <c r="BU7" s="405"/>
      <c r="BV7" s="405"/>
      <c r="BW7" s="405"/>
      <c r="BX7" s="405"/>
      <c r="BY7" s="405"/>
      <c r="BZ7" s="405"/>
      <c r="CA7" s="405"/>
      <c r="CB7" s="405"/>
      <c r="CC7" s="405"/>
      <c r="CD7" s="405"/>
      <c r="CE7" s="405"/>
      <c r="CF7" s="405"/>
      <c r="CG7" s="405"/>
      <c r="CH7" s="405"/>
      <c r="CI7" s="405"/>
      <c r="CJ7" s="405"/>
      <c r="CK7" s="405"/>
      <c r="CL7" s="405"/>
      <c r="CM7" s="405"/>
      <c r="CN7" s="405"/>
      <c r="CO7" s="405"/>
      <c r="CP7" s="405"/>
      <c r="CQ7" s="405"/>
      <c r="CR7" s="405"/>
      <c r="CS7" s="405"/>
    </row>
    <row r="8" spans="1:175" s="412" customFormat="1" ht="15.75" x14ac:dyDescent="0.2">
      <c r="A8" s="397"/>
      <c r="B8" s="407"/>
      <c r="C8" s="408"/>
      <c r="D8" s="408"/>
      <c r="E8" s="408"/>
      <c r="F8" s="408"/>
      <c r="G8" s="408"/>
      <c r="H8" s="408"/>
      <c r="I8" s="409"/>
      <c r="J8" s="404"/>
      <c r="K8" s="410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1"/>
      <c r="AW8" s="411"/>
      <c r="AX8" s="411"/>
      <c r="AY8" s="411"/>
      <c r="AZ8" s="411"/>
      <c r="BA8" s="411"/>
      <c r="BB8" s="411"/>
      <c r="BC8" s="411"/>
      <c r="BD8" s="411"/>
      <c r="BE8" s="411"/>
      <c r="BF8" s="411"/>
      <c r="BG8" s="411"/>
      <c r="BH8" s="411"/>
      <c r="BI8" s="411"/>
      <c r="BJ8" s="411"/>
      <c r="BK8" s="411"/>
      <c r="BL8" s="411"/>
      <c r="BM8" s="411"/>
      <c r="BN8" s="411"/>
      <c r="BO8" s="411"/>
      <c r="BP8" s="411"/>
      <c r="BQ8" s="411"/>
      <c r="BR8" s="411"/>
      <c r="BS8" s="411"/>
      <c r="BT8" s="411"/>
      <c r="BU8" s="411"/>
      <c r="BV8" s="411"/>
      <c r="BW8" s="411"/>
      <c r="BX8" s="411"/>
      <c r="BY8" s="411"/>
      <c r="BZ8" s="411"/>
      <c r="CA8" s="411"/>
      <c r="CB8" s="411"/>
      <c r="CC8" s="411"/>
      <c r="CD8" s="411"/>
      <c r="CE8" s="411"/>
      <c r="CF8" s="411"/>
      <c r="CG8" s="411"/>
      <c r="CH8" s="411"/>
      <c r="CI8" s="411"/>
      <c r="CJ8" s="411"/>
      <c r="CK8" s="411"/>
      <c r="CL8" s="411"/>
      <c r="CM8" s="411"/>
      <c r="CN8" s="411"/>
      <c r="CO8" s="411"/>
      <c r="CP8" s="411"/>
      <c r="CQ8" s="411"/>
      <c r="CR8" s="411"/>
      <c r="CS8" s="411"/>
      <c r="CT8" s="411"/>
      <c r="CU8" s="411"/>
    </row>
    <row r="9" spans="1:175" s="415" customFormat="1" ht="18" x14ac:dyDescent="0.2">
      <c r="A9" s="386"/>
      <c r="B9" s="766" t="s">
        <v>423</v>
      </c>
      <c r="C9" s="767"/>
      <c r="D9" s="767"/>
      <c r="E9" s="767"/>
      <c r="F9" s="767"/>
      <c r="G9" s="767"/>
      <c r="H9" s="767"/>
      <c r="I9" s="768"/>
      <c r="J9" s="413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14"/>
      <c r="AS9" s="414"/>
      <c r="AT9" s="414"/>
      <c r="AU9" s="414"/>
      <c r="AV9" s="414"/>
      <c r="AW9" s="414"/>
      <c r="AX9" s="414"/>
      <c r="AY9" s="414"/>
      <c r="AZ9" s="414"/>
      <c r="BA9" s="414"/>
      <c r="BB9" s="414"/>
      <c r="BC9" s="414"/>
      <c r="BD9" s="414"/>
      <c r="BE9" s="414"/>
      <c r="BF9" s="414"/>
      <c r="BG9" s="414"/>
      <c r="BH9" s="414"/>
      <c r="BI9" s="414"/>
      <c r="BJ9" s="414"/>
      <c r="BK9" s="414"/>
      <c r="BL9" s="414"/>
      <c r="BM9" s="414"/>
      <c r="BN9" s="414"/>
      <c r="BO9" s="414"/>
      <c r="BP9" s="414"/>
      <c r="BQ9" s="414"/>
      <c r="BR9" s="414"/>
      <c r="BS9" s="414"/>
      <c r="BT9" s="414"/>
      <c r="BU9" s="414"/>
      <c r="BV9" s="414"/>
      <c r="BW9" s="414"/>
      <c r="BX9" s="414"/>
      <c r="BY9" s="414"/>
      <c r="BZ9" s="414"/>
      <c r="CA9" s="414"/>
      <c r="CB9" s="414"/>
      <c r="CC9" s="414"/>
      <c r="CD9" s="414"/>
      <c r="CE9" s="414"/>
      <c r="CF9" s="414"/>
      <c r="CG9" s="414"/>
      <c r="CH9" s="414"/>
      <c r="CI9" s="414"/>
      <c r="CJ9" s="414"/>
      <c r="CK9" s="414"/>
      <c r="CL9" s="414"/>
      <c r="CM9" s="414"/>
      <c r="CN9" s="414"/>
      <c r="CO9" s="414"/>
      <c r="CP9" s="414"/>
      <c r="CQ9" s="414"/>
      <c r="CR9" s="414"/>
      <c r="CS9" s="414"/>
      <c r="CT9" s="414"/>
      <c r="CU9" s="414"/>
      <c r="CV9" s="414"/>
      <c r="CW9" s="414"/>
      <c r="CX9" s="414"/>
      <c r="CY9" s="414"/>
      <c r="CZ9" s="414"/>
      <c r="DA9" s="414"/>
      <c r="DB9" s="414"/>
      <c r="DC9" s="414"/>
      <c r="DD9" s="414"/>
      <c r="DE9" s="414"/>
      <c r="DF9" s="414"/>
      <c r="DG9" s="414"/>
      <c r="DH9" s="414"/>
      <c r="DI9" s="414"/>
      <c r="DJ9" s="414"/>
      <c r="DK9" s="414"/>
      <c r="DL9" s="414"/>
      <c r="DM9" s="414"/>
      <c r="DN9" s="414"/>
      <c r="DO9" s="414"/>
      <c r="DP9" s="414"/>
      <c r="DQ9" s="414"/>
      <c r="DR9" s="414"/>
      <c r="DS9" s="414"/>
      <c r="DT9" s="414"/>
      <c r="DU9" s="414"/>
      <c r="DV9" s="414"/>
      <c r="DW9" s="414"/>
      <c r="DX9" s="414"/>
      <c r="DY9" s="414"/>
      <c r="DZ9" s="414"/>
      <c r="EA9" s="414"/>
      <c r="EB9" s="414"/>
      <c r="EC9" s="414"/>
      <c r="ED9" s="414"/>
      <c r="EE9" s="414"/>
      <c r="EF9" s="414"/>
      <c r="EG9" s="414"/>
      <c r="EH9" s="414"/>
      <c r="EI9" s="414"/>
      <c r="EJ9" s="414"/>
      <c r="EK9" s="414"/>
      <c r="EL9" s="414"/>
      <c r="EM9" s="414"/>
      <c r="EN9" s="414"/>
      <c r="EO9" s="414"/>
      <c r="EP9" s="414"/>
      <c r="EQ9" s="414"/>
      <c r="ER9" s="414"/>
      <c r="ES9" s="414"/>
      <c r="ET9" s="414"/>
      <c r="EU9" s="414"/>
      <c r="EV9" s="414"/>
      <c r="EW9" s="414"/>
      <c r="EX9" s="414"/>
      <c r="EY9" s="414"/>
      <c r="EZ9" s="414"/>
      <c r="FA9" s="414"/>
      <c r="FB9" s="414"/>
      <c r="FC9" s="414"/>
      <c r="FD9" s="414"/>
      <c r="FE9" s="414"/>
      <c r="FF9" s="414"/>
      <c r="FG9" s="414"/>
      <c r="FH9" s="414"/>
      <c r="FI9" s="414"/>
      <c r="FJ9" s="414"/>
      <c r="FK9" s="414"/>
      <c r="FL9" s="414"/>
      <c r="FM9" s="414"/>
      <c r="FN9" s="414"/>
      <c r="FO9" s="414"/>
      <c r="FP9" s="414"/>
      <c r="FQ9" s="414"/>
      <c r="FR9" s="414"/>
      <c r="FS9" s="414"/>
    </row>
    <row r="10" spans="1:175" s="397" customFormat="1" ht="15.75" x14ac:dyDescent="0.2">
      <c r="A10" s="386"/>
      <c r="B10" s="416"/>
      <c r="C10" s="417"/>
      <c r="D10" s="418"/>
      <c r="E10" s="418"/>
      <c r="F10" s="418"/>
      <c r="G10" s="418"/>
      <c r="H10" s="769"/>
      <c r="I10" s="769"/>
      <c r="J10" s="419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  <c r="AV10" s="420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0"/>
      <c r="CA10" s="420"/>
      <c r="CB10" s="420"/>
      <c r="CC10" s="420"/>
      <c r="CD10" s="420"/>
      <c r="CE10" s="420"/>
      <c r="CF10" s="420"/>
      <c r="CG10" s="420"/>
      <c r="CH10" s="420"/>
      <c r="CI10" s="420"/>
      <c r="CJ10" s="420"/>
      <c r="CK10" s="420"/>
      <c r="CL10" s="420"/>
      <c r="CM10" s="420"/>
      <c r="CN10" s="420"/>
      <c r="CO10" s="420"/>
      <c r="CP10" s="420"/>
      <c r="CQ10" s="420"/>
      <c r="CR10" s="420"/>
      <c r="CS10" s="420"/>
      <c r="CT10" s="420"/>
      <c r="CU10" s="420"/>
      <c r="CV10" s="420"/>
      <c r="CW10" s="420"/>
      <c r="CX10" s="420"/>
      <c r="CY10" s="420"/>
      <c r="CZ10" s="420"/>
      <c r="DA10" s="420"/>
      <c r="DB10" s="420"/>
      <c r="DC10" s="420"/>
      <c r="DD10" s="420"/>
      <c r="DE10" s="420"/>
      <c r="DF10" s="420"/>
      <c r="DG10" s="420"/>
      <c r="DH10" s="420"/>
      <c r="DI10" s="420"/>
      <c r="DJ10" s="420"/>
      <c r="DK10" s="420"/>
      <c r="DL10" s="420"/>
      <c r="DM10" s="420"/>
      <c r="DN10" s="420"/>
      <c r="DO10" s="420"/>
      <c r="DP10" s="420"/>
      <c r="DQ10" s="420"/>
      <c r="DR10" s="420"/>
      <c r="DS10" s="420"/>
      <c r="DT10" s="420"/>
      <c r="DU10" s="420"/>
      <c r="DV10" s="420"/>
      <c r="DW10" s="420"/>
      <c r="DX10" s="420"/>
      <c r="DY10" s="420"/>
      <c r="DZ10" s="420"/>
      <c r="EA10" s="420"/>
      <c r="EB10" s="420"/>
      <c r="EC10" s="420"/>
      <c r="ED10" s="420"/>
      <c r="EE10" s="420"/>
      <c r="EF10" s="420"/>
      <c r="EG10" s="420"/>
      <c r="EH10" s="420"/>
      <c r="EI10" s="420"/>
      <c r="EJ10" s="420"/>
      <c r="EK10" s="420"/>
      <c r="EL10" s="420"/>
      <c r="EM10" s="420"/>
      <c r="EN10" s="420"/>
      <c r="EO10" s="420"/>
      <c r="EP10" s="420"/>
      <c r="EQ10" s="420"/>
      <c r="ER10" s="420"/>
      <c r="ES10" s="420"/>
      <c r="ET10" s="420"/>
      <c r="EU10" s="420"/>
      <c r="EV10" s="420"/>
      <c r="EW10" s="420"/>
      <c r="EX10" s="420"/>
      <c r="EY10" s="420"/>
      <c r="EZ10" s="420"/>
      <c r="FA10" s="420"/>
      <c r="FB10" s="420"/>
      <c r="FC10" s="420"/>
      <c r="FD10" s="420"/>
      <c r="FE10" s="420"/>
      <c r="FF10" s="420"/>
      <c r="FG10" s="420"/>
      <c r="FH10" s="420"/>
      <c r="FI10" s="420"/>
      <c r="FJ10" s="420"/>
      <c r="FK10" s="420"/>
      <c r="FL10" s="420"/>
      <c r="FM10" s="420"/>
      <c r="FN10" s="420"/>
      <c r="FO10" s="420"/>
      <c r="FP10" s="420"/>
      <c r="FQ10" s="420"/>
      <c r="FR10" s="420"/>
      <c r="FS10" s="420"/>
    </row>
    <row r="11" spans="1:175" s="415" customFormat="1" ht="15.75" x14ac:dyDescent="0.2">
      <c r="A11" s="397"/>
      <c r="B11" s="416"/>
      <c r="C11" s="417"/>
      <c r="D11" s="418"/>
      <c r="E11" s="418"/>
      <c r="F11" s="418"/>
      <c r="G11" s="418"/>
      <c r="H11" s="752" t="s">
        <v>82</v>
      </c>
      <c r="I11" s="753"/>
      <c r="J11" s="413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  <c r="BD11" s="414"/>
      <c r="BE11" s="414"/>
      <c r="BF11" s="414"/>
      <c r="BG11" s="414"/>
      <c r="BH11" s="414"/>
      <c r="BI11" s="414"/>
      <c r="BJ11" s="414"/>
      <c r="BK11" s="414"/>
      <c r="BL11" s="414"/>
      <c r="BM11" s="414"/>
      <c r="BN11" s="414"/>
      <c r="BO11" s="414"/>
      <c r="BP11" s="414"/>
      <c r="BQ11" s="414"/>
      <c r="BR11" s="414"/>
      <c r="BS11" s="414"/>
      <c r="BT11" s="414"/>
      <c r="BU11" s="414"/>
      <c r="BV11" s="414"/>
      <c r="BW11" s="414"/>
      <c r="BX11" s="414"/>
      <c r="BY11" s="414"/>
      <c r="BZ11" s="414"/>
      <c r="CA11" s="414"/>
      <c r="CB11" s="414"/>
      <c r="CC11" s="414"/>
      <c r="CD11" s="414"/>
      <c r="CE11" s="414"/>
      <c r="CF11" s="414"/>
      <c r="CG11" s="414"/>
      <c r="CH11" s="414"/>
      <c r="CI11" s="414"/>
      <c r="CJ11" s="414"/>
      <c r="CK11" s="414"/>
      <c r="CL11" s="414"/>
      <c r="CM11" s="414"/>
      <c r="CN11" s="414"/>
      <c r="CO11" s="414"/>
      <c r="CP11" s="414"/>
      <c r="CQ11" s="414"/>
      <c r="CR11" s="414"/>
      <c r="CS11" s="414"/>
      <c r="CT11" s="414"/>
      <c r="CU11" s="414"/>
      <c r="CV11" s="414"/>
      <c r="CW11" s="414"/>
      <c r="CX11" s="414"/>
      <c r="CY11" s="414"/>
      <c r="CZ11" s="414"/>
      <c r="DA11" s="414"/>
      <c r="DB11" s="414"/>
      <c r="DC11" s="414"/>
      <c r="DD11" s="414"/>
      <c r="DE11" s="414"/>
      <c r="DF11" s="414"/>
      <c r="DG11" s="414"/>
      <c r="DH11" s="414"/>
      <c r="DI11" s="414"/>
      <c r="DJ11" s="414"/>
      <c r="DK11" s="414"/>
      <c r="DL11" s="414"/>
      <c r="DM11" s="414"/>
      <c r="DN11" s="414"/>
      <c r="DO11" s="414"/>
      <c r="DP11" s="414"/>
      <c r="DQ11" s="414"/>
      <c r="DR11" s="414"/>
      <c r="DS11" s="414"/>
      <c r="DT11" s="414"/>
      <c r="DU11" s="414"/>
      <c r="DV11" s="414"/>
      <c r="DW11" s="414"/>
      <c r="DX11" s="414"/>
      <c r="DY11" s="414"/>
      <c r="DZ11" s="414"/>
      <c r="EA11" s="414"/>
      <c r="EB11" s="414"/>
      <c r="EC11" s="414"/>
      <c r="ED11" s="414"/>
      <c r="EE11" s="414"/>
      <c r="EF11" s="414"/>
      <c r="EG11" s="414"/>
      <c r="EH11" s="414"/>
      <c r="EI11" s="414"/>
      <c r="EJ11" s="414"/>
      <c r="EK11" s="414"/>
      <c r="EL11" s="414"/>
      <c r="EM11" s="414"/>
      <c r="EN11" s="414"/>
      <c r="EO11" s="414"/>
      <c r="EP11" s="414"/>
      <c r="EQ11" s="414"/>
      <c r="ER11" s="414"/>
      <c r="ES11" s="414"/>
      <c r="ET11" s="414"/>
      <c r="EU11" s="414"/>
      <c r="EV11" s="414"/>
      <c r="EW11" s="414"/>
      <c r="EX11" s="414"/>
      <c r="EY11" s="414"/>
      <c r="EZ11" s="414"/>
      <c r="FA11" s="414"/>
      <c r="FB11" s="414"/>
      <c r="FC11" s="414"/>
      <c r="FD11" s="414"/>
      <c r="FE11" s="414"/>
      <c r="FF11" s="414"/>
      <c r="FG11" s="414"/>
      <c r="FH11" s="414"/>
      <c r="FI11" s="414"/>
      <c r="FJ11" s="414"/>
      <c r="FK11" s="414"/>
      <c r="FL11" s="414"/>
      <c r="FM11" s="414"/>
      <c r="FN11" s="414"/>
      <c r="FO11" s="414"/>
      <c r="FP11" s="414"/>
      <c r="FQ11" s="414"/>
      <c r="FR11" s="414"/>
      <c r="FS11" s="414"/>
    </row>
    <row r="12" spans="1:175" s="415" customFormat="1" ht="15" x14ac:dyDescent="0.2">
      <c r="B12" s="421"/>
      <c r="C12" s="422">
        <v>1</v>
      </c>
      <c r="D12" s="423"/>
      <c r="E12" s="424" t="s">
        <v>17</v>
      </c>
      <c r="F12" s="425" t="s">
        <v>18</v>
      </c>
      <c r="G12" s="425" t="s">
        <v>32</v>
      </c>
      <c r="H12" s="426">
        <v>1</v>
      </c>
      <c r="I12" s="427">
        <f>TIME(8,0,0)</f>
        <v>0.33333333333333331</v>
      </c>
      <c r="J12" s="413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14"/>
      <c r="AT12" s="414"/>
      <c r="AU12" s="414"/>
      <c r="AV12" s="414"/>
      <c r="AW12" s="414"/>
      <c r="AX12" s="414"/>
      <c r="AY12" s="414"/>
      <c r="AZ12" s="414"/>
      <c r="BA12" s="414"/>
      <c r="BB12" s="414"/>
      <c r="BC12" s="414"/>
      <c r="BD12" s="414"/>
      <c r="BE12" s="414"/>
      <c r="BF12" s="414"/>
      <c r="BG12" s="414"/>
      <c r="BH12" s="414"/>
      <c r="BI12" s="414"/>
      <c r="BJ12" s="414"/>
      <c r="BK12" s="414"/>
      <c r="BL12" s="414"/>
      <c r="BM12" s="414"/>
      <c r="BN12" s="414"/>
      <c r="BO12" s="414"/>
      <c r="BP12" s="414"/>
      <c r="BQ12" s="414"/>
      <c r="BR12" s="414"/>
      <c r="BS12" s="414"/>
      <c r="BT12" s="414"/>
      <c r="BU12" s="414"/>
      <c r="BV12" s="414"/>
      <c r="BW12" s="414"/>
      <c r="BX12" s="414"/>
      <c r="BY12" s="414"/>
      <c r="BZ12" s="414"/>
      <c r="CA12" s="414"/>
      <c r="CB12" s="414"/>
      <c r="CC12" s="414"/>
      <c r="CD12" s="414"/>
      <c r="CE12" s="414"/>
      <c r="CF12" s="414"/>
      <c r="CG12" s="414"/>
      <c r="CH12" s="414"/>
      <c r="CI12" s="414"/>
      <c r="CJ12" s="414"/>
      <c r="CK12" s="414"/>
      <c r="CL12" s="414"/>
      <c r="CM12" s="414"/>
      <c r="CN12" s="414"/>
      <c r="CO12" s="414"/>
      <c r="CP12" s="414"/>
      <c r="CQ12" s="414"/>
      <c r="CR12" s="414"/>
      <c r="CS12" s="414"/>
      <c r="CT12" s="414"/>
      <c r="CU12" s="414"/>
      <c r="CV12" s="414"/>
      <c r="CW12" s="414"/>
      <c r="CX12" s="414"/>
      <c r="CY12" s="414"/>
      <c r="CZ12" s="414"/>
      <c r="DA12" s="414"/>
      <c r="DB12" s="414"/>
      <c r="DC12" s="414"/>
      <c r="DD12" s="414"/>
      <c r="DE12" s="414"/>
      <c r="DF12" s="414"/>
      <c r="DG12" s="414"/>
      <c r="DH12" s="414"/>
      <c r="DI12" s="414"/>
      <c r="DJ12" s="414"/>
      <c r="DK12" s="414"/>
      <c r="DL12" s="414"/>
      <c r="DM12" s="414"/>
      <c r="DN12" s="414"/>
      <c r="DO12" s="414"/>
      <c r="DP12" s="414"/>
      <c r="DQ12" s="414"/>
      <c r="DR12" s="414"/>
      <c r="DS12" s="414"/>
      <c r="DT12" s="414"/>
      <c r="DU12" s="414"/>
      <c r="DV12" s="414"/>
      <c r="DW12" s="414"/>
      <c r="DX12" s="414"/>
      <c r="DY12" s="414"/>
      <c r="DZ12" s="414"/>
      <c r="EA12" s="414"/>
      <c r="EB12" s="414"/>
      <c r="EC12" s="414"/>
      <c r="ED12" s="414"/>
      <c r="EE12" s="414"/>
      <c r="EF12" s="414"/>
      <c r="EG12" s="414"/>
      <c r="EH12" s="414"/>
      <c r="EI12" s="414"/>
      <c r="EJ12" s="414"/>
      <c r="EK12" s="414"/>
      <c r="EL12" s="414"/>
      <c r="EM12" s="414"/>
      <c r="EN12" s="414"/>
      <c r="EO12" s="414"/>
      <c r="EP12" s="414"/>
      <c r="EQ12" s="414"/>
      <c r="ER12" s="414"/>
      <c r="ES12" s="414"/>
      <c r="ET12" s="414"/>
      <c r="EU12" s="414"/>
      <c r="EV12" s="414"/>
      <c r="EW12" s="414"/>
      <c r="EX12" s="414"/>
      <c r="EY12" s="414"/>
      <c r="EZ12" s="414"/>
      <c r="FA12" s="414"/>
      <c r="FB12" s="414"/>
      <c r="FC12" s="414"/>
      <c r="FD12" s="414"/>
      <c r="FE12" s="414"/>
      <c r="FF12" s="414"/>
      <c r="FG12" s="414"/>
      <c r="FH12" s="414"/>
      <c r="FI12" s="414"/>
      <c r="FJ12" s="414"/>
      <c r="FK12" s="414"/>
      <c r="FL12" s="414"/>
      <c r="FM12" s="414"/>
      <c r="FN12" s="414"/>
      <c r="FO12" s="414"/>
      <c r="FP12" s="414"/>
      <c r="FQ12" s="414"/>
      <c r="FR12" s="414"/>
      <c r="FS12" s="414"/>
    </row>
    <row r="13" spans="1:175" s="415" customFormat="1" ht="15" x14ac:dyDescent="0.2">
      <c r="A13" s="386"/>
      <c r="B13" s="428"/>
      <c r="C13" s="429">
        <v>1.1000000000000001</v>
      </c>
      <c r="D13" s="430" t="s">
        <v>24</v>
      </c>
      <c r="E13" s="431" t="s">
        <v>213</v>
      </c>
      <c r="F13" s="432" t="s">
        <v>18</v>
      </c>
      <c r="G13" s="432" t="s">
        <v>32</v>
      </c>
      <c r="H13" s="433">
        <v>5</v>
      </c>
      <c r="I13" s="434">
        <f t="shared" ref="I13:I24" si="0">I12+TIME(0,H12,0)</f>
        <v>0.33402777777777776</v>
      </c>
      <c r="J13" s="413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414"/>
      <c r="AY13" s="414"/>
      <c r="AZ13" s="414"/>
      <c r="BA13" s="414"/>
      <c r="BB13" s="414"/>
      <c r="BC13" s="414"/>
      <c r="BD13" s="414"/>
      <c r="BE13" s="414"/>
      <c r="BF13" s="414"/>
      <c r="BG13" s="414"/>
      <c r="BH13" s="414"/>
      <c r="BI13" s="414"/>
      <c r="BJ13" s="414"/>
      <c r="BK13" s="414"/>
      <c r="BL13" s="414"/>
      <c r="BM13" s="414"/>
      <c r="BN13" s="414"/>
      <c r="BO13" s="414"/>
      <c r="BP13" s="414"/>
      <c r="BQ13" s="414"/>
      <c r="BR13" s="414"/>
      <c r="BS13" s="414"/>
      <c r="BT13" s="414"/>
      <c r="BU13" s="414"/>
      <c r="BV13" s="414"/>
      <c r="BW13" s="414"/>
      <c r="BX13" s="414"/>
      <c r="BY13" s="414"/>
      <c r="BZ13" s="414"/>
      <c r="CA13" s="414"/>
      <c r="CB13" s="414"/>
      <c r="CC13" s="414"/>
      <c r="CD13" s="414"/>
      <c r="CE13" s="414"/>
      <c r="CF13" s="414"/>
      <c r="CG13" s="414"/>
      <c r="CH13" s="414"/>
      <c r="CI13" s="414"/>
      <c r="CJ13" s="414"/>
      <c r="CK13" s="414"/>
      <c r="CL13" s="414"/>
      <c r="CM13" s="414"/>
      <c r="CN13" s="414"/>
      <c r="CO13" s="414"/>
      <c r="CP13" s="414"/>
      <c r="CQ13" s="414"/>
      <c r="CR13" s="414"/>
      <c r="CS13" s="414"/>
      <c r="CT13" s="414"/>
      <c r="CU13" s="414"/>
      <c r="CV13" s="414"/>
      <c r="CW13" s="414"/>
      <c r="CX13" s="414"/>
      <c r="CY13" s="414"/>
      <c r="CZ13" s="414"/>
      <c r="DA13" s="414"/>
      <c r="DB13" s="414"/>
      <c r="DC13" s="414"/>
      <c r="DD13" s="414"/>
      <c r="DE13" s="414"/>
      <c r="DF13" s="414"/>
      <c r="DG13" s="414"/>
      <c r="DH13" s="414"/>
      <c r="DI13" s="414"/>
      <c r="DJ13" s="414"/>
      <c r="DK13" s="414"/>
      <c r="DL13" s="414"/>
      <c r="DM13" s="414"/>
      <c r="DN13" s="414"/>
      <c r="DO13" s="414"/>
      <c r="DP13" s="414"/>
      <c r="DQ13" s="414"/>
      <c r="DR13" s="414"/>
      <c r="DS13" s="414"/>
      <c r="DT13" s="414"/>
      <c r="DU13" s="414"/>
      <c r="DV13" s="414"/>
      <c r="DW13" s="414"/>
      <c r="DX13" s="414"/>
      <c r="DY13" s="414"/>
      <c r="DZ13" s="414"/>
      <c r="EA13" s="414"/>
      <c r="EB13" s="414"/>
      <c r="EC13" s="414"/>
      <c r="ED13" s="414"/>
      <c r="EE13" s="414"/>
      <c r="EF13" s="414"/>
      <c r="EG13" s="414"/>
      <c r="EH13" s="414"/>
      <c r="EI13" s="414"/>
      <c r="EJ13" s="414"/>
      <c r="EK13" s="414"/>
      <c r="EL13" s="414"/>
      <c r="EM13" s="414"/>
      <c r="EN13" s="414"/>
      <c r="EO13" s="414"/>
      <c r="EP13" s="414"/>
      <c r="EQ13" s="414"/>
      <c r="ER13" s="414"/>
      <c r="ES13" s="414"/>
      <c r="ET13" s="414"/>
      <c r="EU13" s="414"/>
      <c r="EV13" s="414"/>
      <c r="EW13" s="414"/>
      <c r="EX13" s="414"/>
      <c r="EY13" s="414"/>
      <c r="EZ13" s="414"/>
      <c r="FA13" s="414"/>
      <c r="FB13" s="414"/>
      <c r="FC13" s="414"/>
      <c r="FD13" s="414"/>
      <c r="FE13" s="414"/>
      <c r="FF13" s="414"/>
      <c r="FG13" s="414"/>
      <c r="FH13" s="414"/>
      <c r="FI13" s="414"/>
      <c r="FJ13" s="414"/>
      <c r="FK13" s="414"/>
      <c r="FL13" s="414"/>
      <c r="FM13" s="414"/>
      <c r="FN13" s="414"/>
      <c r="FO13" s="414"/>
      <c r="FP13" s="414"/>
      <c r="FQ13" s="414"/>
      <c r="FR13" s="414"/>
      <c r="FS13" s="414"/>
    </row>
    <row r="14" spans="1:175" s="415" customFormat="1" ht="15" x14ac:dyDescent="0.2">
      <c r="A14" s="386"/>
      <c r="B14" s="428"/>
      <c r="C14" s="429"/>
      <c r="D14" s="430"/>
      <c r="E14" s="435" t="s">
        <v>214</v>
      </c>
      <c r="F14" s="432"/>
      <c r="G14" s="432"/>
      <c r="H14" s="433"/>
      <c r="I14" s="434"/>
      <c r="J14" s="413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4"/>
      <c r="AX14" s="414"/>
      <c r="AY14" s="414"/>
      <c r="AZ14" s="414"/>
      <c r="BA14" s="414"/>
      <c r="BB14" s="414"/>
      <c r="BC14" s="414"/>
      <c r="BD14" s="414"/>
      <c r="BE14" s="414"/>
      <c r="BF14" s="414"/>
      <c r="BG14" s="414"/>
      <c r="BH14" s="414"/>
      <c r="BI14" s="414"/>
      <c r="BJ14" s="414"/>
      <c r="BK14" s="414"/>
      <c r="BL14" s="414"/>
      <c r="BM14" s="414"/>
      <c r="BN14" s="414"/>
      <c r="BO14" s="414"/>
      <c r="BP14" s="414"/>
      <c r="BQ14" s="414"/>
      <c r="BR14" s="414"/>
      <c r="BS14" s="414"/>
      <c r="BT14" s="414"/>
      <c r="BU14" s="414"/>
      <c r="BV14" s="414"/>
      <c r="BW14" s="414"/>
      <c r="BX14" s="414"/>
      <c r="BY14" s="414"/>
      <c r="BZ14" s="414"/>
      <c r="CA14" s="414"/>
      <c r="CB14" s="414"/>
      <c r="CC14" s="414"/>
      <c r="CD14" s="414"/>
      <c r="CE14" s="414"/>
      <c r="CF14" s="414"/>
      <c r="CG14" s="414"/>
      <c r="CH14" s="414"/>
      <c r="CI14" s="414"/>
      <c r="CJ14" s="414"/>
      <c r="CK14" s="414"/>
      <c r="CL14" s="414"/>
      <c r="CM14" s="414"/>
      <c r="CN14" s="414"/>
      <c r="CO14" s="414"/>
      <c r="CP14" s="414"/>
      <c r="CQ14" s="414"/>
      <c r="CR14" s="414"/>
      <c r="CS14" s="414"/>
      <c r="CT14" s="414"/>
      <c r="CU14" s="414"/>
      <c r="CV14" s="414"/>
      <c r="CW14" s="414"/>
      <c r="CX14" s="414"/>
      <c r="CY14" s="414"/>
      <c r="CZ14" s="414"/>
      <c r="DA14" s="414"/>
      <c r="DB14" s="414"/>
      <c r="DC14" s="414"/>
      <c r="DD14" s="414"/>
      <c r="DE14" s="414"/>
      <c r="DF14" s="414"/>
      <c r="DG14" s="414"/>
      <c r="DH14" s="414"/>
      <c r="DI14" s="414"/>
      <c r="DJ14" s="414"/>
      <c r="DK14" s="414"/>
      <c r="DL14" s="414"/>
      <c r="DM14" s="414"/>
      <c r="DN14" s="414"/>
      <c r="DO14" s="414"/>
      <c r="DP14" s="414"/>
      <c r="DQ14" s="414"/>
      <c r="DR14" s="414"/>
      <c r="DS14" s="414"/>
      <c r="DT14" s="414"/>
      <c r="DU14" s="414"/>
      <c r="DV14" s="414"/>
      <c r="DW14" s="414"/>
      <c r="DX14" s="414"/>
      <c r="DY14" s="414"/>
      <c r="DZ14" s="414"/>
      <c r="EA14" s="414"/>
      <c r="EB14" s="414"/>
      <c r="EC14" s="414"/>
      <c r="ED14" s="414"/>
      <c r="EE14" s="414"/>
      <c r="EF14" s="414"/>
      <c r="EG14" s="414"/>
      <c r="EH14" s="414"/>
      <c r="EI14" s="414"/>
      <c r="EJ14" s="414"/>
      <c r="EK14" s="414"/>
      <c r="EL14" s="414"/>
      <c r="EM14" s="414"/>
      <c r="EN14" s="414"/>
      <c r="EO14" s="414"/>
      <c r="EP14" s="414"/>
      <c r="EQ14" s="414"/>
      <c r="ER14" s="414"/>
      <c r="ES14" s="414"/>
      <c r="ET14" s="414"/>
      <c r="EU14" s="414"/>
      <c r="EV14" s="414"/>
      <c r="EW14" s="414"/>
      <c r="EX14" s="414"/>
      <c r="EY14" s="414"/>
      <c r="EZ14" s="414"/>
      <c r="FA14" s="414"/>
      <c r="FB14" s="414"/>
      <c r="FC14" s="414"/>
      <c r="FD14" s="414"/>
      <c r="FE14" s="414"/>
      <c r="FF14" s="414"/>
      <c r="FG14" s="414"/>
      <c r="FH14" s="414"/>
      <c r="FI14" s="414"/>
      <c r="FJ14" s="414"/>
      <c r="FK14" s="414"/>
      <c r="FL14" s="414"/>
      <c r="FM14" s="414"/>
      <c r="FN14" s="414"/>
      <c r="FO14" s="414"/>
      <c r="FP14" s="414"/>
      <c r="FQ14" s="414"/>
      <c r="FR14" s="414"/>
      <c r="FS14" s="414"/>
    </row>
    <row r="15" spans="1:175" s="415" customFormat="1" ht="15" x14ac:dyDescent="0.2">
      <c r="A15" s="386"/>
      <c r="B15" s="428"/>
      <c r="C15" s="429"/>
      <c r="D15" s="430"/>
      <c r="E15" s="435" t="s">
        <v>215</v>
      </c>
      <c r="F15" s="432"/>
      <c r="G15" s="432"/>
      <c r="H15" s="433"/>
      <c r="I15" s="434"/>
      <c r="J15" s="413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414"/>
      <c r="AY15" s="414"/>
      <c r="AZ15" s="414"/>
      <c r="BA15" s="414"/>
      <c r="BB15" s="414"/>
      <c r="BC15" s="414"/>
      <c r="BD15" s="414"/>
      <c r="BE15" s="414"/>
      <c r="BF15" s="414"/>
      <c r="BG15" s="414"/>
      <c r="BH15" s="414"/>
      <c r="BI15" s="414"/>
      <c r="BJ15" s="414"/>
      <c r="BK15" s="414"/>
      <c r="BL15" s="414"/>
      <c r="BM15" s="414"/>
      <c r="BN15" s="414"/>
      <c r="BO15" s="414"/>
      <c r="BP15" s="414"/>
      <c r="BQ15" s="414"/>
      <c r="BR15" s="414"/>
      <c r="BS15" s="414"/>
      <c r="BT15" s="414"/>
      <c r="BU15" s="414"/>
      <c r="BV15" s="414"/>
      <c r="BW15" s="414"/>
      <c r="BX15" s="414"/>
      <c r="BY15" s="414"/>
      <c r="BZ15" s="414"/>
      <c r="CA15" s="414"/>
      <c r="CB15" s="414"/>
      <c r="CC15" s="414"/>
      <c r="CD15" s="414"/>
      <c r="CE15" s="414"/>
      <c r="CF15" s="414"/>
      <c r="CG15" s="414"/>
      <c r="CH15" s="414"/>
      <c r="CI15" s="414"/>
      <c r="CJ15" s="414"/>
      <c r="CK15" s="414"/>
      <c r="CL15" s="414"/>
      <c r="CM15" s="414"/>
      <c r="CN15" s="414"/>
      <c r="CO15" s="414"/>
      <c r="CP15" s="414"/>
      <c r="CQ15" s="414"/>
      <c r="CR15" s="414"/>
      <c r="CS15" s="414"/>
      <c r="CT15" s="414"/>
      <c r="CU15" s="414"/>
      <c r="CV15" s="414"/>
      <c r="CW15" s="414"/>
      <c r="CX15" s="414"/>
      <c r="CY15" s="414"/>
      <c r="CZ15" s="414"/>
      <c r="DA15" s="414"/>
      <c r="DB15" s="414"/>
      <c r="DC15" s="414"/>
      <c r="DD15" s="414"/>
      <c r="DE15" s="414"/>
      <c r="DF15" s="414"/>
      <c r="DG15" s="414"/>
      <c r="DH15" s="414"/>
      <c r="DI15" s="414"/>
      <c r="DJ15" s="414"/>
      <c r="DK15" s="414"/>
      <c r="DL15" s="414"/>
      <c r="DM15" s="414"/>
      <c r="DN15" s="414"/>
      <c r="DO15" s="414"/>
      <c r="DP15" s="414"/>
      <c r="DQ15" s="414"/>
      <c r="DR15" s="414"/>
      <c r="DS15" s="414"/>
      <c r="DT15" s="414"/>
      <c r="DU15" s="414"/>
      <c r="DV15" s="414"/>
      <c r="DW15" s="414"/>
      <c r="DX15" s="414"/>
      <c r="DY15" s="414"/>
      <c r="DZ15" s="414"/>
      <c r="EA15" s="414"/>
      <c r="EB15" s="414"/>
      <c r="EC15" s="414"/>
      <c r="ED15" s="414"/>
      <c r="EE15" s="414"/>
      <c r="EF15" s="414"/>
      <c r="EG15" s="414"/>
      <c r="EH15" s="414"/>
      <c r="EI15" s="414"/>
      <c r="EJ15" s="414"/>
      <c r="EK15" s="414"/>
      <c r="EL15" s="414"/>
      <c r="EM15" s="414"/>
      <c r="EN15" s="414"/>
      <c r="EO15" s="414"/>
      <c r="EP15" s="414"/>
      <c r="EQ15" s="414"/>
      <c r="ER15" s="414"/>
      <c r="ES15" s="414"/>
      <c r="ET15" s="414"/>
      <c r="EU15" s="414"/>
      <c r="EV15" s="414"/>
      <c r="EW15" s="414"/>
      <c r="EX15" s="414"/>
      <c r="EY15" s="414"/>
      <c r="EZ15" s="414"/>
      <c r="FA15" s="414"/>
      <c r="FB15" s="414"/>
      <c r="FC15" s="414"/>
      <c r="FD15" s="414"/>
      <c r="FE15" s="414"/>
      <c r="FF15" s="414"/>
      <c r="FG15" s="414"/>
      <c r="FH15" s="414"/>
      <c r="FI15" s="414"/>
      <c r="FJ15" s="414"/>
      <c r="FK15" s="414"/>
      <c r="FL15" s="414"/>
      <c r="FM15" s="414"/>
      <c r="FN15" s="414"/>
      <c r="FO15" s="414"/>
      <c r="FP15" s="414"/>
      <c r="FQ15" s="414"/>
      <c r="FR15" s="414"/>
      <c r="FS15" s="414"/>
    </row>
    <row r="16" spans="1:175" s="415" customFormat="1" ht="15" x14ac:dyDescent="0.2">
      <c r="A16" s="386"/>
      <c r="B16" s="428"/>
      <c r="C16" s="429"/>
      <c r="D16" s="430"/>
      <c r="E16" s="435" t="s">
        <v>442</v>
      </c>
      <c r="F16" s="432"/>
      <c r="G16" s="432"/>
      <c r="H16" s="433"/>
      <c r="I16" s="434"/>
      <c r="J16" s="413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4"/>
      <c r="AP16" s="414"/>
      <c r="AQ16" s="414"/>
      <c r="AR16" s="414"/>
      <c r="AS16" s="414"/>
      <c r="AT16" s="414"/>
      <c r="AU16" s="414"/>
      <c r="AV16" s="414"/>
      <c r="AW16" s="414"/>
      <c r="AX16" s="414"/>
      <c r="AY16" s="414"/>
      <c r="AZ16" s="414"/>
      <c r="BA16" s="414"/>
      <c r="BB16" s="414"/>
      <c r="BC16" s="414"/>
      <c r="BD16" s="414"/>
      <c r="BE16" s="414"/>
      <c r="BF16" s="414"/>
      <c r="BG16" s="414"/>
      <c r="BH16" s="414"/>
      <c r="BI16" s="414"/>
      <c r="BJ16" s="414"/>
      <c r="BK16" s="414"/>
      <c r="BL16" s="414"/>
      <c r="BM16" s="414"/>
      <c r="BN16" s="414"/>
      <c r="BO16" s="414"/>
      <c r="BP16" s="414"/>
      <c r="BQ16" s="414"/>
      <c r="BR16" s="414"/>
      <c r="BS16" s="414"/>
      <c r="BT16" s="414"/>
      <c r="BU16" s="414"/>
      <c r="BV16" s="414"/>
      <c r="BW16" s="414"/>
      <c r="BX16" s="414"/>
      <c r="BY16" s="414"/>
      <c r="BZ16" s="414"/>
      <c r="CA16" s="414"/>
      <c r="CB16" s="414"/>
      <c r="CC16" s="414"/>
      <c r="CD16" s="414"/>
      <c r="CE16" s="414"/>
      <c r="CF16" s="414"/>
      <c r="CG16" s="414"/>
      <c r="CH16" s="414"/>
      <c r="CI16" s="414"/>
      <c r="CJ16" s="414"/>
      <c r="CK16" s="414"/>
      <c r="CL16" s="414"/>
      <c r="CM16" s="414"/>
      <c r="CN16" s="414"/>
      <c r="CO16" s="414"/>
      <c r="CP16" s="414"/>
      <c r="CQ16" s="414"/>
      <c r="CR16" s="414"/>
      <c r="CS16" s="414"/>
      <c r="CT16" s="414"/>
      <c r="CU16" s="414"/>
      <c r="CV16" s="414"/>
      <c r="CW16" s="414"/>
      <c r="CX16" s="414"/>
      <c r="CY16" s="414"/>
      <c r="CZ16" s="414"/>
      <c r="DA16" s="414"/>
      <c r="DB16" s="414"/>
      <c r="DC16" s="414"/>
      <c r="DD16" s="414"/>
      <c r="DE16" s="414"/>
      <c r="DF16" s="414"/>
      <c r="DG16" s="414"/>
      <c r="DH16" s="414"/>
      <c r="DI16" s="414"/>
      <c r="DJ16" s="414"/>
      <c r="DK16" s="414"/>
      <c r="DL16" s="414"/>
      <c r="DM16" s="414"/>
      <c r="DN16" s="414"/>
      <c r="DO16" s="414"/>
      <c r="DP16" s="414"/>
      <c r="DQ16" s="414"/>
      <c r="DR16" s="414"/>
      <c r="DS16" s="414"/>
      <c r="DT16" s="414"/>
      <c r="DU16" s="414"/>
      <c r="DV16" s="414"/>
      <c r="DW16" s="414"/>
      <c r="DX16" s="414"/>
      <c r="DY16" s="414"/>
      <c r="DZ16" s="414"/>
      <c r="EA16" s="414"/>
      <c r="EB16" s="414"/>
      <c r="EC16" s="414"/>
      <c r="ED16" s="414"/>
      <c r="EE16" s="414"/>
      <c r="EF16" s="414"/>
      <c r="EG16" s="414"/>
      <c r="EH16" s="414"/>
      <c r="EI16" s="414"/>
      <c r="EJ16" s="414"/>
      <c r="EK16" s="414"/>
      <c r="EL16" s="414"/>
      <c r="EM16" s="414"/>
      <c r="EN16" s="414"/>
      <c r="EO16" s="414"/>
      <c r="EP16" s="414"/>
      <c r="EQ16" s="414"/>
      <c r="ER16" s="414"/>
      <c r="ES16" s="414"/>
      <c r="ET16" s="414"/>
      <c r="EU16" s="414"/>
      <c r="EV16" s="414"/>
      <c r="EW16" s="414"/>
      <c r="EX16" s="414"/>
      <c r="EY16" s="414"/>
      <c r="EZ16" s="414"/>
      <c r="FA16" s="414"/>
      <c r="FB16" s="414"/>
      <c r="FC16" s="414"/>
      <c r="FD16" s="414"/>
      <c r="FE16" s="414"/>
      <c r="FF16" s="414"/>
      <c r="FG16" s="414"/>
      <c r="FH16" s="414"/>
      <c r="FI16" s="414"/>
      <c r="FJ16" s="414"/>
      <c r="FK16" s="414"/>
      <c r="FL16" s="414"/>
      <c r="FM16" s="414"/>
      <c r="FN16" s="414"/>
      <c r="FO16" s="414"/>
      <c r="FP16" s="414"/>
      <c r="FQ16" s="414"/>
      <c r="FR16" s="414"/>
      <c r="FS16" s="414"/>
    </row>
    <row r="17" spans="1:175" s="415" customFormat="1" ht="15" x14ac:dyDescent="0.2">
      <c r="A17" s="386"/>
      <c r="B17" s="428"/>
      <c r="C17" s="429"/>
      <c r="D17" s="430"/>
      <c r="E17" s="435" t="s">
        <v>216</v>
      </c>
      <c r="F17" s="432"/>
      <c r="G17" s="432"/>
      <c r="H17" s="433"/>
      <c r="I17" s="434"/>
      <c r="J17" s="413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14"/>
      <c r="BO17" s="414"/>
      <c r="BP17" s="414"/>
      <c r="BQ17" s="414"/>
      <c r="BR17" s="414"/>
      <c r="BS17" s="414"/>
      <c r="BT17" s="414"/>
      <c r="BU17" s="414"/>
      <c r="BV17" s="414"/>
      <c r="BW17" s="414"/>
      <c r="BX17" s="414"/>
      <c r="BY17" s="414"/>
      <c r="BZ17" s="414"/>
      <c r="CA17" s="414"/>
      <c r="CB17" s="414"/>
      <c r="CC17" s="414"/>
      <c r="CD17" s="414"/>
      <c r="CE17" s="414"/>
      <c r="CF17" s="414"/>
      <c r="CG17" s="414"/>
      <c r="CH17" s="414"/>
      <c r="CI17" s="414"/>
      <c r="CJ17" s="414"/>
      <c r="CK17" s="414"/>
      <c r="CL17" s="414"/>
      <c r="CM17" s="414"/>
      <c r="CN17" s="414"/>
      <c r="CO17" s="414"/>
      <c r="CP17" s="414"/>
      <c r="CQ17" s="414"/>
      <c r="CR17" s="414"/>
      <c r="CS17" s="414"/>
      <c r="CT17" s="414"/>
      <c r="CU17" s="414"/>
      <c r="CV17" s="414"/>
      <c r="CW17" s="414"/>
      <c r="CX17" s="414"/>
      <c r="CY17" s="414"/>
      <c r="CZ17" s="414"/>
      <c r="DA17" s="414"/>
      <c r="DB17" s="414"/>
      <c r="DC17" s="414"/>
      <c r="DD17" s="414"/>
      <c r="DE17" s="414"/>
      <c r="DF17" s="414"/>
      <c r="DG17" s="414"/>
      <c r="DH17" s="414"/>
      <c r="DI17" s="414"/>
      <c r="DJ17" s="414"/>
      <c r="DK17" s="414"/>
      <c r="DL17" s="414"/>
      <c r="DM17" s="414"/>
      <c r="DN17" s="414"/>
      <c r="DO17" s="414"/>
      <c r="DP17" s="414"/>
      <c r="DQ17" s="414"/>
      <c r="DR17" s="414"/>
      <c r="DS17" s="414"/>
      <c r="DT17" s="414"/>
      <c r="DU17" s="414"/>
      <c r="DV17" s="414"/>
      <c r="DW17" s="414"/>
      <c r="DX17" s="414"/>
      <c r="DY17" s="414"/>
      <c r="DZ17" s="414"/>
      <c r="EA17" s="414"/>
      <c r="EB17" s="414"/>
      <c r="EC17" s="414"/>
      <c r="ED17" s="414"/>
      <c r="EE17" s="414"/>
      <c r="EF17" s="414"/>
      <c r="EG17" s="414"/>
      <c r="EH17" s="414"/>
      <c r="EI17" s="414"/>
      <c r="EJ17" s="414"/>
      <c r="EK17" s="414"/>
      <c r="EL17" s="414"/>
      <c r="EM17" s="414"/>
      <c r="EN17" s="414"/>
      <c r="EO17" s="414"/>
      <c r="EP17" s="414"/>
      <c r="EQ17" s="414"/>
      <c r="ER17" s="414"/>
      <c r="ES17" s="414"/>
      <c r="ET17" s="414"/>
      <c r="EU17" s="414"/>
      <c r="EV17" s="414"/>
      <c r="EW17" s="414"/>
      <c r="EX17" s="414"/>
      <c r="EY17" s="414"/>
      <c r="EZ17" s="414"/>
      <c r="FA17" s="414"/>
      <c r="FB17" s="414"/>
      <c r="FC17" s="414"/>
      <c r="FD17" s="414"/>
      <c r="FE17" s="414"/>
      <c r="FF17" s="414"/>
      <c r="FG17" s="414"/>
      <c r="FH17" s="414"/>
      <c r="FI17" s="414"/>
      <c r="FJ17" s="414"/>
      <c r="FK17" s="414"/>
      <c r="FL17" s="414"/>
      <c r="FM17" s="414"/>
      <c r="FN17" s="414"/>
      <c r="FO17" s="414"/>
      <c r="FP17" s="414"/>
      <c r="FQ17" s="414"/>
      <c r="FR17" s="414"/>
      <c r="FS17" s="414"/>
    </row>
    <row r="18" spans="1:175" s="415" customFormat="1" ht="15" x14ac:dyDescent="0.2">
      <c r="A18" s="386"/>
      <c r="B18" s="428"/>
      <c r="C18" s="429"/>
      <c r="D18" s="430"/>
      <c r="E18" s="436" t="s">
        <v>424</v>
      </c>
      <c r="F18" s="432"/>
      <c r="G18" s="432"/>
      <c r="H18" s="433"/>
      <c r="I18" s="434"/>
      <c r="J18" s="413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14"/>
      <c r="DH18" s="414"/>
      <c r="DI18" s="414"/>
      <c r="DJ18" s="414"/>
      <c r="DK18" s="414"/>
      <c r="DL18" s="414"/>
      <c r="DM18" s="414"/>
      <c r="DN18" s="414"/>
      <c r="DO18" s="414"/>
      <c r="DP18" s="414"/>
      <c r="DQ18" s="414"/>
      <c r="DR18" s="414"/>
      <c r="DS18" s="414"/>
      <c r="DT18" s="414"/>
      <c r="DU18" s="414"/>
      <c r="DV18" s="414"/>
      <c r="DW18" s="414"/>
      <c r="DX18" s="414"/>
      <c r="DY18" s="414"/>
      <c r="DZ18" s="414"/>
      <c r="EA18" s="414"/>
      <c r="EB18" s="414"/>
      <c r="EC18" s="414"/>
      <c r="ED18" s="414"/>
      <c r="EE18" s="414"/>
      <c r="EF18" s="414"/>
      <c r="EG18" s="414"/>
      <c r="EH18" s="414"/>
      <c r="EI18" s="414"/>
      <c r="EJ18" s="414"/>
      <c r="EK18" s="414"/>
      <c r="EL18" s="414"/>
      <c r="EM18" s="414"/>
      <c r="EN18" s="414"/>
      <c r="EO18" s="414"/>
      <c r="EP18" s="414"/>
      <c r="EQ18" s="414"/>
      <c r="ER18" s="414"/>
      <c r="ES18" s="414"/>
      <c r="ET18" s="414"/>
      <c r="EU18" s="414"/>
      <c r="EV18" s="414"/>
      <c r="EW18" s="414"/>
      <c r="EX18" s="414"/>
      <c r="EY18" s="414"/>
      <c r="EZ18" s="414"/>
      <c r="FA18" s="414"/>
      <c r="FB18" s="414"/>
      <c r="FC18" s="414"/>
      <c r="FD18" s="414"/>
      <c r="FE18" s="414"/>
      <c r="FF18" s="414"/>
      <c r="FG18" s="414"/>
      <c r="FH18" s="414"/>
      <c r="FI18" s="414"/>
      <c r="FJ18" s="414"/>
      <c r="FK18" s="414"/>
      <c r="FL18" s="414"/>
      <c r="FM18" s="414"/>
      <c r="FN18" s="414"/>
      <c r="FO18" s="414"/>
      <c r="FP18" s="414"/>
      <c r="FQ18" s="414"/>
      <c r="FR18" s="414"/>
      <c r="FS18" s="414"/>
    </row>
    <row r="19" spans="1:175" s="415" customFormat="1" ht="15" x14ac:dyDescent="0.2">
      <c r="A19" s="386"/>
      <c r="B19" s="428"/>
      <c r="C19" s="429"/>
      <c r="D19" s="430"/>
      <c r="E19" s="437"/>
      <c r="F19" s="432"/>
      <c r="G19" s="432"/>
      <c r="H19" s="433"/>
      <c r="I19" s="434"/>
      <c r="J19" s="413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4"/>
      <c r="AP19" s="414"/>
      <c r="AQ19" s="414"/>
      <c r="AR19" s="414"/>
      <c r="AS19" s="414"/>
      <c r="AT19" s="414"/>
      <c r="AU19" s="414"/>
      <c r="AV19" s="414"/>
      <c r="AW19" s="414"/>
      <c r="AX19" s="414"/>
      <c r="AY19" s="414"/>
      <c r="AZ19" s="414"/>
      <c r="BA19" s="414"/>
      <c r="BB19" s="414"/>
      <c r="BC19" s="414"/>
      <c r="BD19" s="414"/>
      <c r="BE19" s="414"/>
      <c r="BF19" s="414"/>
      <c r="BG19" s="414"/>
      <c r="BH19" s="414"/>
      <c r="BI19" s="414"/>
      <c r="BJ19" s="414"/>
      <c r="BK19" s="414"/>
      <c r="BL19" s="414"/>
      <c r="BM19" s="414"/>
      <c r="BN19" s="414"/>
      <c r="BO19" s="414"/>
      <c r="BP19" s="414"/>
      <c r="BQ19" s="414"/>
      <c r="BR19" s="414"/>
      <c r="BS19" s="414"/>
      <c r="BT19" s="414"/>
      <c r="BU19" s="414"/>
      <c r="BV19" s="414"/>
      <c r="BW19" s="414"/>
      <c r="BX19" s="414"/>
      <c r="BY19" s="414"/>
      <c r="BZ19" s="414"/>
      <c r="CA19" s="414"/>
      <c r="CB19" s="414"/>
      <c r="CC19" s="414"/>
      <c r="CD19" s="414"/>
      <c r="CE19" s="414"/>
      <c r="CF19" s="414"/>
      <c r="CG19" s="414"/>
      <c r="CH19" s="414"/>
      <c r="CI19" s="414"/>
      <c r="CJ19" s="414"/>
      <c r="CK19" s="414"/>
      <c r="CL19" s="414"/>
      <c r="CM19" s="414"/>
      <c r="CN19" s="414"/>
      <c r="CO19" s="414"/>
      <c r="CP19" s="414"/>
      <c r="CQ19" s="414"/>
      <c r="CR19" s="414"/>
      <c r="CS19" s="414"/>
      <c r="CT19" s="414"/>
      <c r="CU19" s="414"/>
      <c r="CV19" s="414"/>
      <c r="CW19" s="414"/>
      <c r="CX19" s="414"/>
      <c r="CY19" s="414"/>
      <c r="CZ19" s="414"/>
      <c r="DA19" s="414"/>
      <c r="DB19" s="414"/>
      <c r="DC19" s="414"/>
      <c r="DD19" s="414"/>
      <c r="DE19" s="414"/>
      <c r="DF19" s="414"/>
      <c r="DG19" s="414"/>
      <c r="DH19" s="414"/>
      <c r="DI19" s="414"/>
      <c r="DJ19" s="414"/>
      <c r="DK19" s="414"/>
      <c r="DL19" s="414"/>
      <c r="DM19" s="414"/>
      <c r="DN19" s="414"/>
      <c r="DO19" s="414"/>
      <c r="DP19" s="414"/>
      <c r="DQ19" s="414"/>
      <c r="DR19" s="414"/>
      <c r="DS19" s="414"/>
      <c r="DT19" s="414"/>
      <c r="DU19" s="414"/>
      <c r="DV19" s="414"/>
      <c r="DW19" s="414"/>
      <c r="DX19" s="414"/>
      <c r="DY19" s="414"/>
      <c r="DZ19" s="414"/>
      <c r="EA19" s="414"/>
      <c r="EB19" s="414"/>
      <c r="EC19" s="414"/>
      <c r="ED19" s="414"/>
      <c r="EE19" s="414"/>
      <c r="EF19" s="414"/>
      <c r="EG19" s="414"/>
      <c r="EH19" s="414"/>
      <c r="EI19" s="414"/>
      <c r="EJ19" s="414"/>
      <c r="EK19" s="414"/>
      <c r="EL19" s="414"/>
      <c r="EM19" s="414"/>
      <c r="EN19" s="414"/>
      <c r="EO19" s="414"/>
      <c r="EP19" s="414"/>
      <c r="EQ19" s="414"/>
      <c r="ER19" s="414"/>
      <c r="ES19" s="414"/>
      <c r="ET19" s="414"/>
      <c r="EU19" s="414"/>
      <c r="EV19" s="414"/>
      <c r="EW19" s="414"/>
      <c r="EX19" s="414"/>
      <c r="EY19" s="414"/>
      <c r="EZ19" s="414"/>
      <c r="FA19" s="414"/>
      <c r="FB19" s="414"/>
      <c r="FC19" s="414"/>
      <c r="FD19" s="414"/>
      <c r="FE19" s="414"/>
      <c r="FF19" s="414"/>
      <c r="FG19" s="414"/>
      <c r="FH19" s="414"/>
      <c r="FI19" s="414"/>
      <c r="FJ19" s="414"/>
      <c r="FK19" s="414"/>
      <c r="FL19" s="414"/>
      <c r="FM19" s="414"/>
      <c r="FN19" s="414"/>
      <c r="FO19" s="414"/>
      <c r="FP19" s="414"/>
      <c r="FQ19" s="414"/>
      <c r="FR19" s="414"/>
      <c r="FS19" s="414"/>
    </row>
    <row r="20" spans="1:175" s="415" customFormat="1" ht="15" x14ac:dyDescent="0.2">
      <c r="A20" s="386"/>
      <c r="B20" s="428"/>
      <c r="C20" s="429">
        <v>1.2</v>
      </c>
      <c r="D20" s="430" t="s">
        <v>24</v>
      </c>
      <c r="E20" s="431" t="s">
        <v>217</v>
      </c>
      <c r="F20" s="438" t="s">
        <v>18</v>
      </c>
      <c r="G20" s="432" t="s">
        <v>41</v>
      </c>
      <c r="H20" s="433"/>
      <c r="I20" s="434">
        <f>I13+TIME(0,H13,0)</f>
        <v>0.33749999999999997</v>
      </c>
      <c r="J20" s="413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4"/>
      <c r="AP20" s="414"/>
      <c r="AQ20" s="414"/>
      <c r="AR20" s="414"/>
      <c r="AS20" s="414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  <c r="BD20" s="414"/>
      <c r="BE20" s="414"/>
      <c r="BF20" s="414"/>
      <c r="BG20" s="414"/>
      <c r="BH20" s="414"/>
      <c r="BI20" s="414"/>
      <c r="BJ20" s="414"/>
      <c r="BK20" s="414"/>
      <c r="BL20" s="414"/>
      <c r="BM20" s="414"/>
      <c r="BN20" s="414"/>
      <c r="BO20" s="414"/>
      <c r="BP20" s="414"/>
      <c r="BQ20" s="414"/>
      <c r="BR20" s="414"/>
      <c r="BS20" s="414"/>
      <c r="BT20" s="414"/>
      <c r="BU20" s="414"/>
      <c r="BV20" s="414"/>
      <c r="BW20" s="414"/>
      <c r="BX20" s="414"/>
      <c r="BY20" s="414"/>
      <c r="BZ20" s="414"/>
      <c r="CA20" s="414"/>
      <c r="CB20" s="414"/>
      <c r="CC20" s="414"/>
      <c r="CD20" s="414"/>
      <c r="CE20" s="414"/>
      <c r="CF20" s="414"/>
      <c r="CG20" s="414"/>
      <c r="CH20" s="414"/>
      <c r="CI20" s="414"/>
      <c r="CJ20" s="414"/>
      <c r="CK20" s="414"/>
      <c r="CL20" s="414"/>
      <c r="CM20" s="414"/>
      <c r="CN20" s="414"/>
      <c r="CO20" s="414"/>
      <c r="CP20" s="414"/>
      <c r="CQ20" s="414"/>
      <c r="CR20" s="414"/>
      <c r="CS20" s="414"/>
      <c r="CT20" s="414"/>
      <c r="CU20" s="414"/>
      <c r="CV20" s="414"/>
      <c r="CW20" s="414"/>
      <c r="CX20" s="414"/>
      <c r="CY20" s="414"/>
      <c r="CZ20" s="414"/>
      <c r="DA20" s="414"/>
      <c r="DB20" s="414"/>
      <c r="DC20" s="414"/>
      <c r="DD20" s="414"/>
      <c r="DE20" s="414"/>
      <c r="DF20" s="414"/>
      <c r="DG20" s="414"/>
      <c r="DH20" s="414"/>
      <c r="DI20" s="414"/>
      <c r="DJ20" s="414"/>
      <c r="DK20" s="414"/>
      <c r="DL20" s="414"/>
      <c r="DM20" s="414"/>
      <c r="DN20" s="414"/>
      <c r="DO20" s="414"/>
      <c r="DP20" s="414"/>
      <c r="DQ20" s="414"/>
      <c r="DR20" s="414"/>
      <c r="DS20" s="414"/>
      <c r="DT20" s="414"/>
      <c r="DU20" s="414"/>
      <c r="DV20" s="414"/>
      <c r="DW20" s="414"/>
      <c r="DX20" s="414"/>
      <c r="DY20" s="414"/>
      <c r="DZ20" s="414"/>
      <c r="EA20" s="414"/>
      <c r="EB20" s="414"/>
      <c r="EC20" s="414"/>
      <c r="ED20" s="414"/>
      <c r="EE20" s="414"/>
      <c r="EF20" s="414"/>
      <c r="EG20" s="414"/>
      <c r="EH20" s="414"/>
      <c r="EI20" s="414"/>
      <c r="EJ20" s="414"/>
      <c r="EK20" s="414"/>
      <c r="EL20" s="414"/>
      <c r="EM20" s="414"/>
      <c r="EN20" s="414"/>
      <c r="EO20" s="414"/>
      <c r="EP20" s="414"/>
      <c r="EQ20" s="414"/>
      <c r="ER20" s="414"/>
      <c r="ES20" s="414"/>
      <c r="ET20" s="414"/>
      <c r="EU20" s="414"/>
      <c r="EV20" s="414"/>
      <c r="EW20" s="414"/>
      <c r="EX20" s="414"/>
      <c r="EY20" s="414"/>
      <c r="EZ20" s="414"/>
      <c r="FA20" s="414"/>
      <c r="FB20" s="414"/>
      <c r="FC20" s="414"/>
      <c r="FD20" s="414"/>
      <c r="FE20" s="414"/>
      <c r="FF20" s="414"/>
      <c r="FG20" s="414"/>
      <c r="FH20" s="414"/>
      <c r="FI20" s="414"/>
      <c r="FJ20" s="414"/>
      <c r="FK20" s="414"/>
      <c r="FL20" s="414"/>
      <c r="FM20" s="414"/>
      <c r="FN20" s="414"/>
      <c r="FO20" s="414"/>
      <c r="FP20" s="414"/>
      <c r="FQ20" s="414"/>
      <c r="FR20" s="414"/>
      <c r="FS20" s="414"/>
    </row>
    <row r="21" spans="1:175" s="415" customFormat="1" ht="15" x14ac:dyDescent="0.2">
      <c r="A21" s="386"/>
      <c r="B21" s="428"/>
      <c r="C21" s="429"/>
      <c r="D21" s="439"/>
      <c r="E21" s="437"/>
      <c r="F21" s="438"/>
      <c r="G21" s="432"/>
      <c r="H21" s="433"/>
      <c r="I21" s="434">
        <f t="shared" si="0"/>
        <v>0.33749999999999997</v>
      </c>
      <c r="J21" s="413"/>
      <c r="K21" s="414"/>
      <c r="L21" s="414" t="s">
        <v>218</v>
      </c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  <c r="AR21" s="414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4"/>
      <c r="BE21" s="414"/>
      <c r="BF21" s="414"/>
      <c r="BG21" s="414"/>
      <c r="BH21" s="414"/>
      <c r="BI21" s="414"/>
      <c r="BJ21" s="414"/>
      <c r="BK21" s="414"/>
      <c r="BL21" s="414"/>
      <c r="BM21" s="414"/>
      <c r="BN21" s="414"/>
      <c r="BO21" s="414"/>
      <c r="BP21" s="414"/>
      <c r="BQ21" s="414"/>
      <c r="BR21" s="414"/>
      <c r="BS21" s="414"/>
      <c r="BT21" s="414"/>
      <c r="BU21" s="414"/>
      <c r="BV21" s="414"/>
      <c r="BW21" s="414"/>
      <c r="BX21" s="414"/>
      <c r="BY21" s="414"/>
      <c r="BZ21" s="414"/>
      <c r="CA21" s="414"/>
      <c r="CB21" s="414"/>
      <c r="CC21" s="414"/>
      <c r="CD21" s="414"/>
      <c r="CE21" s="414"/>
      <c r="CF21" s="414"/>
      <c r="CG21" s="414"/>
      <c r="CH21" s="414"/>
      <c r="CI21" s="414"/>
      <c r="CJ21" s="414"/>
      <c r="CK21" s="414"/>
      <c r="CL21" s="414"/>
      <c r="CM21" s="414"/>
      <c r="CN21" s="414"/>
      <c r="CO21" s="414"/>
      <c r="CP21" s="414"/>
      <c r="CQ21" s="414"/>
      <c r="CR21" s="414"/>
      <c r="CS21" s="414"/>
      <c r="CT21" s="414"/>
      <c r="CU21" s="414"/>
      <c r="CV21" s="414"/>
      <c r="CW21" s="414"/>
      <c r="CX21" s="414"/>
      <c r="CY21" s="414"/>
      <c r="CZ21" s="414"/>
      <c r="DA21" s="414"/>
      <c r="DB21" s="414"/>
      <c r="DC21" s="414"/>
      <c r="DD21" s="414"/>
      <c r="DE21" s="414"/>
      <c r="DF21" s="414"/>
      <c r="DG21" s="414"/>
      <c r="DH21" s="414"/>
      <c r="DI21" s="414"/>
      <c r="DJ21" s="414"/>
      <c r="DK21" s="414"/>
      <c r="DL21" s="414"/>
      <c r="DM21" s="414"/>
      <c r="DN21" s="414"/>
      <c r="DO21" s="414"/>
      <c r="DP21" s="414"/>
      <c r="DQ21" s="414"/>
      <c r="DR21" s="414"/>
      <c r="DS21" s="414"/>
      <c r="DT21" s="414"/>
      <c r="DU21" s="414"/>
      <c r="DV21" s="414"/>
      <c r="DW21" s="414"/>
      <c r="DX21" s="414"/>
      <c r="DY21" s="414"/>
      <c r="DZ21" s="414"/>
      <c r="EA21" s="414"/>
      <c r="EB21" s="414"/>
      <c r="EC21" s="414"/>
      <c r="ED21" s="414"/>
      <c r="EE21" s="414"/>
      <c r="EF21" s="414"/>
      <c r="EG21" s="414"/>
      <c r="EH21" s="414"/>
      <c r="EI21" s="414"/>
      <c r="EJ21" s="414"/>
      <c r="EK21" s="414"/>
      <c r="EL21" s="414"/>
      <c r="EM21" s="414"/>
      <c r="EN21" s="414"/>
      <c r="EO21" s="414"/>
      <c r="EP21" s="414"/>
      <c r="EQ21" s="414"/>
      <c r="ER21" s="414"/>
      <c r="ES21" s="414"/>
      <c r="ET21" s="414"/>
      <c r="EU21" s="414"/>
      <c r="EV21" s="414"/>
      <c r="EW21" s="414"/>
      <c r="EX21" s="414"/>
      <c r="EY21" s="414"/>
      <c r="EZ21" s="414"/>
      <c r="FA21" s="414"/>
      <c r="FB21" s="414"/>
      <c r="FC21" s="414"/>
      <c r="FD21" s="414"/>
      <c r="FE21" s="414"/>
      <c r="FF21" s="414"/>
      <c r="FG21" s="414"/>
      <c r="FH21" s="414"/>
      <c r="FI21" s="414"/>
      <c r="FJ21" s="414"/>
      <c r="FK21" s="414"/>
      <c r="FL21" s="414"/>
      <c r="FM21" s="414"/>
      <c r="FN21" s="414"/>
      <c r="FO21" s="414"/>
      <c r="FP21" s="414"/>
      <c r="FQ21" s="414"/>
      <c r="FR21" s="414"/>
      <c r="FS21" s="414"/>
    </row>
    <row r="22" spans="1:175" s="415" customFormat="1" ht="15" x14ac:dyDescent="0.2">
      <c r="A22" s="386"/>
      <c r="B22" s="428"/>
      <c r="C22" s="429" t="s">
        <v>219</v>
      </c>
      <c r="D22" s="430"/>
      <c r="E22" s="424" t="s">
        <v>220</v>
      </c>
      <c r="F22" s="432" t="s">
        <v>18</v>
      </c>
      <c r="G22" s="432" t="s">
        <v>32</v>
      </c>
      <c r="H22" s="433">
        <v>5</v>
      </c>
      <c r="I22" s="434">
        <f t="shared" si="0"/>
        <v>0.33749999999999997</v>
      </c>
      <c r="J22" s="413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4"/>
      <c r="AP22" s="414"/>
      <c r="AQ22" s="414"/>
      <c r="AR22" s="414"/>
      <c r="AS22" s="414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  <c r="BD22" s="414"/>
      <c r="BE22" s="414"/>
      <c r="BF22" s="414"/>
      <c r="BG22" s="414"/>
      <c r="BH22" s="414"/>
      <c r="BI22" s="414"/>
      <c r="BJ22" s="414"/>
      <c r="BK22" s="414"/>
      <c r="BL22" s="414"/>
      <c r="BM22" s="414"/>
      <c r="BN22" s="414"/>
      <c r="BO22" s="414"/>
      <c r="BP22" s="414"/>
      <c r="BQ22" s="414"/>
      <c r="BR22" s="414"/>
      <c r="BS22" s="414"/>
      <c r="BT22" s="414"/>
      <c r="BU22" s="414"/>
      <c r="BV22" s="414"/>
      <c r="BW22" s="414"/>
      <c r="BX22" s="414"/>
      <c r="BY22" s="414"/>
      <c r="BZ22" s="414"/>
      <c r="CA22" s="414"/>
      <c r="CB22" s="414"/>
      <c r="CC22" s="414"/>
      <c r="CD22" s="414"/>
      <c r="CE22" s="414"/>
      <c r="CF22" s="414"/>
      <c r="CG22" s="414"/>
      <c r="CH22" s="414"/>
      <c r="CI22" s="414"/>
      <c r="CJ22" s="414"/>
      <c r="CK22" s="414"/>
      <c r="CL22" s="414"/>
      <c r="CM22" s="414"/>
      <c r="CN22" s="414"/>
      <c r="CO22" s="414"/>
      <c r="CP22" s="414"/>
      <c r="CQ22" s="414"/>
      <c r="CR22" s="414"/>
      <c r="CS22" s="414"/>
      <c r="CT22" s="414"/>
      <c r="CU22" s="414"/>
      <c r="CV22" s="414"/>
      <c r="CW22" s="414"/>
      <c r="CX22" s="414"/>
      <c r="CY22" s="414"/>
      <c r="CZ22" s="414"/>
      <c r="DA22" s="414"/>
      <c r="DB22" s="414"/>
      <c r="DC22" s="414"/>
      <c r="DD22" s="414"/>
      <c r="DE22" s="414"/>
      <c r="DF22" s="414"/>
      <c r="DG22" s="414"/>
      <c r="DH22" s="414"/>
      <c r="DI22" s="414"/>
      <c r="DJ22" s="414"/>
      <c r="DK22" s="414"/>
      <c r="DL22" s="414"/>
      <c r="DM22" s="414"/>
      <c r="DN22" s="414"/>
      <c r="DO22" s="414"/>
      <c r="DP22" s="414"/>
      <c r="DQ22" s="414"/>
      <c r="DR22" s="414"/>
      <c r="DS22" s="414"/>
      <c r="DT22" s="414"/>
      <c r="DU22" s="414"/>
      <c r="DV22" s="414"/>
      <c r="DW22" s="414"/>
      <c r="DX22" s="414"/>
      <c r="DY22" s="414"/>
      <c r="DZ22" s="414"/>
      <c r="EA22" s="414"/>
      <c r="EB22" s="414"/>
      <c r="EC22" s="414"/>
      <c r="ED22" s="414"/>
      <c r="EE22" s="414"/>
      <c r="EF22" s="414"/>
      <c r="EG22" s="414"/>
      <c r="EH22" s="414"/>
      <c r="EI22" s="414"/>
      <c r="EJ22" s="414"/>
      <c r="EK22" s="414"/>
      <c r="EL22" s="414"/>
      <c r="EM22" s="414"/>
      <c r="EN22" s="414"/>
      <c r="EO22" s="414"/>
      <c r="EP22" s="414"/>
      <c r="EQ22" s="414"/>
      <c r="ER22" s="414"/>
      <c r="ES22" s="414"/>
      <c r="ET22" s="414"/>
      <c r="EU22" s="414"/>
      <c r="EV22" s="414"/>
      <c r="EW22" s="414"/>
      <c r="EX22" s="414"/>
      <c r="EY22" s="414"/>
      <c r="EZ22" s="414"/>
      <c r="FA22" s="414"/>
      <c r="FB22" s="414"/>
      <c r="FC22" s="414"/>
      <c r="FD22" s="414"/>
      <c r="FE22" s="414"/>
      <c r="FF22" s="414"/>
      <c r="FG22" s="414"/>
      <c r="FH22" s="414"/>
      <c r="FI22" s="414"/>
      <c r="FJ22" s="414"/>
      <c r="FK22" s="414"/>
      <c r="FL22" s="414"/>
      <c r="FM22" s="414"/>
      <c r="FN22" s="414"/>
      <c r="FO22" s="414"/>
      <c r="FP22" s="414"/>
      <c r="FQ22" s="414"/>
      <c r="FR22" s="414"/>
      <c r="FS22" s="414"/>
    </row>
    <row r="23" spans="1:175" s="415" customFormat="1" ht="15" x14ac:dyDescent="0.2">
      <c r="A23" s="386"/>
      <c r="B23" s="440"/>
      <c r="C23" s="432">
        <v>1.3</v>
      </c>
      <c r="D23" s="441"/>
      <c r="E23" s="442" t="s">
        <v>221</v>
      </c>
      <c r="F23" s="438" t="s">
        <v>18</v>
      </c>
      <c r="G23" s="432"/>
      <c r="H23" s="433"/>
      <c r="I23" s="434">
        <f t="shared" si="0"/>
        <v>0.34097222222222218</v>
      </c>
      <c r="J23" s="443"/>
    </row>
    <row r="24" spans="1:175" s="415" customFormat="1" ht="15" x14ac:dyDescent="0.2">
      <c r="A24" s="386"/>
      <c r="B24" s="444"/>
      <c r="C24" s="445">
        <v>1.4</v>
      </c>
      <c r="D24" s="446"/>
      <c r="E24" s="447"/>
      <c r="F24" s="448"/>
      <c r="G24" s="448"/>
      <c r="H24" s="449"/>
      <c r="I24" s="434">
        <f t="shared" si="0"/>
        <v>0.34097222222222218</v>
      </c>
      <c r="J24" s="413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4"/>
      <c r="BU24" s="414"/>
      <c r="BV24" s="414"/>
      <c r="BW24" s="414"/>
      <c r="BX24" s="414"/>
      <c r="BY24" s="414"/>
      <c r="BZ24" s="414"/>
      <c r="CA24" s="414"/>
      <c r="CB24" s="414"/>
      <c r="CC24" s="414"/>
      <c r="CD24" s="414"/>
      <c r="CE24" s="414"/>
      <c r="CF24" s="414"/>
      <c r="CG24" s="414"/>
      <c r="CH24" s="414"/>
      <c r="CI24" s="414"/>
      <c r="CJ24" s="414"/>
      <c r="CK24" s="414"/>
      <c r="CL24" s="414"/>
      <c r="CM24" s="414"/>
      <c r="CN24" s="414"/>
      <c r="CO24" s="414"/>
      <c r="CP24" s="414"/>
      <c r="CQ24" s="414"/>
      <c r="CR24" s="414"/>
      <c r="CS24" s="414"/>
      <c r="CT24" s="414"/>
      <c r="CU24" s="414"/>
      <c r="CV24" s="414"/>
      <c r="CW24" s="414"/>
      <c r="CX24" s="414"/>
      <c r="CY24" s="414"/>
      <c r="CZ24" s="414"/>
      <c r="DA24" s="414"/>
      <c r="DB24" s="414"/>
      <c r="DC24" s="414"/>
      <c r="DD24" s="414"/>
      <c r="DE24" s="414"/>
      <c r="DF24" s="414"/>
      <c r="DG24" s="414"/>
      <c r="DH24" s="414"/>
      <c r="DI24" s="414"/>
      <c r="DJ24" s="414"/>
      <c r="DK24" s="414"/>
      <c r="DL24" s="414"/>
      <c r="DM24" s="414"/>
      <c r="DN24" s="414"/>
      <c r="DO24" s="414"/>
      <c r="DP24" s="414"/>
      <c r="DQ24" s="414"/>
      <c r="DR24" s="414"/>
      <c r="DS24" s="414"/>
      <c r="DT24" s="414"/>
      <c r="DU24" s="414"/>
      <c r="DV24" s="414"/>
      <c r="DW24" s="414"/>
      <c r="DX24" s="414"/>
      <c r="DY24" s="414"/>
      <c r="DZ24" s="414"/>
      <c r="EA24" s="414"/>
      <c r="EB24" s="414"/>
      <c r="EC24" s="414"/>
      <c r="ED24" s="414"/>
      <c r="EE24" s="414"/>
      <c r="EF24" s="414"/>
      <c r="EG24" s="414"/>
      <c r="EH24" s="414"/>
      <c r="EI24" s="414"/>
      <c r="EJ24" s="414"/>
      <c r="EK24" s="414"/>
      <c r="EL24" s="414"/>
      <c r="EM24" s="414"/>
      <c r="EN24" s="414"/>
      <c r="EO24" s="414"/>
      <c r="EP24" s="414"/>
      <c r="EQ24" s="414"/>
      <c r="ER24" s="414"/>
      <c r="ES24" s="414"/>
      <c r="ET24" s="414"/>
      <c r="EU24" s="414"/>
      <c r="EV24" s="414"/>
      <c r="EW24" s="414"/>
      <c r="EX24" s="414"/>
      <c r="EY24" s="414"/>
      <c r="EZ24" s="414"/>
      <c r="FA24" s="414"/>
      <c r="FB24" s="414"/>
      <c r="FC24" s="414"/>
      <c r="FD24" s="414"/>
      <c r="FE24" s="414"/>
      <c r="FF24" s="414"/>
      <c r="FG24" s="414"/>
      <c r="FH24" s="414"/>
      <c r="FI24" s="414"/>
      <c r="FJ24" s="414"/>
      <c r="FK24" s="414"/>
      <c r="FL24" s="414"/>
      <c r="FM24" s="414"/>
      <c r="FN24" s="414"/>
      <c r="FO24" s="414"/>
      <c r="FP24" s="414"/>
      <c r="FQ24" s="414"/>
      <c r="FR24" s="414"/>
      <c r="FS24" s="414"/>
    </row>
    <row r="25" spans="1:175" s="415" customFormat="1" ht="15" x14ac:dyDescent="0.2">
      <c r="A25" s="386"/>
      <c r="B25" s="450"/>
      <c r="C25" s="450"/>
      <c r="D25" s="451"/>
      <c r="E25" s="451"/>
      <c r="F25" s="451"/>
      <c r="G25" s="451"/>
      <c r="H25" s="452"/>
      <c r="I25" s="453"/>
      <c r="J25" s="413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  <c r="AQ25" s="414"/>
      <c r="AR25" s="414"/>
      <c r="AS25" s="414"/>
      <c r="AT25" s="414"/>
      <c r="AU25" s="414"/>
      <c r="AV25" s="414"/>
      <c r="AW25" s="414"/>
      <c r="AX25" s="414"/>
      <c r="AY25" s="414"/>
      <c r="AZ25" s="414"/>
      <c r="BA25" s="414"/>
      <c r="BB25" s="414"/>
      <c r="BC25" s="414"/>
      <c r="BD25" s="414"/>
      <c r="BE25" s="414"/>
      <c r="BF25" s="414"/>
      <c r="BG25" s="414"/>
      <c r="BH25" s="414"/>
      <c r="BI25" s="414"/>
      <c r="BJ25" s="414"/>
      <c r="BK25" s="414"/>
      <c r="BL25" s="414"/>
      <c r="BM25" s="414"/>
      <c r="BN25" s="414"/>
      <c r="BO25" s="414"/>
      <c r="BP25" s="414"/>
      <c r="BQ25" s="414"/>
      <c r="BR25" s="414"/>
      <c r="BS25" s="414"/>
      <c r="BT25" s="414"/>
      <c r="BU25" s="414"/>
      <c r="BV25" s="414"/>
      <c r="BW25" s="414"/>
      <c r="BX25" s="414"/>
      <c r="BY25" s="414"/>
      <c r="BZ25" s="414"/>
      <c r="CA25" s="414"/>
      <c r="CB25" s="414"/>
      <c r="CC25" s="414"/>
      <c r="CD25" s="414"/>
      <c r="CE25" s="414"/>
      <c r="CF25" s="414"/>
      <c r="CG25" s="414"/>
      <c r="CH25" s="414"/>
      <c r="CI25" s="414"/>
      <c r="CJ25" s="414"/>
      <c r="CK25" s="414"/>
      <c r="CL25" s="414"/>
      <c r="CM25" s="414"/>
      <c r="CN25" s="414"/>
      <c r="CO25" s="414"/>
      <c r="CP25" s="414"/>
      <c r="CQ25" s="414"/>
      <c r="CR25" s="414"/>
      <c r="CS25" s="414"/>
      <c r="CT25" s="414"/>
      <c r="CU25" s="414"/>
      <c r="CV25" s="414"/>
      <c r="CW25" s="414"/>
      <c r="CX25" s="414"/>
      <c r="CY25" s="414"/>
      <c r="CZ25" s="414"/>
      <c r="DA25" s="414"/>
      <c r="DB25" s="414"/>
      <c r="DC25" s="414"/>
      <c r="DD25" s="414"/>
      <c r="DE25" s="414"/>
      <c r="DF25" s="414"/>
      <c r="DG25" s="414"/>
      <c r="DH25" s="414"/>
      <c r="DI25" s="414"/>
      <c r="DJ25" s="414"/>
      <c r="DK25" s="414"/>
      <c r="DL25" s="414"/>
      <c r="DM25" s="414"/>
      <c r="DN25" s="414"/>
      <c r="DO25" s="414"/>
      <c r="DP25" s="414"/>
      <c r="DQ25" s="414"/>
      <c r="DR25" s="414"/>
      <c r="DS25" s="414"/>
      <c r="DT25" s="414"/>
      <c r="DU25" s="414"/>
      <c r="DV25" s="414"/>
      <c r="DW25" s="414"/>
      <c r="DX25" s="414"/>
      <c r="DY25" s="414"/>
      <c r="DZ25" s="414"/>
      <c r="EA25" s="414"/>
      <c r="EB25" s="414"/>
      <c r="EC25" s="414"/>
      <c r="ED25" s="414"/>
      <c r="EE25" s="414"/>
      <c r="EF25" s="414"/>
      <c r="EG25" s="414"/>
      <c r="EH25" s="414"/>
      <c r="EI25" s="414"/>
      <c r="EJ25" s="414"/>
      <c r="EK25" s="414"/>
      <c r="EL25" s="414"/>
      <c r="EM25" s="414"/>
      <c r="EN25" s="414"/>
      <c r="EO25" s="414"/>
      <c r="EP25" s="414"/>
      <c r="EQ25" s="414"/>
      <c r="ER25" s="414"/>
      <c r="ES25" s="414"/>
      <c r="ET25" s="414"/>
      <c r="EU25" s="414"/>
      <c r="EV25" s="414"/>
      <c r="EW25" s="414"/>
      <c r="EX25" s="414"/>
      <c r="EY25" s="414"/>
      <c r="EZ25" s="414"/>
      <c r="FA25" s="414"/>
      <c r="FB25" s="414"/>
      <c r="FC25" s="414"/>
      <c r="FD25" s="414"/>
      <c r="FE25" s="414"/>
      <c r="FF25" s="414"/>
      <c r="FG25" s="414"/>
      <c r="FH25" s="414"/>
      <c r="FI25" s="414"/>
      <c r="FJ25" s="414"/>
      <c r="FK25" s="414"/>
      <c r="FL25" s="414"/>
      <c r="FM25" s="414"/>
      <c r="FN25" s="414"/>
      <c r="FO25" s="414"/>
      <c r="FP25" s="414"/>
      <c r="FQ25" s="414"/>
      <c r="FR25" s="414"/>
      <c r="FS25" s="414"/>
    </row>
    <row r="26" spans="1:175" s="397" customFormat="1" ht="15" x14ac:dyDescent="0.2">
      <c r="A26" s="386"/>
      <c r="B26" s="454"/>
      <c r="C26" s="455">
        <v>2</v>
      </c>
      <c r="D26" s="456" t="s">
        <v>24</v>
      </c>
      <c r="E26" s="457" t="s">
        <v>222</v>
      </c>
      <c r="F26" s="458" t="s">
        <v>18</v>
      </c>
      <c r="G26" s="458" t="s">
        <v>223</v>
      </c>
      <c r="H26" s="459">
        <v>3</v>
      </c>
      <c r="I26" s="460">
        <f>I24+TIME(0,H24,0)</f>
        <v>0.34097222222222218</v>
      </c>
      <c r="J26" s="419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0"/>
      <c r="BS26" s="420"/>
      <c r="BT26" s="420"/>
      <c r="BU26" s="420"/>
      <c r="BV26" s="420"/>
      <c r="BW26" s="420"/>
      <c r="BX26" s="420"/>
      <c r="BY26" s="420"/>
      <c r="BZ26" s="420"/>
      <c r="CA26" s="420"/>
      <c r="CB26" s="420"/>
      <c r="CC26" s="420"/>
      <c r="CD26" s="420"/>
      <c r="CE26" s="420"/>
      <c r="CF26" s="420"/>
      <c r="CG26" s="420"/>
      <c r="CH26" s="420"/>
      <c r="CI26" s="420"/>
      <c r="CJ26" s="420"/>
      <c r="CK26" s="420"/>
      <c r="CL26" s="420"/>
      <c r="CM26" s="420"/>
      <c r="CN26" s="420"/>
      <c r="CO26" s="420"/>
      <c r="CP26" s="420"/>
      <c r="CQ26" s="420"/>
      <c r="CR26" s="420"/>
      <c r="CS26" s="420"/>
      <c r="CT26" s="420"/>
      <c r="CU26" s="420"/>
      <c r="CV26" s="420"/>
      <c r="CW26" s="420"/>
      <c r="CX26" s="420"/>
      <c r="CY26" s="420"/>
      <c r="CZ26" s="420"/>
      <c r="DA26" s="420"/>
      <c r="DB26" s="420"/>
      <c r="DC26" s="420"/>
      <c r="DD26" s="420"/>
      <c r="DE26" s="420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DU26" s="420"/>
      <c r="DV26" s="420"/>
      <c r="DW26" s="420"/>
      <c r="DX26" s="420"/>
      <c r="DY26" s="420"/>
      <c r="DZ26" s="420"/>
      <c r="EA26" s="420"/>
      <c r="EB26" s="420"/>
      <c r="EC26" s="420"/>
      <c r="ED26" s="420"/>
      <c r="EE26" s="420"/>
      <c r="EF26" s="420"/>
      <c r="EG26" s="420"/>
      <c r="EH26" s="420"/>
      <c r="EI26" s="420"/>
      <c r="EJ26" s="420"/>
      <c r="EK26" s="420"/>
      <c r="EL26" s="420"/>
      <c r="EM26" s="420"/>
      <c r="EN26" s="420"/>
      <c r="EO26" s="420"/>
      <c r="EP26" s="420"/>
      <c r="EQ26" s="420"/>
      <c r="ER26" s="420"/>
      <c r="ES26" s="420"/>
      <c r="ET26" s="420"/>
      <c r="EU26" s="420"/>
      <c r="EV26" s="420"/>
      <c r="EW26" s="420"/>
      <c r="EX26" s="420"/>
      <c r="EY26" s="420"/>
      <c r="EZ26" s="420"/>
      <c r="FA26" s="420"/>
      <c r="FB26" s="420"/>
      <c r="FC26" s="420"/>
      <c r="FD26" s="420"/>
      <c r="FE26" s="420"/>
      <c r="FF26" s="420"/>
      <c r="FG26" s="420"/>
      <c r="FH26" s="420"/>
      <c r="FI26" s="420"/>
      <c r="FJ26" s="420"/>
      <c r="FK26" s="420"/>
      <c r="FL26" s="420"/>
      <c r="FM26" s="420"/>
      <c r="FN26" s="420"/>
      <c r="FO26" s="420"/>
      <c r="FP26" s="420"/>
      <c r="FQ26" s="420"/>
      <c r="FR26" s="420"/>
      <c r="FS26" s="420"/>
    </row>
    <row r="27" spans="1:175" s="416" customFormat="1" ht="15" x14ac:dyDescent="0.2">
      <c r="A27" s="386"/>
      <c r="B27" s="450"/>
      <c r="C27" s="450"/>
      <c r="D27" s="461"/>
      <c r="E27" s="451"/>
      <c r="F27" s="451"/>
      <c r="G27" s="451"/>
      <c r="H27" s="452"/>
      <c r="I27" s="462"/>
      <c r="J27" s="419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3"/>
      <c r="W27" s="463"/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3"/>
      <c r="AI27" s="463"/>
      <c r="AJ27" s="463"/>
      <c r="AK27" s="463"/>
      <c r="AL27" s="463"/>
      <c r="AM27" s="463"/>
      <c r="AN27" s="463"/>
      <c r="AO27" s="463"/>
      <c r="AP27" s="463"/>
      <c r="AQ27" s="463"/>
      <c r="AR27" s="463"/>
      <c r="AS27" s="463"/>
      <c r="AT27" s="463"/>
      <c r="AU27" s="463"/>
      <c r="AV27" s="463"/>
      <c r="AW27" s="463"/>
      <c r="AX27" s="463"/>
      <c r="AY27" s="463"/>
      <c r="AZ27" s="463"/>
      <c r="BA27" s="463"/>
      <c r="BB27" s="463"/>
      <c r="BC27" s="463"/>
      <c r="BD27" s="463"/>
      <c r="BE27" s="463"/>
      <c r="BF27" s="463"/>
      <c r="BG27" s="463"/>
      <c r="BH27" s="463"/>
      <c r="BI27" s="463"/>
      <c r="BJ27" s="463"/>
      <c r="BK27" s="463"/>
      <c r="BL27" s="463"/>
      <c r="BM27" s="463"/>
      <c r="BN27" s="463"/>
      <c r="BO27" s="463"/>
      <c r="BP27" s="463"/>
      <c r="BQ27" s="463"/>
      <c r="BR27" s="463"/>
      <c r="BS27" s="463"/>
      <c r="BT27" s="463"/>
      <c r="BU27" s="463"/>
      <c r="BV27" s="463"/>
      <c r="BW27" s="463"/>
      <c r="BX27" s="463"/>
      <c r="BY27" s="463"/>
      <c r="BZ27" s="463"/>
      <c r="CA27" s="463"/>
      <c r="CB27" s="463"/>
      <c r="CC27" s="463"/>
      <c r="CD27" s="463"/>
      <c r="CE27" s="463"/>
      <c r="CF27" s="463"/>
      <c r="CG27" s="463"/>
      <c r="CH27" s="463"/>
      <c r="CI27" s="463"/>
      <c r="CJ27" s="463"/>
      <c r="CK27" s="463"/>
      <c r="CL27" s="463"/>
      <c r="CM27" s="463"/>
      <c r="CN27" s="463"/>
      <c r="CO27" s="463"/>
      <c r="CP27" s="463"/>
      <c r="CQ27" s="463"/>
      <c r="CR27" s="463"/>
      <c r="CS27" s="463"/>
      <c r="CT27" s="463"/>
      <c r="CU27" s="463"/>
      <c r="CV27" s="463"/>
      <c r="CW27" s="463"/>
      <c r="CX27" s="463"/>
      <c r="CY27" s="463"/>
      <c r="CZ27" s="463"/>
      <c r="DA27" s="463"/>
      <c r="DB27" s="463"/>
      <c r="DC27" s="463"/>
      <c r="DD27" s="463"/>
      <c r="DE27" s="463"/>
      <c r="DF27" s="463"/>
      <c r="DG27" s="463"/>
      <c r="DH27" s="463"/>
      <c r="DI27" s="463"/>
      <c r="DJ27" s="463"/>
      <c r="DK27" s="463"/>
      <c r="DL27" s="463"/>
      <c r="DM27" s="463"/>
      <c r="DN27" s="463"/>
      <c r="DO27" s="463"/>
      <c r="DP27" s="463"/>
      <c r="DQ27" s="463"/>
      <c r="DR27" s="463"/>
      <c r="DS27" s="463"/>
      <c r="DT27" s="463"/>
      <c r="DU27" s="463"/>
      <c r="DV27" s="463"/>
      <c r="DW27" s="463"/>
      <c r="DX27" s="463"/>
      <c r="DY27" s="463"/>
      <c r="DZ27" s="463"/>
      <c r="EA27" s="463"/>
      <c r="EB27" s="463"/>
      <c r="EC27" s="463"/>
      <c r="ED27" s="463"/>
      <c r="EE27" s="463"/>
      <c r="EF27" s="463"/>
      <c r="EG27" s="463"/>
      <c r="EH27" s="463"/>
      <c r="EI27" s="463"/>
      <c r="EJ27" s="463"/>
      <c r="EK27" s="463"/>
      <c r="EL27" s="463"/>
      <c r="EM27" s="463"/>
      <c r="EN27" s="463"/>
      <c r="EO27" s="463"/>
      <c r="EP27" s="463"/>
      <c r="EQ27" s="463"/>
      <c r="ER27" s="463"/>
      <c r="ES27" s="463"/>
      <c r="ET27" s="463"/>
      <c r="EU27" s="463"/>
      <c r="EV27" s="463"/>
      <c r="EW27" s="463"/>
      <c r="EX27" s="463"/>
      <c r="EY27" s="463"/>
      <c r="EZ27" s="463"/>
      <c r="FA27" s="463"/>
      <c r="FB27" s="463"/>
      <c r="FC27" s="463"/>
      <c r="FD27" s="463"/>
      <c r="FE27" s="463"/>
      <c r="FF27" s="463"/>
      <c r="FG27" s="463"/>
      <c r="FH27" s="463"/>
      <c r="FI27" s="463"/>
      <c r="FJ27" s="463"/>
      <c r="FK27" s="463"/>
      <c r="FL27" s="463"/>
      <c r="FM27" s="463"/>
      <c r="FN27" s="463"/>
      <c r="FO27" s="463"/>
      <c r="FP27" s="463"/>
      <c r="FQ27" s="463"/>
      <c r="FR27" s="463"/>
      <c r="FS27" s="463"/>
    </row>
    <row r="28" spans="1:175" s="416" customFormat="1" ht="15" x14ac:dyDescent="0.2">
      <c r="A28" s="386"/>
      <c r="B28" s="464"/>
      <c r="C28" s="465">
        <v>3</v>
      </c>
      <c r="D28" s="466"/>
      <c r="E28" s="467" t="s">
        <v>40</v>
      </c>
      <c r="F28" s="468"/>
      <c r="G28" s="468"/>
      <c r="H28" s="469"/>
      <c r="I28" s="470">
        <f>I26+TIME(0,H26,0)</f>
        <v>0.3430555555555555</v>
      </c>
      <c r="J28" s="419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3"/>
      <c r="AN28" s="463"/>
      <c r="AO28" s="463"/>
      <c r="AP28" s="463"/>
      <c r="AQ28" s="463"/>
      <c r="AR28" s="463"/>
      <c r="AS28" s="463"/>
      <c r="AT28" s="463"/>
      <c r="AU28" s="463"/>
      <c r="AV28" s="463"/>
      <c r="AW28" s="463"/>
      <c r="AX28" s="463"/>
      <c r="AY28" s="463"/>
      <c r="AZ28" s="463"/>
      <c r="BA28" s="463"/>
      <c r="BB28" s="463"/>
      <c r="BC28" s="463"/>
      <c r="BD28" s="463"/>
      <c r="BE28" s="463"/>
      <c r="BF28" s="463"/>
      <c r="BG28" s="463"/>
      <c r="BH28" s="463"/>
      <c r="BI28" s="463"/>
      <c r="BJ28" s="463"/>
      <c r="BK28" s="463"/>
      <c r="BL28" s="463"/>
      <c r="BM28" s="463"/>
      <c r="BN28" s="463"/>
      <c r="BO28" s="463"/>
      <c r="BP28" s="463"/>
      <c r="BQ28" s="463"/>
      <c r="BR28" s="463"/>
      <c r="BS28" s="463"/>
      <c r="BT28" s="463"/>
      <c r="BU28" s="463"/>
      <c r="BV28" s="463"/>
      <c r="BW28" s="463"/>
      <c r="BX28" s="463"/>
      <c r="BY28" s="463"/>
      <c r="BZ28" s="463"/>
      <c r="CA28" s="463"/>
      <c r="CB28" s="463"/>
      <c r="CC28" s="463"/>
      <c r="CD28" s="463"/>
      <c r="CE28" s="463"/>
      <c r="CF28" s="463"/>
      <c r="CG28" s="463"/>
      <c r="CH28" s="463"/>
      <c r="CI28" s="463"/>
      <c r="CJ28" s="463"/>
      <c r="CK28" s="463"/>
      <c r="CL28" s="463"/>
      <c r="CM28" s="463"/>
      <c r="CN28" s="463"/>
      <c r="CO28" s="463"/>
      <c r="CP28" s="463"/>
      <c r="CQ28" s="463"/>
      <c r="CR28" s="463"/>
      <c r="CS28" s="463"/>
      <c r="CT28" s="463"/>
      <c r="CU28" s="463"/>
      <c r="CV28" s="463"/>
      <c r="CW28" s="463"/>
      <c r="CX28" s="463"/>
      <c r="CY28" s="463"/>
      <c r="CZ28" s="463"/>
      <c r="DA28" s="463"/>
      <c r="DB28" s="463"/>
      <c r="DC28" s="463"/>
      <c r="DD28" s="463"/>
      <c r="DE28" s="463"/>
      <c r="DF28" s="463"/>
      <c r="DG28" s="463"/>
      <c r="DH28" s="463"/>
      <c r="DI28" s="463"/>
      <c r="DJ28" s="463"/>
      <c r="DK28" s="463"/>
      <c r="DL28" s="463"/>
      <c r="DM28" s="463"/>
      <c r="DN28" s="463"/>
      <c r="DO28" s="463"/>
      <c r="DP28" s="463"/>
      <c r="DQ28" s="463"/>
      <c r="DR28" s="463"/>
      <c r="DS28" s="463"/>
      <c r="DT28" s="463"/>
      <c r="DU28" s="463"/>
      <c r="DV28" s="463"/>
      <c r="DW28" s="463"/>
      <c r="DX28" s="463"/>
      <c r="DY28" s="463"/>
      <c r="DZ28" s="463"/>
      <c r="EA28" s="463"/>
      <c r="EB28" s="463"/>
      <c r="EC28" s="463"/>
      <c r="ED28" s="463"/>
      <c r="EE28" s="463"/>
      <c r="EF28" s="463"/>
      <c r="EG28" s="463"/>
      <c r="EH28" s="463"/>
      <c r="EI28" s="463"/>
      <c r="EJ28" s="463"/>
      <c r="EK28" s="463"/>
      <c r="EL28" s="463"/>
      <c r="EM28" s="463"/>
      <c r="EN28" s="463"/>
      <c r="EO28" s="463"/>
      <c r="EP28" s="463"/>
      <c r="EQ28" s="463"/>
      <c r="ER28" s="463"/>
      <c r="ES28" s="463"/>
      <c r="ET28" s="463"/>
      <c r="EU28" s="463"/>
      <c r="EV28" s="463"/>
      <c r="EW28" s="463"/>
      <c r="EX28" s="463"/>
      <c r="EY28" s="463"/>
      <c r="EZ28" s="463"/>
      <c r="FA28" s="463"/>
      <c r="FB28" s="463"/>
      <c r="FC28" s="463"/>
      <c r="FD28" s="463"/>
      <c r="FE28" s="463"/>
      <c r="FF28" s="463"/>
      <c r="FG28" s="463"/>
      <c r="FH28" s="463"/>
      <c r="FI28" s="463"/>
      <c r="FJ28" s="463"/>
      <c r="FK28" s="463"/>
      <c r="FL28" s="463"/>
      <c r="FM28" s="463"/>
      <c r="FN28" s="463"/>
      <c r="FO28" s="463"/>
      <c r="FP28" s="463"/>
      <c r="FQ28" s="463"/>
      <c r="FR28" s="463"/>
      <c r="FS28" s="463"/>
    </row>
    <row r="29" spans="1:175" s="415" customFormat="1" ht="15" x14ac:dyDescent="0.2">
      <c r="A29" s="386"/>
      <c r="B29" s="471"/>
      <c r="C29" s="472">
        <v>3.1</v>
      </c>
      <c r="D29" s="430" t="s">
        <v>24</v>
      </c>
      <c r="E29" s="431" t="s">
        <v>224</v>
      </c>
      <c r="F29" s="432" t="s">
        <v>18</v>
      </c>
      <c r="G29" s="432" t="s">
        <v>211</v>
      </c>
      <c r="H29" s="473">
        <v>2</v>
      </c>
      <c r="I29" s="474"/>
      <c r="J29" s="413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14"/>
      <c r="BE29" s="414"/>
      <c r="BF29" s="414"/>
      <c r="BG29" s="414"/>
      <c r="BH29" s="414"/>
      <c r="BI29" s="414"/>
      <c r="BJ29" s="414"/>
      <c r="BK29" s="414"/>
      <c r="BL29" s="414"/>
      <c r="BM29" s="414"/>
      <c r="BN29" s="414"/>
      <c r="BO29" s="414"/>
      <c r="BP29" s="414"/>
      <c r="BQ29" s="414"/>
      <c r="BR29" s="414"/>
      <c r="BS29" s="414"/>
      <c r="BT29" s="414"/>
      <c r="BU29" s="414"/>
      <c r="BV29" s="414"/>
      <c r="BW29" s="414"/>
      <c r="BX29" s="414"/>
      <c r="BY29" s="414"/>
      <c r="BZ29" s="414"/>
      <c r="CA29" s="414"/>
      <c r="CB29" s="414"/>
      <c r="CC29" s="414"/>
      <c r="CD29" s="414"/>
      <c r="CE29" s="414"/>
      <c r="CF29" s="414"/>
      <c r="CG29" s="414"/>
      <c r="CH29" s="414"/>
      <c r="CI29" s="414"/>
      <c r="CJ29" s="414"/>
      <c r="CK29" s="414"/>
      <c r="CL29" s="414"/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4"/>
      <c r="DA29" s="414"/>
      <c r="DB29" s="414"/>
      <c r="DC29" s="414"/>
      <c r="DD29" s="414"/>
      <c r="DE29" s="414"/>
      <c r="DF29" s="414"/>
      <c r="DG29" s="414"/>
      <c r="DH29" s="414"/>
      <c r="DI29" s="414"/>
      <c r="DJ29" s="414"/>
      <c r="DK29" s="414"/>
      <c r="DL29" s="414"/>
      <c r="DM29" s="414"/>
      <c r="DN29" s="414"/>
      <c r="DO29" s="414"/>
      <c r="DP29" s="414"/>
      <c r="DQ29" s="414"/>
      <c r="DR29" s="414"/>
      <c r="DS29" s="414"/>
      <c r="DT29" s="414"/>
      <c r="DU29" s="414"/>
      <c r="DV29" s="414"/>
      <c r="DW29" s="414"/>
      <c r="DX29" s="414"/>
      <c r="DY29" s="414"/>
      <c r="DZ29" s="414"/>
      <c r="EA29" s="414"/>
      <c r="EB29" s="414"/>
      <c r="EC29" s="414"/>
      <c r="ED29" s="414"/>
      <c r="EE29" s="414"/>
      <c r="EF29" s="414"/>
      <c r="EG29" s="414"/>
      <c r="EH29" s="414"/>
      <c r="EI29" s="414"/>
      <c r="EJ29" s="414"/>
      <c r="EK29" s="414"/>
      <c r="EL29" s="414"/>
      <c r="EM29" s="414"/>
      <c r="EN29" s="414"/>
      <c r="EO29" s="414"/>
      <c r="EP29" s="414"/>
      <c r="EQ29" s="414"/>
      <c r="ER29" s="414"/>
      <c r="ES29" s="414"/>
      <c r="ET29" s="414"/>
      <c r="EU29" s="414"/>
      <c r="EV29" s="414"/>
      <c r="EW29" s="414"/>
      <c r="EX29" s="414"/>
      <c r="EY29" s="414"/>
      <c r="EZ29" s="414"/>
      <c r="FA29" s="414"/>
      <c r="FB29" s="414"/>
      <c r="FC29" s="414"/>
      <c r="FD29" s="414"/>
      <c r="FE29" s="414"/>
      <c r="FF29" s="414"/>
      <c r="FG29" s="414"/>
      <c r="FH29" s="414"/>
      <c r="FI29" s="414"/>
      <c r="FJ29" s="414"/>
      <c r="FK29" s="414"/>
      <c r="FL29" s="414"/>
      <c r="FM29" s="414"/>
      <c r="FN29" s="414"/>
      <c r="FO29" s="414"/>
      <c r="FP29" s="414"/>
      <c r="FQ29" s="414"/>
      <c r="FR29" s="414"/>
      <c r="FS29" s="414"/>
    </row>
    <row r="30" spans="1:175" s="415" customFormat="1" ht="15" x14ac:dyDescent="0.2">
      <c r="A30" s="386"/>
      <c r="B30" s="471"/>
      <c r="C30" s="429">
        <v>3.2</v>
      </c>
      <c r="D30" s="430" t="s">
        <v>24</v>
      </c>
      <c r="E30" s="475" t="s">
        <v>225</v>
      </c>
      <c r="F30" s="438" t="s">
        <v>18</v>
      </c>
      <c r="G30" s="432" t="s">
        <v>211</v>
      </c>
      <c r="H30" s="476">
        <v>2</v>
      </c>
      <c r="I30" s="474"/>
      <c r="J30" s="413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4"/>
      <c r="BF30" s="414"/>
      <c r="BG30" s="414"/>
      <c r="BH30" s="414"/>
      <c r="BI30" s="414"/>
      <c r="BJ30" s="414"/>
      <c r="BK30" s="414"/>
      <c r="BL30" s="414"/>
      <c r="BM30" s="414"/>
      <c r="BN30" s="414"/>
      <c r="BO30" s="414"/>
      <c r="BP30" s="414"/>
      <c r="BQ30" s="414"/>
      <c r="BR30" s="414"/>
      <c r="BS30" s="414"/>
      <c r="BT30" s="414"/>
      <c r="BU30" s="414"/>
      <c r="BV30" s="414"/>
      <c r="BW30" s="414"/>
      <c r="BX30" s="414"/>
      <c r="BY30" s="414"/>
      <c r="BZ30" s="414"/>
      <c r="CA30" s="414"/>
      <c r="CB30" s="414"/>
      <c r="CC30" s="414"/>
      <c r="CD30" s="414"/>
      <c r="CE30" s="414"/>
      <c r="CF30" s="414"/>
      <c r="CG30" s="414"/>
      <c r="CH30" s="414"/>
      <c r="CI30" s="414"/>
      <c r="CJ30" s="414"/>
      <c r="CK30" s="414"/>
      <c r="CL30" s="414"/>
      <c r="CM30" s="414"/>
      <c r="CN30" s="414"/>
      <c r="CO30" s="414"/>
      <c r="CP30" s="414"/>
      <c r="CQ30" s="414"/>
      <c r="CR30" s="414"/>
      <c r="CS30" s="414"/>
      <c r="CT30" s="414"/>
      <c r="CU30" s="414"/>
      <c r="CV30" s="414"/>
      <c r="CW30" s="414"/>
      <c r="CX30" s="414"/>
      <c r="CY30" s="414"/>
      <c r="CZ30" s="414"/>
      <c r="DA30" s="414"/>
      <c r="DB30" s="414"/>
      <c r="DC30" s="414"/>
      <c r="DD30" s="414"/>
      <c r="DE30" s="414"/>
      <c r="DF30" s="414"/>
      <c r="DG30" s="414"/>
      <c r="DH30" s="414"/>
      <c r="DI30" s="414"/>
      <c r="DJ30" s="414"/>
      <c r="DK30" s="414"/>
      <c r="DL30" s="414"/>
      <c r="DM30" s="414"/>
      <c r="DN30" s="414"/>
      <c r="DO30" s="414"/>
      <c r="DP30" s="414"/>
      <c r="DQ30" s="414"/>
      <c r="DR30" s="414"/>
      <c r="DS30" s="414"/>
      <c r="DT30" s="414"/>
      <c r="DU30" s="414"/>
      <c r="DV30" s="414"/>
      <c r="DW30" s="414"/>
      <c r="DX30" s="414"/>
      <c r="DY30" s="414"/>
      <c r="DZ30" s="414"/>
      <c r="EA30" s="414"/>
      <c r="EB30" s="414"/>
      <c r="EC30" s="414"/>
      <c r="ED30" s="414"/>
      <c r="EE30" s="414"/>
      <c r="EF30" s="414"/>
      <c r="EG30" s="414"/>
      <c r="EH30" s="414"/>
      <c r="EI30" s="414"/>
      <c r="EJ30" s="414"/>
      <c r="EK30" s="414"/>
      <c r="EL30" s="414"/>
      <c r="EM30" s="414"/>
      <c r="EN30" s="414"/>
      <c r="EO30" s="414"/>
      <c r="EP30" s="414"/>
      <c r="EQ30" s="414"/>
      <c r="ER30" s="414"/>
      <c r="ES30" s="414"/>
      <c r="ET30" s="414"/>
      <c r="EU30" s="414"/>
      <c r="EV30" s="414"/>
      <c r="EW30" s="414"/>
      <c r="EX30" s="414"/>
      <c r="EY30" s="414"/>
      <c r="EZ30" s="414"/>
      <c r="FA30" s="414"/>
      <c r="FB30" s="414"/>
      <c r="FC30" s="414"/>
      <c r="FD30" s="414"/>
      <c r="FE30" s="414"/>
      <c r="FF30" s="414"/>
      <c r="FG30" s="414"/>
      <c r="FH30" s="414"/>
      <c r="FI30" s="414"/>
      <c r="FJ30" s="414"/>
      <c r="FK30" s="414"/>
      <c r="FL30" s="414"/>
      <c r="FM30" s="414"/>
      <c r="FN30" s="414"/>
      <c r="FO30" s="414"/>
      <c r="FP30" s="414"/>
      <c r="FQ30" s="414"/>
      <c r="FR30" s="414"/>
      <c r="FS30" s="414"/>
    </row>
    <row r="31" spans="1:175" s="415" customFormat="1" ht="15" x14ac:dyDescent="0.2">
      <c r="A31" s="386"/>
      <c r="B31" s="428"/>
      <c r="C31" s="429">
        <v>3.3</v>
      </c>
      <c r="D31" s="430" t="s">
        <v>24</v>
      </c>
      <c r="E31" s="475" t="s">
        <v>226</v>
      </c>
      <c r="F31" s="438" t="s">
        <v>18</v>
      </c>
      <c r="G31" s="432" t="s">
        <v>32</v>
      </c>
      <c r="H31" s="476">
        <v>5</v>
      </c>
      <c r="I31" s="474"/>
      <c r="J31" s="413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4"/>
      <c r="BG31" s="414"/>
      <c r="BH31" s="414"/>
      <c r="BI31" s="414"/>
      <c r="BJ31" s="414"/>
      <c r="BK31" s="414"/>
      <c r="BL31" s="414"/>
      <c r="BM31" s="414"/>
      <c r="BN31" s="414"/>
      <c r="BO31" s="414"/>
      <c r="BP31" s="414"/>
      <c r="BQ31" s="414"/>
      <c r="BR31" s="414"/>
      <c r="BS31" s="414"/>
      <c r="BT31" s="414"/>
      <c r="BU31" s="414"/>
      <c r="BV31" s="414"/>
      <c r="BW31" s="414"/>
      <c r="BX31" s="414"/>
      <c r="BY31" s="414"/>
      <c r="BZ31" s="414"/>
      <c r="CA31" s="414"/>
      <c r="CB31" s="414"/>
      <c r="CC31" s="414"/>
      <c r="CD31" s="414"/>
      <c r="CE31" s="414"/>
      <c r="CF31" s="414"/>
      <c r="CG31" s="414"/>
      <c r="CH31" s="414"/>
      <c r="CI31" s="414"/>
      <c r="CJ31" s="414"/>
      <c r="CK31" s="414"/>
      <c r="CL31" s="414"/>
      <c r="CM31" s="414"/>
      <c r="CN31" s="414"/>
      <c r="CO31" s="414"/>
      <c r="CP31" s="414"/>
      <c r="CQ31" s="414"/>
      <c r="CR31" s="414"/>
      <c r="CS31" s="414"/>
      <c r="CT31" s="414"/>
      <c r="CU31" s="414"/>
      <c r="CV31" s="414"/>
      <c r="CW31" s="414"/>
      <c r="CX31" s="414"/>
      <c r="CY31" s="414"/>
      <c r="CZ31" s="414"/>
      <c r="DA31" s="414"/>
      <c r="DB31" s="414"/>
      <c r="DC31" s="414"/>
      <c r="DD31" s="414"/>
      <c r="DE31" s="414"/>
      <c r="DF31" s="414"/>
      <c r="DG31" s="414"/>
      <c r="DH31" s="414"/>
      <c r="DI31" s="414"/>
      <c r="DJ31" s="414"/>
      <c r="DK31" s="414"/>
      <c r="DL31" s="414"/>
      <c r="DM31" s="414"/>
      <c r="DN31" s="414"/>
      <c r="DO31" s="414"/>
      <c r="DP31" s="414"/>
      <c r="DQ31" s="414"/>
      <c r="DR31" s="414"/>
      <c r="DS31" s="414"/>
      <c r="DT31" s="414"/>
      <c r="DU31" s="414"/>
      <c r="DV31" s="414"/>
      <c r="DW31" s="414"/>
      <c r="DX31" s="414"/>
      <c r="DY31" s="414"/>
      <c r="DZ31" s="414"/>
      <c r="EA31" s="414"/>
      <c r="EB31" s="414"/>
      <c r="EC31" s="414"/>
      <c r="ED31" s="414"/>
      <c r="EE31" s="414"/>
      <c r="EF31" s="414"/>
      <c r="EG31" s="414"/>
      <c r="EH31" s="414"/>
      <c r="EI31" s="414"/>
      <c r="EJ31" s="414"/>
      <c r="EK31" s="414"/>
      <c r="EL31" s="414"/>
      <c r="EM31" s="414"/>
      <c r="EN31" s="414"/>
      <c r="EO31" s="414"/>
      <c r="EP31" s="414"/>
      <c r="EQ31" s="414"/>
      <c r="ER31" s="414"/>
      <c r="ES31" s="414"/>
      <c r="ET31" s="414"/>
      <c r="EU31" s="414"/>
      <c r="EV31" s="414"/>
      <c r="EW31" s="414"/>
      <c r="EX31" s="414"/>
      <c r="EY31" s="414"/>
      <c r="EZ31" s="414"/>
      <c r="FA31" s="414"/>
      <c r="FB31" s="414"/>
      <c r="FC31" s="414"/>
      <c r="FD31" s="414"/>
      <c r="FE31" s="414"/>
      <c r="FF31" s="414"/>
      <c r="FG31" s="414"/>
      <c r="FH31" s="414"/>
      <c r="FI31" s="414"/>
      <c r="FJ31" s="414"/>
      <c r="FK31" s="414"/>
      <c r="FL31" s="414"/>
      <c r="FM31" s="414"/>
      <c r="FN31" s="414"/>
      <c r="FO31" s="414"/>
      <c r="FP31" s="414"/>
      <c r="FQ31" s="414"/>
      <c r="FR31" s="414"/>
      <c r="FS31" s="414"/>
    </row>
    <row r="32" spans="1:175" s="415" customFormat="1" ht="15" x14ac:dyDescent="0.2">
      <c r="A32" s="386"/>
      <c r="B32" s="428"/>
      <c r="C32" s="429">
        <v>3.4</v>
      </c>
      <c r="D32" s="430" t="s">
        <v>24</v>
      </c>
      <c r="E32" s="475" t="s">
        <v>227</v>
      </c>
      <c r="F32" s="438" t="s">
        <v>18</v>
      </c>
      <c r="G32" s="432" t="s">
        <v>41</v>
      </c>
      <c r="H32" s="476">
        <v>1</v>
      </c>
      <c r="I32" s="474"/>
      <c r="J32" s="413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  <c r="BK32" s="414"/>
      <c r="BL32" s="414"/>
      <c r="BM32" s="414"/>
      <c r="BN32" s="414"/>
      <c r="BO32" s="414"/>
      <c r="BP32" s="414"/>
      <c r="BQ32" s="414"/>
      <c r="BR32" s="414"/>
      <c r="BS32" s="414"/>
      <c r="BT32" s="414"/>
      <c r="BU32" s="414"/>
      <c r="BV32" s="414"/>
      <c r="BW32" s="414"/>
      <c r="BX32" s="414"/>
      <c r="BY32" s="414"/>
      <c r="BZ32" s="414"/>
      <c r="CA32" s="414"/>
      <c r="CB32" s="414"/>
      <c r="CC32" s="414"/>
      <c r="CD32" s="414"/>
      <c r="CE32" s="414"/>
      <c r="CF32" s="414"/>
      <c r="CG32" s="414"/>
      <c r="CH32" s="414"/>
      <c r="CI32" s="414"/>
      <c r="CJ32" s="414"/>
      <c r="CK32" s="414"/>
      <c r="CL32" s="414"/>
      <c r="CM32" s="414"/>
      <c r="CN32" s="414"/>
      <c r="CO32" s="414"/>
      <c r="CP32" s="414"/>
      <c r="CQ32" s="414"/>
      <c r="CR32" s="414"/>
      <c r="CS32" s="414"/>
      <c r="CT32" s="414"/>
      <c r="CU32" s="414"/>
      <c r="CV32" s="414"/>
      <c r="CW32" s="414"/>
      <c r="CX32" s="414"/>
      <c r="CY32" s="414"/>
      <c r="CZ32" s="414"/>
      <c r="DA32" s="414"/>
      <c r="DB32" s="414"/>
      <c r="DC32" s="414"/>
      <c r="DD32" s="414"/>
      <c r="DE32" s="414"/>
      <c r="DF32" s="414"/>
      <c r="DG32" s="414"/>
      <c r="DH32" s="414"/>
      <c r="DI32" s="414"/>
      <c r="DJ32" s="414"/>
      <c r="DK32" s="414"/>
      <c r="DL32" s="414"/>
      <c r="DM32" s="414"/>
      <c r="DN32" s="414"/>
      <c r="DO32" s="414"/>
      <c r="DP32" s="414"/>
      <c r="DQ32" s="414"/>
      <c r="DR32" s="414"/>
      <c r="DS32" s="414"/>
      <c r="DT32" s="414"/>
      <c r="DU32" s="414"/>
      <c r="DV32" s="414"/>
      <c r="DW32" s="414"/>
      <c r="DX32" s="414"/>
      <c r="DY32" s="414"/>
      <c r="DZ32" s="414"/>
      <c r="EA32" s="414"/>
      <c r="EB32" s="414"/>
      <c r="EC32" s="414"/>
      <c r="ED32" s="414"/>
      <c r="EE32" s="414"/>
      <c r="EF32" s="414"/>
      <c r="EG32" s="414"/>
      <c r="EH32" s="414"/>
      <c r="EI32" s="414"/>
      <c r="EJ32" s="414"/>
      <c r="EK32" s="414"/>
      <c r="EL32" s="414"/>
      <c r="EM32" s="414"/>
      <c r="EN32" s="414"/>
      <c r="EO32" s="414"/>
      <c r="EP32" s="414"/>
      <c r="EQ32" s="414"/>
      <c r="ER32" s="414"/>
      <c r="ES32" s="414"/>
      <c r="ET32" s="414"/>
      <c r="EU32" s="414"/>
      <c r="EV32" s="414"/>
      <c r="EW32" s="414"/>
      <c r="EX32" s="414"/>
      <c r="EY32" s="414"/>
      <c r="EZ32" s="414"/>
      <c r="FA32" s="414"/>
      <c r="FB32" s="414"/>
      <c r="FC32" s="414"/>
      <c r="FD32" s="414"/>
      <c r="FE32" s="414"/>
      <c r="FF32" s="414"/>
      <c r="FG32" s="414"/>
      <c r="FH32" s="414"/>
      <c r="FI32" s="414"/>
      <c r="FJ32" s="414"/>
      <c r="FK32" s="414"/>
      <c r="FL32" s="414"/>
      <c r="FM32" s="414"/>
      <c r="FN32" s="414"/>
      <c r="FO32" s="414"/>
      <c r="FP32" s="414"/>
      <c r="FQ32" s="414"/>
      <c r="FR32" s="414"/>
      <c r="FS32" s="414"/>
    </row>
    <row r="33" spans="1:175" s="415" customFormat="1" ht="15" x14ac:dyDescent="0.2">
      <c r="A33" s="386"/>
      <c r="B33" s="477"/>
      <c r="C33" s="478"/>
      <c r="D33" s="446"/>
      <c r="E33" s="479"/>
      <c r="F33" s="480"/>
      <c r="G33" s="448"/>
      <c r="H33" s="481"/>
      <c r="I33" s="482"/>
      <c r="J33" s="413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14"/>
      <c r="BT33" s="414"/>
      <c r="BU33" s="414"/>
      <c r="BV33" s="414"/>
      <c r="BW33" s="414"/>
      <c r="BX33" s="414"/>
      <c r="BY33" s="414"/>
      <c r="BZ33" s="414"/>
      <c r="CA33" s="414"/>
      <c r="CB33" s="414"/>
      <c r="CC33" s="414"/>
      <c r="CD33" s="414"/>
      <c r="CE33" s="414"/>
      <c r="CF33" s="414"/>
      <c r="CG33" s="414"/>
      <c r="CH33" s="414"/>
      <c r="CI33" s="414"/>
      <c r="CJ33" s="414"/>
      <c r="CK33" s="414"/>
      <c r="CL33" s="414"/>
      <c r="CM33" s="414"/>
      <c r="CN33" s="414"/>
      <c r="CO33" s="414"/>
      <c r="CP33" s="414"/>
      <c r="CQ33" s="414"/>
      <c r="CR33" s="414"/>
      <c r="CS33" s="414"/>
      <c r="CT33" s="414"/>
      <c r="CU33" s="414"/>
      <c r="CV33" s="414"/>
      <c r="CW33" s="414"/>
      <c r="CX33" s="414"/>
      <c r="CY33" s="414"/>
      <c r="CZ33" s="414"/>
      <c r="DA33" s="414"/>
      <c r="DB33" s="414"/>
      <c r="DC33" s="414"/>
      <c r="DD33" s="414"/>
      <c r="DE33" s="414"/>
      <c r="DF33" s="414"/>
      <c r="DG33" s="414"/>
      <c r="DH33" s="414"/>
      <c r="DI33" s="414"/>
      <c r="DJ33" s="414"/>
      <c r="DK33" s="414"/>
      <c r="DL33" s="414"/>
      <c r="DM33" s="414"/>
      <c r="DN33" s="414"/>
      <c r="DO33" s="414"/>
      <c r="DP33" s="414"/>
      <c r="DQ33" s="414"/>
      <c r="DR33" s="414"/>
      <c r="DS33" s="414"/>
      <c r="DT33" s="414"/>
      <c r="DU33" s="414"/>
      <c r="DV33" s="414"/>
      <c r="DW33" s="414"/>
      <c r="DX33" s="414"/>
      <c r="DY33" s="414"/>
      <c r="DZ33" s="414"/>
      <c r="EA33" s="414"/>
      <c r="EB33" s="414"/>
      <c r="EC33" s="414"/>
      <c r="ED33" s="414"/>
      <c r="EE33" s="414"/>
      <c r="EF33" s="414"/>
      <c r="EG33" s="414"/>
      <c r="EH33" s="414"/>
      <c r="EI33" s="414"/>
      <c r="EJ33" s="414"/>
      <c r="EK33" s="414"/>
      <c r="EL33" s="414"/>
      <c r="EM33" s="414"/>
      <c r="EN33" s="414"/>
      <c r="EO33" s="414"/>
      <c r="EP33" s="414"/>
      <c r="EQ33" s="414"/>
      <c r="ER33" s="414"/>
      <c r="ES33" s="414"/>
      <c r="ET33" s="414"/>
      <c r="EU33" s="414"/>
      <c r="EV33" s="414"/>
      <c r="EW33" s="414"/>
      <c r="EX33" s="414"/>
      <c r="EY33" s="414"/>
      <c r="EZ33" s="414"/>
      <c r="FA33" s="414"/>
      <c r="FB33" s="414"/>
      <c r="FC33" s="414"/>
      <c r="FD33" s="414"/>
      <c r="FE33" s="414"/>
      <c r="FF33" s="414"/>
      <c r="FG33" s="414"/>
      <c r="FH33" s="414"/>
      <c r="FI33" s="414"/>
      <c r="FJ33" s="414"/>
      <c r="FK33" s="414"/>
      <c r="FL33" s="414"/>
      <c r="FM33" s="414"/>
      <c r="FN33" s="414"/>
      <c r="FO33" s="414"/>
      <c r="FP33" s="414"/>
      <c r="FQ33" s="414"/>
      <c r="FR33" s="414"/>
      <c r="FS33" s="414"/>
    </row>
    <row r="34" spans="1:175" s="415" customFormat="1" ht="15.75" thickBot="1" x14ac:dyDescent="0.25">
      <c r="A34" s="386"/>
      <c r="B34" s="450"/>
      <c r="C34" s="450"/>
      <c r="D34" s="451"/>
      <c r="E34" s="461"/>
      <c r="F34" s="451"/>
      <c r="G34" s="451"/>
      <c r="H34" s="452"/>
      <c r="I34" s="453"/>
      <c r="J34" s="413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4"/>
      <c r="BI34" s="414"/>
      <c r="BJ34" s="414"/>
      <c r="BK34" s="414"/>
      <c r="BL34" s="414"/>
      <c r="BM34" s="414"/>
      <c r="BN34" s="414"/>
      <c r="BO34" s="414"/>
      <c r="BP34" s="414"/>
      <c r="BQ34" s="414"/>
      <c r="BR34" s="414"/>
      <c r="BS34" s="414"/>
      <c r="BT34" s="414"/>
      <c r="BU34" s="414"/>
      <c r="BV34" s="414"/>
      <c r="BW34" s="414"/>
      <c r="BX34" s="414"/>
      <c r="BY34" s="414"/>
      <c r="BZ34" s="414"/>
      <c r="CA34" s="414"/>
      <c r="CB34" s="414"/>
      <c r="CC34" s="414"/>
      <c r="CD34" s="414"/>
      <c r="CE34" s="414"/>
      <c r="CF34" s="414"/>
      <c r="CG34" s="414"/>
      <c r="CH34" s="414"/>
      <c r="CI34" s="414"/>
      <c r="CJ34" s="414"/>
      <c r="CK34" s="414"/>
      <c r="CL34" s="414"/>
      <c r="CM34" s="414"/>
      <c r="CN34" s="414"/>
      <c r="CO34" s="414"/>
      <c r="CP34" s="414"/>
      <c r="CQ34" s="414"/>
      <c r="CR34" s="414"/>
      <c r="CS34" s="414"/>
      <c r="CT34" s="414"/>
      <c r="CU34" s="414"/>
      <c r="CV34" s="414"/>
      <c r="CW34" s="414"/>
      <c r="CX34" s="414"/>
      <c r="CY34" s="414"/>
      <c r="CZ34" s="414"/>
      <c r="DA34" s="414"/>
      <c r="DB34" s="414"/>
      <c r="DC34" s="414"/>
      <c r="DD34" s="414"/>
      <c r="DE34" s="414"/>
      <c r="DF34" s="414"/>
      <c r="DG34" s="414"/>
      <c r="DH34" s="414"/>
      <c r="DI34" s="414"/>
      <c r="DJ34" s="414"/>
      <c r="DK34" s="414"/>
      <c r="DL34" s="414"/>
      <c r="DM34" s="414"/>
      <c r="DN34" s="414"/>
      <c r="DO34" s="414"/>
      <c r="DP34" s="414"/>
      <c r="DQ34" s="414"/>
      <c r="DR34" s="414"/>
      <c r="DS34" s="414"/>
      <c r="DT34" s="414"/>
      <c r="DU34" s="414"/>
      <c r="DV34" s="414"/>
      <c r="DW34" s="414"/>
      <c r="DX34" s="414"/>
      <c r="DY34" s="414"/>
      <c r="DZ34" s="414"/>
      <c r="EA34" s="414"/>
      <c r="EB34" s="414"/>
      <c r="EC34" s="414"/>
      <c r="ED34" s="414"/>
      <c r="EE34" s="414"/>
      <c r="EF34" s="414"/>
      <c r="EG34" s="414"/>
      <c r="EH34" s="414"/>
      <c r="EI34" s="414"/>
      <c r="EJ34" s="414"/>
      <c r="EK34" s="414"/>
      <c r="EL34" s="414"/>
      <c r="EM34" s="414"/>
      <c r="EN34" s="414"/>
      <c r="EO34" s="414"/>
      <c r="EP34" s="414"/>
      <c r="EQ34" s="414"/>
      <c r="ER34" s="414"/>
      <c r="ES34" s="414"/>
      <c r="ET34" s="414"/>
      <c r="EU34" s="414"/>
      <c r="EV34" s="414"/>
      <c r="EW34" s="414"/>
      <c r="EX34" s="414"/>
      <c r="EY34" s="414"/>
      <c r="EZ34" s="414"/>
      <c r="FA34" s="414"/>
      <c r="FB34" s="414"/>
      <c r="FC34" s="414"/>
      <c r="FD34" s="414"/>
      <c r="FE34" s="414"/>
      <c r="FF34" s="414"/>
      <c r="FG34" s="414"/>
      <c r="FH34" s="414"/>
      <c r="FI34" s="414"/>
      <c r="FJ34" s="414"/>
      <c r="FK34" s="414"/>
      <c r="FL34" s="414"/>
      <c r="FM34" s="414"/>
      <c r="FN34" s="414"/>
      <c r="FO34" s="414"/>
      <c r="FP34" s="414"/>
      <c r="FQ34" s="414"/>
      <c r="FR34" s="414"/>
      <c r="FS34" s="414"/>
    </row>
    <row r="35" spans="1:175" s="415" customFormat="1" ht="15" x14ac:dyDescent="0.2">
      <c r="A35" s="386"/>
      <c r="B35" s="483"/>
      <c r="C35" s="484">
        <v>4</v>
      </c>
      <c r="D35" s="485"/>
      <c r="E35" s="486" t="s">
        <v>228</v>
      </c>
      <c r="F35" s="487"/>
      <c r="G35" s="487"/>
      <c r="H35" s="488"/>
      <c r="I35" s="489"/>
      <c r="J35" s="413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4"/>
      <c r="BF35" s="414"/>
      <c r="BG35" s="414"/>
      <c r="BH35" s="414"/>
      <c r="BI35" s="414"/>
      <c r="BJ35" s="414"/>
      <c r="BK35" s="414"/>
      <c r="BL35" s="414"/>
      <c r="BM35" s="414"/>
      <c r="BN35" s="414"/>
      <c r="BO35" s="414"/>
      <c r="BP35" s="414"/>
      <c r="BQ35" s="414"/>
      <c r="BR35" s="414"/>
      <c r="BS35" s="414"/>
      <c r="BT35" s="414"/>
      <c r="BU35" s="414"/>
      <c r="BV35" s="414"/>
      <c r="BW35" s="414"/>
      <c r="BX35" s="414"/>
      <c r="BY35" s="414"/>
      <c r="BZ35" s="414"/>
      <c r="CA35" s="414"/>
      <c r="CB35" s="414"/>
      <c r="CC35" s="414"/>
      <c r="CD35" s="414"/>
      <c r="CE35" s="414"/>
      <c r="CF35" s="414"/>
      <c r="CG35" s="414"/>
      <c r="CH35" s="414"/>
      <c r="CI35" s="414"/>
      <c r="CJ35" s="414"/>
      <c r="CK35" s="414"/>
      <c r="CL35" s="414"/>
      <c r="CM35" s="414"/>
      <c r="CN35" s="414"/>
      <c r="CO35" s="414"/>
      <c r="CP35" s="414"/>
      <c r="CQ35" s="414"/>
      <c r="CR35" s="414"/>
      <c r="CS35" s="414"/>
      <c r="CT35" s="414"/>
      <c r="CU35" s="414"/>
      <c r="CV35" s="414"/>
      <c r="CW35" s="414"/>
      <c r="CX35" s="414"/>
      <c r="CY35" s="414"/>
      <c r="CZ35" s="414"/>
      <c r="DA35" s="414"/>
      <c r="DB35" s="414"/>
      <c r="DC35" s="414"/>
      <c r="DD35" s="414"/>
      <c r="DE35" s="414"/>
      <c r="DF35" s="414"/>
      <c r="DG35" s="414"/>
      <c r="DH35" s="414"/>
      <c r="DI35" s="414"/>
      <c r="DJ35" s="414"/>
      <c r="DK35" s="414"/>
      <c r="DL35" s="414"/>
      <c r="DM35" s="414"/>
      <c r="DN35" s="414"/>
      <c r="DO35" s="414"/>
      <c r="DP35" s="414"/>
      <c r="DQ35" s="414"/>
      <c r="DR35" s="414"/>
      <c r="DS35" s="414"/>
      <c r="DT35" s="414"/>
      <c r="DU35" s="414"/>
      <c r="DV35" s="414"/>
      <c r="DW35" s="414"/>
      <c r="DX35" s="414"/>
      <c r="DY35" s="414"/>
      <c r="DZ35" s="414"/>
      <c r="EA35" s="414"/>
      <c r="EB35" s="414"/>
      <c r="EC35" s="414"/>
      <c r="ED35" s="414"/>
      <c r="EE35" s="414"/>
      <c r="EF35" s="414"/>
      <c r="EG35" s="414"/>
      <c r="EH35" s="414"/>
      <c r="EI35" s="414"/>
      <c r="EJ35" s="414"/>
      <c r="EK35" s="414"/>
      <c r="EL35" s="414"/>
      <c r="EM35" s="414"/>
      <c r="EN35" s="414"/>
      <c r="EO35" s="414"/>
      <c r="EP35" s="414"/>
      <c r="EQ35" s="414"/>
      <c r="ER35" s="414"/>
      <c r="ES35" s="414"/>
      <c r="ET35" s="414"/>
      <c r="EU35" s="414"/>
      <c r="EV35" s="414"/>
      <c r="EW35" s="414"/>
      <c r="EX35" s="414"/>
      <c r="EY35" s="414"/>
      <c r="EZ35" s="414"/>
      <c r="FA35" s="414"/>
      <c r="FB35" s="414"/>
      <c r="FC35" s="414"/>
      <c r="FD35" s="414"/>
      <c r="FE35" s="414"/>
      <c r="FF35" s="414"/>
      <c r="FG35" s="414"/>
      <c r="FH35" s="414"/>
      <c r="FI35" s="414"/>
      <c r="FJ35" s="414"/>
      <c r="FK35" s="414"/>
      <c r="FL35" s="414"/>
      <c r="FM35" s="414"/>
      <c r="FN35" s="414"/>
      <c r="FO35" s="414"/>
      <c r="FP35" s="414"/>
      <c r="FQ35" s="414"/>
      <c r="FR35" s="414"/>
      <c r="FS35" s="414"/>
    </row>
    <row r="36" spans="1:175" s="397" customFormat="1" ht="15" x14ac:dyDescent="0.2">
      <c r="A36" s="386"/>
      <c r="B36" s="490"/>
      <c r="C36" s="491">
        <v>4.0999999999999996</v>
      </c>
      <c r="D36" s="430"/>
      <c r="E36" s="431" t="s">
        <v>229</v>
      </c>
      <c r="F36" s="432" t="s">
        <v>18</v>
      </c>
      <c r="G36" s="432" t="s">
        <v>32</v>
      </c>
      <c r="H36" s="473">
        <v>5</v>
      </c>
      <c r="I36" s="492">
        <f>I28+TIME(0,H28,0)</f>
        <v>0.3430555555555555</v>
      </c>
      <c r="J36" s="419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0"/>
      <c r="BF36" s="420"/>
      <c r="BG36" s="420"/>
      <c r="BH36" s="420"/>
      <c r="BI36" s="420"/>
      <c r="BJ36" s="420"/>
      <c r="BK36" s="420"/>
      <c r="BL36" s="420"/>
      <c r="BM36" s="420"/>
      <c r="BN36" s="420"/>
      <c r="BO36" s="420"/>
      <c r="BP36" s="420"/>
      <c r="BQ36" s="420"/>
      <c r="BR36" s="420"/>
      <c r="BS36" s="420"/>
      <c r="BT36" s="420"/>
      <c r="BU36" s="420"/>
      <c r="BV36" s="420"/>
      <c r="BW36" s="420"/>
      <c r="BX36" s="420"/>
      <c r="BY36" s="420"/>
      <c r="BZ36" s="420"/>
      <c r="CA36" s="420"/>
      <c r="CB36" s="420"/>
      <c r="CC36" s="420"/>
      <c r="CD36" s="420"/>
      <c r="CE36" s="420"/>
      <c r="CF36" s="420"/>
      <c r="CG36" s="420"/>
      <c r="CH36" s="420"/>
      <c r="CI36" s="420"/>
      <c r="CJ36" s="420"/>
      <c r="CK36" s="420"/>
      <c r="CL36" s="420"/>
      <c r="CM36" s="420"/>
      <c r="CN36" s="420"/>
      <c r="CO36" s="420"/>
      <c r="CP36" s="420"/>
      <c r="CQ36" s="420"/>
      <c r="CR36" s="420"/>
      <c r="CS36" s="420"/>
      <c r="CT36" s="420"/>
      <c r="CU36" s="420"/>
      <c r="CV36" s="420"/>
      <c r="CW36" s="420"/>
      <c r="CX36" s="420"/>
      <c r="CY36" s="420"/>
      <c r="CZ36" s="420"/>
      <c r="DA36" s="420"/>
      <c r="DB36" s="420"/>
      <c r="DC36" s="420"/>
      <c r="DD36" s="420"/>
      <c r="DE36" s="420"/>
      <c r="DF36" s="420"/>
      <c r="DG36" s="420"/>
      <c r="DH36" s="420"/>
      <c r="DI36" s="420"/>
      <c r="DJ36" s="420"/>
      <c r="DK36" s="420"/>
      <c r="DL36" s="420"/>
      <c r="DM36" s="420"/>
      <c r="DN36" s="420"/>
      <c r="DO36" s="420"/>
      <c r="DP36" s="420"/>
      <c r="DQ36" s="420"/>
      <c r="DR36" s="420"/>
      <c r="DS36" s="420"/>
      <c r="DT36" s="420"/>
      <c r="DU36" s="420"/>
      <c r="DV36" s="420"/>
      <c r="DW36" s="420"/>
      <c r="DX36" s="420"/>
      <c r="DY36" s="420"/>
      <c r="DZ36" s="420"/>
      <c r="EA36" s="420"/>
      <c r="EB36" s="420"/>
      <c r="EC36" s="420"/>
      <c r="ED36" s="420"/>
      <c r="EE36" s="420"/>
      <c r="EF36" s="420"/>
      <c r="EG36" s="420"/>
      <c r="EH36" s="420"/>
      <c r="EI36" s="420"/>
      <c r="EJ36" s="420"/>
      <c r="EK36" s="420"/>
      <c r="EL36" s="420"/>
      <c r="EM36" s="420"/>
      <c r="EN36" s="420"/>
      <c r="EO36" s="420"/>
      <c r="EP36" s="420"/>
      <c r="EQ36" s="420"/>
      <c r="ER36" s="420"/>
      <c r="ES36" s="420"/>
      <c r="ET36" s="420"/>
      <c r="EU36" s="420"/>
      <c r="EV36" s="420"/>
      <c r="EW36" s="420"/>
      <c r="EX36" s="420"/>
      <c r="EY36" s="420"/>
      <c r="EZ36" s="420"/>
      <c r="FA36" s="420"/>
      <c r="FB36" s="420"/>
      <c r="FC36" s="420"/>
      <c r="FD36" s="420"/>
      <c r="FE36" s="420"/>
      <c r="FF36" s="420"/>
      <c r="FG36" s="420"/>
      <c r="FH36" s="420"/>
      <c r="FI36" s="420"/>
      <c r="FJ36" s="420"/>
      <c r="FK36" s="420"/>
      <c r="FL36" s="420"/>
      <c r="FM36" s="420"/>
      <c r="FN36" s="420"/>
      <c r="FO36" s="420"/>
      <c r="FP36" s="420"/>
      <c r="FQ36" s="420"/>
      <c r="FR36" s="420"/>
      <c r="FS36" s="420"/>
    </row>
    <row r="37" spans="1:175" s="415" customFormat="1" ht="17.100000000000001" customHeight="1" x14ac:dyDescent="0.25">
      <c r="A37" s="386"/>
      <c r="B37" s="495"/>
      <c r="C37" s="491" t="s">
        <v>230</v>
      </c>
      <c r="D37" s="430" t="s">
        <v>24</v>
      </c>
      <c r="E37" s="493" t="s">
        <v>425</v>
      </c>
      <c r="F37" s="432"/>
      <c r="G37" s="432"/>
      <c r="H37" s="433"/>
      <c r="I37" s="492"/>
      <c r="J37" s="494"/>
    </row>
    <row r="38" spans="1:175" s="397" customFormat="1" ht="17.100000000000001" customHeight="1" x14ac:dyDescent="0.25">
      <c r="A38" s="386"/>
      <c r="B38" s="490"/>
      <c r="C38" s="491" t="s">
        <v>231</v>
      </c>
      <c r="D38" s="430" t="s">
        <v>24</v>
      </c>
      <c r="E38" s="493" t="s">
        <v>236</v>
      </c>
      <c r="F38" s="432"/>
      <c r="G38" s="432"/>
      <c r="H38" s="473"/>
      <c r="I38" s="492"/>
      <c r="J38" s="419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  <c r="BN38" s="420"/>
      <c r="BO38" s="420"/>
      <c r="BP38" s="420"/>
      <c r="BQ38" s="420"/>
      <c r="BR38" s="420"/>
      <c r="BS38" s="420"/>
      <c r="BT38" s="420"/>
      <c r="BU38" s="420"/>
      <c r="BV38" s="420"/>
      <c r="BW38" s="420"/>
      <c r="BX38" s="420"/>
      <c r="BY38" s="420"/>
      <c r="BZ38" s="420"/>
      <c r="CA38" s="420"/>
      <c r="CB38" s="420"/>
      <c r="CC38" s="420"/>
      <c r="CD38" s="420"/>
      <c r="CE38" s="420"/>
      <c r="CF38" s="420"/>
      <c r="CG38" s="420"/>
      <c r="CH38" s="420"/>
      <c r="CI38" s="420"/>
      <c r="CJ38" s="420"/>
      <c r="CK38" s="420"/>
      <c r="CL38" s="420"/>
      <c r="CM38" s="420"/>
      <c r="CN38" s="420"/>
      <c r="CO38" s="420"/>
      <c r="CP38" s="420"/>
      <c r="CQ38" s="420"/>
      <c r="CR38" s="420"/>
      <c r="CS38" s="420"/>
      <c r="CT38" s="420"/>
      <c r="CU38" s="420"/>
      <c r="CV38" s="420"/>
      <c r="CW38" s="420"/>
      <c r="CX38" s="420"/>
      <c r="CY38" s="420"/>
      <c r="CZ38" s="420"/>
      <c r="DA38" s="420"/>
      <c r="DB38" s="420"/>
      <c r="DC38" s="420"/>
      <c r="DD38" s="420"/>
      <c r="DE38" s="420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420"/>
      <c r="DV38" s="420"/>
      <c r="DW38" s="420"/>
      <c r="DX38" s="420"/>
      <c r="DY38" s="420"/>
      <c r="DZ38" s="420"/>
      <c r="EA38" s="420"/>
      <c r="EB38" s="420"/>
      <c r="EC38" s="420"/>
      <c r="ED38" s="420"/>
      <c r="EE38" s="420"/>
      <c r="EF38" s="420"/>
      <c r="EG38" s="420"/>
      <c r="EH38" s="420"/>
      <c r="EI38" s="420"/>
      <c r="EJ38" s="420"/>
      <c r="EK38" s="420"/>
      <c r="EL38" s="420"/>
      <c r="EM38" s="420"/>
      <c r="EN38" s="420"/>
      <c r="EO38" s="420"/>
      <c r="EP38" s="420"/>
      <c r="EQ38" s="420"/>
      <c r="ER38" s="420"/>
      <c r="ES38" s="420"/>
      <c r="ET38" s="420"/>
      <c r="EU38" s="420"/>
      <c r="EV38" s="420"/>
      <c r="EW38" s="420"/>
      <c r="EX38" s="420"/>
      <c r="EY38" s="420"/>
      <c r="EZ38" s="420"/>
      <c r="FA38" s="420"/>
      <c r="FB38" s="420"/>
      <c r="FC38" s="420"/>
      <c r="FD38" s="420"/>
      <c r="FE38" s="420"/>
      <c r="FF38" s="420"/>
      <c r="FG38" s="420"/>
      <c r="FH38" s="420"/>
      <c r="FI38" s="420"/>
      <c r="FJ38" s="420"/>
      <c r="FK38" s="420"/>
      <c r="FL38" s="420"/>
      <c r="FM38" s="420"/>
      <c r="FN38" s="420"/>
      <c r="FO38" s="420"/>
      <c r="FP38" s="420"/>
      <c r="FQ38" s="420"/>
      <c r="FR38" s="420"/>
      <c r="FS38" s="420"/>
    </row>
    <row r="39" spans="1:175" s="415" customFormat="1" ht="17.100000000000001" customHeight="1" x14ac:dyDescent="0.25">
      <c r="A39" s="386"/>
      <c r="B39" s="490"/>
      <c r="C39" s="491" t="s">
        <v>232</v>
      </c>
      <c r="D39" s="430" t="s">
        <v>24</v>
      </c>
      <c r="E39" s="496" t="s">
        <v>238</v>
      </c>
      <c r="F39" s="432"/>
      <c r="G39" s="432"/>
      <c r="H39" s="473"/>
      <c r="I39" s="492"/>
      <c r="J39" s="443"/>
    </row>
    <row r="40" spans="1:175" s="415" customFormat="1" ht="17.100000000000001" customHeight="1" x14ac:dyDescent="0.25">
      <c r="A40" s="386"/>
      <c r="B40" s="490"/>
      <c r="C40" s="491" t="s">
        <v>233</v>
      </c>
      <c r="D40" s="430" t="s">
        <v>24</v>
      </c>
      <c r="E40" s="493" t="s">
        <v>426</v>
      </c>
      <c r="F40" s="432"/>
      <c r="G40" s="432"/>
      <c r="H40" s="473"/>
      <c r="I40" s="492"/>
      <c r="J40" s="443"/>
    </row>
    <row r="41" spans="1:175" s="415" customFormat="1" ht="17.100000000000001" customHeight="1" x14ac:dyDescent="0.25">
      <c r="A41" s="386"/>
      <c r="B41" s="490"/>
      <c r="C41" s="491" t="s">
        <v>234</v>
      </c>
      <c r="D41" s="430" t="s">
        <v>24</v>
      </c>
      <c r="E41" s="493" t="s">
        <v>241</v>
      </c>
      <c r="F41" s="432"/>
      <c r="G41" s="432"/>
      <c r="H41" s="433"/>
      <c r="I41" s="492"/>
      <c r="J41" s="443"/>
    </row>
    <row r="42" spans="1:175" s="415" customFormat="1" ht="17.100000000000001" customHeight="1" x14ac:dyDescent="0.25">
      <c r="A42" s="386"/>
      <c r="B42" s="490"/>
      <c r="C42" s="491" t="s">
        <v>235</v>
      </c>
      <c r="D42" s="430" t="s">
        <v>24</v>
      </c>
      <c r="E42" s="493" t="s">
        <v>243</v>
      </c>
      <c r="F42" s="432"/>
      <c r="G42" s="432"/>
      <c r="H42" s="433"/>
      <c r="I42" s="492"/>
      <c r="J42" s="494"/>
    </row>
    <row r="43" spans="1:175" s="415" customFormat="1" ht="17.100000000000001" customHeight="1" x14ac:dyDescent="0.25">
      <c r="A43" s="386"/>
      <c r="B43" s="495"/>
      <c r="C43" s="491" t="s">
        <v>237</v>
      </c>
      <c r="D43" s="430" t="s">
        <v>24</v>
      </c>
      <c r="E43" s="493" t="s">
        <v>245</v>
      </c>
      <c r="F43" s="432"/>
      <c r="G43" s="432"/>
      <c r="H43" s="433"/>
      <c r="I43" s="492"/>
      <c r="J43" s="494"/>
    </row>
    <row r="44" spans="1:175" s="415" customFormat="1" ht="17.100000000000001" customHeight="1" x14ac:dyDescent="0.25">
      <c r="A44" s="386"/>
      <c r="B44" s="495"/>
      <c r="C44" s="491" t="s">
        <v>239</v>
      </c>
      <c r="D44" s="430" t="s">
        <v>24</v>
      </c>
      <c r="E44" s="493" t="s">
        <v>427</v>
      </c>
      <c r="F44" s="432"/>
      <c r="G44" s="432"/>
      <c r="H44" s="433"/>
      <c r="I44" s="492"/>
      <c r="J44" s="494"/>
    </row>
    <row r="45" spans="1:175" s="415" customFormat="1" ht="17.100000000000001" customHeight="1" x14ac:dyDescent="0.25">
      <c r="A45" s="386"/>
      <c r="B45" s="495"/>
      <c r="C45" s="491" t="s">
        <v>240</v>
      </c>
      <c r="D45" s="430" t="s">
        <v>24</v>
      </c>
      <c r="E45" s="493" t="s">
        <v>310</v>
      </c>
      <c r="F45" s="496"/>
      <c r="G45" s="496"/>
      <c r="H45" s="433"/>
      <c r="I45" s="492"/>
      <c r="J45" s="494"/>
    </row>
    <row r="46" spans="1:175" s="415" customFormat="1" ht="17.100000000000001" customHeight="1" x14ac:dyDescent="0.25">
      <c r="A46" s="386"/>
      <c r="B46" s="495"/>
      <c r="C46" s="491" t="s">
        <v>242</v>
      </c>
      <c r="D46" s="430" t="s">
        <v>24</v>
      </c>
      <c r="E46" s="493" t="s">
        <v>311</v>
      </c>
      <c r="F46" s="432"/>
      <c r="G46" s="432"/>
      <c r="H46" s="433"/>
      <c r="I46" s="492"/>
      <c r="J46" s="494"/>
    </row>
    <row r="47" spans="1:175" s="415" customFormat="1" ht="17.100000000000001" customHeight="1" x14ac:dyDescent="0.25">
      <c r="A47" s="386"/>
      <c r="B47" s="495"/>
      <c r="C47" s="491" t="s">
        <v>244</v>
      </c>
      <c r="D47" s="430" t="s">
        <v>24</v>
      </c>
      <c r="E47" s="493" t="s">
        <v>313</v>
      </c>
      <c r="F47" s="432"/>
      <c r="G47" s="432"/>
      <c r="H47" s="433"/>
      <c r="I47" s="492"/>
      <c r="J47" s="494"/>
    </row>
    <row r="48" spans="1:175" s="415" customFormat="1" ht="17.100000000000001" customHeight="1" x14ac:dyDescent="0.25">
      <c r="A48" s="386"/>
      <c r="B48" s="495"/>
      <c r="C48" s="491" t="s">
        <v>246</v>
      </c>
      <c r="D48" s="430" t="s">
        <v>24</v>
      </c>
      <c r="E48" s="493" t="s">
        <v>428</v>
      </c>
      <c r="F48" s="432"/>
      <c r="G48" s="432"/>
      <c r="H48" s="433"/>
      <c r="I48" s="492"/>
      <c r="J48" s="494"/>
    </row>
    <row r="49" spans="1:175" s="415" customFormat="1" ht="17.100000000000001" customHeight="1" x14ac:dyDescent="0.25">
      <c r="A49" s="386"/>
      <c r="B49" s="495"/>
      <c r="C49" s="491" t="s">
        <v>312</v>
      </c>
      <c r="D49" s="430" t="s">
        <v>24</v>
      </c>
      <c r="E49" s="493"/>
      <c r="F49" s="432"/>
      <c r="G49" s="432"/>
      <c r="H49" s="433"/>
      <c r="I49" s="492"/>
      <c r="J49" s="494"/>
    </row>
    <row r="50" spans="1:175" s="415" customFormat="1" ht="15.75" thickBot="1" x14ac:dyDescent="0.25">
      <c r="A50" s="386"/>
      <c r="B50" s="497"/>
      <c r="C50" s="498"/>
      <c r="D50" s="499"/>
      <c r="E50" s="500"/>
      <c r="F50" s="501"/>
      <c r="G50" s="502"/>
      <c r="H50" s="503"/>
      <c r="I50" s="504"/>
      <c r="J50" s="505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4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  <c r="BM50" s="414"/>
      <c r="BN50" s="414"/>
      <c r="BO50" s="414"/>
      <c r="BP50" s="414"/>
      <c r="BQ50" s="414"/>
      <c r="BR50" s="414"/>
      <c r="BS50" s="414"/>
      <c r="BT50" s="414"/>
      <c r="BU50" s="414"/>
      <c r="BV50" s="414"/>
      <c r="BW50" s="414"/>
      <c r="BX50" s="414"/>
      <c r="BY50" s="414"/>
      <c r="BZ50" s="414"/>
      <c r="CA50" s="414"/>
      <c r="CB50" s="414"/>
      <c r="CC50" s="414"/>
      <c r="CD50" s="414"/>
      <c r="CE50" s="414"/>
      <c r="CF50" s="414"/>
      <c r="CG50" s="414"/>
      <c r="CH50" s="414"/>
      <c r="CI50" s="414"/>
      <c r="CJ50" s="414"/>
      <c r="CK50" s="414"/>
      <c r="CL50" s="414"/>
      <c r="CM50" s="414"/>
      <c r="CN50" s="414"/>
      <c r="CO50" s="414"/>
      <c r="CP50" s="414"/>
      <c r="CQ50" s="414"/>
      <c r="CR50" s="414"/>
      <c r="CS50" s="414"/>
      <c r="CT50" s="414"/>
      <c r="CU50" s="414"/>
      <c r="CV50" s="414"/>
      <c r="CW50" s="414"/>
      <c r="CX50" s="414"/>
      <c r="CY50" s="414"/>
      <c r="CZ50" s="414"/>
      <c r="DA50" s="414"/>
      <c r="DB50" s="414"/>
      <c r="DC50" s="414"/>
      <c r="DD50" s="414"/>
      <c r="DE50" s="414"/>
      <c r="DF50" s="414"/>
      <c r="DG50" s="414"/>
      <c r="DH50" s="414"/>
      <c r="DI50" s="414"/>
      <c r="DJ50" s="414"/>
      <c r="DK50" s="414"/>
      <c r="DL50" s="414"/>
      <c r="DM50" s="414"/>
      <c r="DN50" s="414"/>
      <c r="DO50" s="414"/>
      <c r="DP50" s="414"/>
      <c r="DQ50" s="414"/>
      <c r="DR50" s="414"/>
      <c r="DS50" s="414"/>
      <c r="DT50" s="414"/>
      <c r="DU50" s="414"/>
      <c r="DV50" s="414"/>
      <c r="DW50" s="414"/>
      <c r="DX50" s="414"/>
      <c r="DY50" s="414"/>
      <c r="DZ50" s="414"/>
      <c r="EA50" s="414"/>
      <c r="EB50" s="414"/>
      <c r="EC50" s="414"/>
      <c r="ED50" s="414"/>
      <c r="EE50" s="414"/>
      <c r="EF50" s="414"/>
      <c r="EG50" s="414"/>
      <c r="EH50" s="414"/>
      <c r="EI50" s="414"/>
      <c r="EJ50" s="414"/>
      <c r="EK50" s="414"/>
      <c r="EL50" s="414"/>
      <c r="EM50" s="414"/>
      <c r="EN50" s="414"/>
      <c r="EO50" s="414"/>
      <c r="EP50" s="414"/>
      <c r="EQ50" s="414"/>
      <c r="ER50" s="414"/>
      <c r="ES50" s="414"/>
      <c r="ET50" s="414"/>
      <c r="EU50" s="414"/>
      <c r="EV50" s="414"/>
      <c r="EW50" s="414"/>
      <c r="EX50" s="414"/>
      <c r="EY50" s="414"/>
      <c r="EZ50" s="414"/>
      <c r="FA50" s="414"/>
      <c r="FB50" s="414"/>
      <c r="FC50" s="414"/>
      <c r="FD50" s="414"/>
      <c r="FE50" s="414"/>
      <c r="FF50" s="414"/>
      <c r="FG50" s="414"/>
      <c r="FH50" s="414"/>
      <c r="FI50" s="414"/>
      <c r="FJ50" s="414"/>
      <c r="FK50" s="414"/>
      <c r="FL50" s="414"/>
      <c r="FM50" s="414"/>
      <c r="FN50" s="414"/>
      <c r="FO50" s="414"/>
      <c r="FP50" s="414"/>
      <c r="FQ50" s="414"/>
      <c r="FR50" s="414"/>
      <c r="FS50" s="414"/>
    </row>
    <row r="51" spans="1:175" s="415" customFormat="1" ht="15.75" thickBot="1" x14ac:dyDescent="0.25">
      <c r="A51" s="386"/>
      <c r="B51" s="450"/>
      <c r="C51" s="450"/>
      <c r="D51" s="461"/>
      <c r="E51" s="506"/>
      <c r="F51" s="451"/>
      <c r="G51" s="451"/>
      <c r="H51" s="452"/>
      <c r="I51" s="462"/>
      <c r="J51" s="443"/>
    </row>
    <row r="52" spans="1:175" s="415" customFormat="1" ht="15" x14ac:dyDescent="0.2">
      <c r="A52" s="386"/>
      <c r="B52" s="507"/>
      <c r="C52" s="508"/>
      <c r="D52" s="485"/>
      <c r="E52" s="509"/>
      <c r="F52" s="510"/>
      <c r="G52" s="510"/>
      <c r="H52" s="511"/>
      <c r="I52" s="512"/>
      <c r="J52" s="413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  <c r="BM52" s="414"/>
      <c r="BN52" s="414"/>
      <c r="BO52" s="414"/>
      <c r="BP52" s="414"/>
      <c r="BQ52" s="414"/>
      <c r="BR52" s="414"/>
      <c r="BS52" s="414"/>
      <c r="BT52" s="414"/>
      <c r="BU52" s="414"/>
      <c r="BV52" s="414"/>
      <c r="BW52" s="414"/>
      <c r="BX52" s="414"/>
      <c r="BY52" s="414"/>
      <c r="BZ52" s="414"/>
      <c r="CA52" s="414"/>
      <c r="CB52" s="414"/>
      <c r="CC52" s="414"/>
      <c r="CD52" s="414"/>
      <c r="CE52" s="414"/>
      <c r="CF52" s="414"/>
      <c r="CG52" s="414"/>
      <c r="CH52" s="414"/>
      <c r="CI52" s="414"/>
      <c r="CJ52" s="414"/>
      <c r="CK52" s="414"/>
      <c r="CL52" s="414"/>
      <c r="CM52" s="414"/>
      <c r="CN52" s="414"/>
      <c r="CO52" s="414"/>
      <c r="CP52" s="414"/>
      <c r="CQ52" s="414"/>
      <c r="CR52" s="414"/>
      <c r="CS52" s="414"/>
      <c r="CT52" s="414"/>
      <c r="CU52" s="414"/>
      <c r="CV52" s="414"/>
      <c r="CW52" s="414"/>
      <c r="CX52" s="414"/>
      <c r="CY52" s="414"/>
      <c r="CZ52" s="414"/>
      <c r="DA52" s="414"/>
      <c r="DB52" s="414"/>
      <c r="DC52" s="414"/>
      <c r="DD52" s="414"/>
      <c r="DE52" s="414"/>
      <c r="DF52" s="414"/>
      <c r="DG52" s="414"/>
      <c r="DH52" s="414"/>
      <c r="DI52" s="414"/>
      <c r="DJ52" s="414"/>
      <c r="DK52" s="414"/>
      <c r="DL52" s="414"/>
      <c r="DM52" s="414"/>
      <c r="DN52" s="414"/>
      <c r="DO52" s="414"/>
      <c r="DP52" s="414"/>
      <c r="DQ52" s="414"/>
      <c r="DR52" s="414"/>
      <c r="DS52" s="414"/>
      <c r="DT52" s="414"/>
      <c r="DU52" s="414"/>
      <c r="DV52" s="414"/>
      <c r="DW52" s="414"/>
      <c r="DX52" s="414"/>
      <c r="DY52" s="414"/>
      <c r="DZ52" s="414"/>
      <c r="EA52" s="414"/>
      <c r="EB52" s="414"/>
      <c r="EC52" s="414"/>
      <c r="ED52" s="414"/>
      <c r="EE52" s="414"/>
      <c r="EF52" s="414"/>
      <c r="EG52" s="414"/>
      <c r="EH52" s="414"/>
      <c r="EI52" s="414"/>
      <c r="EJ52" s="414"/>
      <c r="EK52" s="414"/>
      <c r="EL52" s="414"/>
      <c r="EM52" s="414"/>
      <c r="EN52" s="414"/>
      <c r="EO52" s="414"/>
      <c r="EP52" s="414"/>
      <c r="EQ52" s="414"/>
      <c r="ER52" s="414"/>
      <c r="ES52" s="414"/>
      <c r="ET52" s="414"/>
      <c r="EU52" s="414"/>
      <c r="EV52" s="414"/>
      <c r="EW52" s="414"/>
      <c r="EX52" s="414"/>
      <c r="EY52" s="414"/>
      <c r="EZ52" s="414"/>
      <c r="FA52" s="414"/>
      <c r="FB52" s="414"/>
      <c r="FC52" s="414"/>
      <c r="FD52" s="414"/>
      <c r="FE52" s="414"/>
      <c r="FF52" s="414"/>
      <c r="FG52" s="414"/>
      <c r="FH52" s="414"/>
      <c r="FI52" s="414"/>
      <c r="FJ52" s="414"/>
      <c r="FK52" s="414"/>
      <c r="FL52" s="414"/>
      <c r="FM52" s="414"/>
      <c r="FN52" s="414"/>
      <c r="FO52" s="414"/>
      <c r="FP52" s="414"/>
      <c r="FQ52" s="414"/>
      <c r="FR52" s="414"/>
      <c r="FS52" s="414"/>
    </row>
    <row r="53" spans="1:175" s="415" customFormat="1" ht="15" x14ac:dyDescent="0.2">
      <c r="A53" s="386"/>
      <c r="B53" s="490"/>
      <c r="C53" s="491">
        <v>5</v>
      </c>
      <c r="D53" s="430"/>
      <c r="E53" s="513" t="s">
        <v>247</v>
      </c>
      <c r="F53" s="432" t="s">
        <v>18</v>
      </c>
      <c r="G53" s="432" t="s">
        <v>248</v>
      </c>
      <c r="H53" s="473">
        <v>10</v>
      </c>
      <c r="I53" s="492">
        <f>I36+TIME(0,H36,0)</f>
        <v>0.34652777777777771</v>
      </c>
      <c r="J53" s="413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  <c r="BM53" s="414"/>
      <c r="BN53" s="414"/>
      <c r="BO53" s="414"/>
      <c r="BP53" s="414"/>
      <c r="BQ53" s="414"/>
      <c r="BR53" s="414"/>
      <c r="BS53" s="414"/>
      <c r="BT53" s="414"/>
      <c r="BU53" s="414"/>
      <c r="BV53" s="414"/>
      <c r="BW53" s="414"/>
      <c r="BX53" s="414"/>
      <c r="BY53" s="414"/>
      <c r="BZ53" s="414"/>
      <c r="CA53" s="414"/>
      <c r="CB53" s="414"/>
      <c r="CC53" s="414"/>
      <c r="CD53" s="414"/>
      <c r="CE53" s="414"/>
      <c r="CF53" s="414"/>
      <c r="CG53" s="414"/>
      <c r="CH53" s="414"/>
      <c r="CI53" s="414"/>
      <c r="CJ53" s="414"/>
      <c r="CK53" s="414"/>
      <c r="CL53" s="414"/>
      <c r="CM53" s="414"/>
      <c r="CN53" s="414"/>
      <c r="CO53" s="414"/>
      <c r="CP53" s="414"/>
      <c r="CQ53" s="414"/>
      <c r="CR53" s="414"/>
      <c r="CS53" s="414"/>
      <c r="CT53" s="414"/>
      <c r="CU53" s="414"/>
      <c r="CV53" s="414"/>
      <c r="CW53" s="414"/>
      <c r="CX53" s="414"/>
      <c r="CY53" s="414"/>
      <c r="CZ53" s="414"/>
      <c r="DA53" s="414"/>
      <c r="DB53" s="414"/>
      <c r="DC53" s="414"/>
      <c r="DD53" s="414"/>
      <c r="DE53" s="414"/>
      <c r="DF53" s="414"/>
      <c r="DG53" s="414"/>
      <c r="DH53" s="414"/>
      <c r="DI53" s="414"/>
      <c r="DJ53" s="414"/>
      <c r="DK53" s="414"/>
      <c r="DL53" s="414"/>
      <c r="DM53" s="414"/>
      <c r="DN53" s="414"/>
      <c r="DO53" s="414"/>
      <c r="DP53" s="414"/>
      <c r="DQ53" s="414"/>
      <c r="DR53" s="414"/>
      <c r="DS53" s="414"/>
      <c r="DT53" s="414"/>
      <c r="DU53" s="414"/>
      <c r="DV53" s="414"/>
      <c r="DW53" s="414"/>
      <c r="DX53" s="414"/>
      <c r="DY53" s="414"/>
      <c r="DZ53" s="414"/>
      <c r="EA53" s="414"/>
      <c r="EB53" s="414"/>
      <c r="EC53" s="414"/>
      <c r="ED53" s="414"/>
      <c r="EE53" s="414"/>
      <c r="EF53" s="414"/>
      <c r="EG53" s="414"/>
      <c r="EH53" s="414"/>
      <c r="EI53" s="414"/>
      <c r="EJ53" s="414"/>
      <c r="EK53" s="414"/>
      <c r="EL53" s="414"/>
      <c r="EM53" s="414"/>
      <c r="EN53" s="414"/>
      <c r="EO53" s="414"/>
      <c r="EP53" s="414"/>
      <c r="EQ53" s="414"/>
      <c r="ER53" s="414"/>
      <c r="ES53" s="414"/>
      <c r="ET53" s="414"/>
      <c r="EU53" s="414"/>
      <c r="EV53" s="414"/>
      <c r="EW53" s="414"/>
      <c r="EX53" s="414"/>
      <c r="EY53" s="414"/>
      <c r="EZ53" s="414"/>
      <c r="FA53" s="414"/>
      <c r="FB53" s="414"/>
      <c r="FC53" s="414"/>
      <c r="FD53" s="414"/>
      <c r="FE53" s="414"/>
      <c r="FF53" s="414"/>
      <c r="FG53" s="414"/>
      <c r="FH53" s="414"/>
      <c r="FI53" s="414"/>
      <c r="FJ53" s="414"/>
      <c r="FK53" s="414"/>
      <c r="FL53" s="414"/>
      <c r="FM53" s="414"/>
      <c r="FN53" s="414"/>
      <c r="FO53" s="414"/>
      <c r="FP53" s="414"/>
      <c r="FQ53" s="414"/>
      <c r="FR53" s="414"/>
      <c r="FS53" s="414"/>
    </row>
    <row r="54" spans="1:175" s="415" customFormat="1" ht="15" x14ac:dyDescent="0.2">
      <c r="A54" s="386"/>
      <c r="B54" s="490"/>
      <c r="C54" s="429">
        <v>5.0999999999999996</v>
      </c>
      <c r="D54" s="430"/>
      <c r="E54" s="514" t="s">
        <v>309</v>
      </c>
      <c r="F54" s="432"/>
      <c r="G54" s="432"/>
      <c r="H54" s="473"/>
      <c r="I54" s="492"/>
      <c r="J54" s="413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4"/>
      <c r="BR54" s="414"/>
      <c r="BS54" s="414"/>
      <c r="BT54" s="414"/>
      <c r="BU54" s="414"/>
      <c r="BV54" s="414"/>
      <c r="BW54" s="414"/>
      <c r="BX54" s="414"/>
      <c r="BY54" s="414"/>
      <c r="BZ54" s="414"/>
      <c r="CA54" s="414"/>
      <c r="CB54" s="414"/>
      <c r="CC54" s="414"/>
      <c r="CD54" s="414"/>
      <c r="CE54" s="414"/>
      <c r="CF54" s="414"/>
      <c r="CG54" s="414"/>
      <c r="CH54" s="414"/>
      <c r="CI54" s="414"/>
      <c r="CJ54" s="414"/>
      <c r="CK54" s="414"/>
      <c r="CL54" s="414"/>
      <c r="CM54" s="414"/>
      <c r="CN54" s="414"/>
      <c r="CO54" s="414"/>
      <c r="CP54" s="414"/>
      <c r="CQ54" s="414"/>
      <c r="CR54" s="414"/>
      <c r="CS54" s="414"/>
      <c r="CT54" s="414"/>
      <c r="CU54" s="414"/>
      <c r="CV54" s="414"/>
      <c r="CW54" s="414"/>
      <c r="CX54" s="414"/>
      <c r="CY54" s="414"/>
      <c r="CZ54" s="414"/>
      <c r="DA54" s="414"/>
      <c r="DB54" s="414"/>
      <c r="DC54" s="414"/>
      <c r="DD54" s="414"/>
      <c r="DE54" s="414"/>
      <c r="DF54" s="414"/>
      <c r="DG54" s="414"/>
      <c r="DH54" s="414"/>
      <c r="DI54" s="414"/>
      <c r="DJ54" s="414"/>
      <c r="DK54" s="414"/>
      <c r="DL54" s="414"/>
      <c r="DM54" s="414"/>
      <c r="DN54" s="414"/>
      <c r="DO54" s="414"/>
      <c r="DP54" s="414"/>
      <c r="DQ54" s="414"/>
      <c r="DR54" s="414"/>
      <c r="DS54" s="414"/>
      <c r="DT54" s="414"/>
      <c r="DU54" s="414"/>
      <c r="DV54" s="414"/>
      <c r="DW54" s="414"/>
      <c r="DX54" s="414"/>
      <c r="DY54" s="414"/>
      <c r="DZ54" s="414"/>
      <c r="EA54" s="414"/>
      <c r="EB54" s="414"/>
      <c r="EC54" s="414"/>
      <c r="ED54" s="414"/>
      <c r="EE54" s="414"/>
      <c r="EF54" s="414"/>
      <c r="EG54" s="414"/>
      <c r="EH54" s="414"/>
      <c r="EI54" s="414"/>
      <c r="EJ54" s="414"/>
      <c r="EK54" s="414"/>
      <c r="EL54" s="414"/>
      <c r="EM54" s="414"/>
      <c r="EN54" s="414"/>
      <c r="EO54" s="414"/>
      <c r="EP54" s="414"/>
      <c r="EQ54" s="414"/>
      <c r="ER54" s="414"/>
      <c r="ES54" s="414"/>
      <c r="ET54" s="414"/>
      <c r="EU54" s="414"/>
      <c r="EV54" s="414"/>
      <c r="EW54" s="414"/>
      <c r="EX54" s="414"/>
      <c r="EY54" s="414"/>
      <c r="EZ54" s="414"/>
      <c r="FA54" s="414"/>
      <c r="FB54" s="414"/>
      <c r="FC54" s="414"/>
      <c r="FD54" s="414"/>
      <c r="FE54" s="414"/>
      <c r="FF54" s="414"/>
      <c r="FG54" s="414"/>
      <c r="FH54" s="414"/>
      <c r="FI54" s="414"/>
      <c r="FJ54" s="414"/>
      <c r="FK54" s="414"/>
      <c r="FL54" s="414"/>
      <c r="FM54" s="414"/>
      <c r="FN54" s="414"/>
      <c r="FO54" s="414"/>
      <c r="FP54" s="414"/>
      <c r="FQ54" s="414"/>
      <c r="FR54" s="414"/>
      <c r="FS54" s="414"/>
    </row>
    <row r="55" spans="1:175" s="397" customFormat="1" ht="15" x14ac:dyDescent="0.2">
      <c r="A55" s="386"/>
      <c r="B55" s="515"/>
      <c r="C55" s="429">
        <v>5.2</v>
      </c>
      <c r="D55" s="439"/>
      <c r="E55" s="516" t="s">
        <v>249</v>
      </c>
      <c r="F55" s="438"/>
      <c r="G55" s="432"/>
      <c r="H55" s="473"/>
      <c r="I55" s="492"/>
      <c r="J55" s="419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420"/>
      <c r="BW55" s="420"/>
      <c r="BX55" s="420"/>
      <c r="BY55" s="420"/>
      <c r="BZ55" s="420"/>
      <c r="CA55" s="420"/>
      <c r="CB55" s="420"/>
      <c r="CC55" s="420"/>
      <c r="CD55" s="420"/>
      <c r="CE55" s="420"/>
      <c r="CF55" s="420"/>
      <c r="CG55" s="420"/>
      <c r="CH55" s="420"/>
      <c r="CI55" s="420"/>
      <c r="CJ55" s="420"/>
      <c r="CK55" s="420"/>
      <c r="CL55" s="420"/>
      <c r="CM55" s="420"/>
      <c r="CN55" s="420"/>
      <c r="CO55" s="420"/>
      <c r="CP55" s="420"/>
      <c r="CQ55" s="420"/>
      <c r="CR55" s="420"/>
      <c r="CS55" s="420"/>
      <c r="CT55" s="420"/>
      <c r="CU55" s="420"/>
      <c r="CV55" s="420"/>
      <c r="CW55" s="420"/>
      <c r="CX55" s="420"/>
      <c r="CY55" s="420"/>
      <c r="CZ55" s="420"/>
      <c r="DA55" s="420"/>
      <c r="DB55" s="420"/>
      <c r="DC55" s="420"/>
      <c r="DD55" s="420"/>
      <c r="DE55" s="420"/>
      <c r="DF55" s="420"/>
      <c r="DG55" s="420"/>
      <c r="DH55" s="420"/>
      <c r="DI55" s="420"/>
      <c r="DJ55" s="420"/>
      <c r="DK55" s="420"/>
      <c r="DL55" s="420"/>
      <c r="DM55" s="420"/>
      <c r="DN55" s="420"/>
      <c r="DO55" s="420"/>
      <c r="DP55" s="420"/>
      <c r="DQ55" s="420"/>
      <c r="DR55" s="420"/>
      <c r="DS55" s="420"/>
      <c r="DT55" s="420"/>
      <c r="DU55" s="420"/>
      <c r="DV55" s="420"/>
      <c r="DW55" s="420"/>
      <c r="DX55" s="420"/>
      <c r="DY55" s="420"/>
      <c r="DZ55" s="420"/>
      <c r="EA55" s="420"/>
      <c r="EB55" s="420"/>
      <c r="EC55" s="420"/>
      <c r="ED55" s="420"/>
      <c r="EE55" s="420"/>
      <c r="EF55" s="420"/>
      <c r="EG55" s="420"/>
      <c r="EH55" s="420"/>
      <c r="EI55" s="420"/>
      <c r="EJ55" s="420"/>
      <c r="EK55" s="420"/>
      <c r="EL55" s="420"/>
      <c r="EM55" s="420"/>
      <c r="EN55" s="420"/>
      <c r="EO55" s="420"/>
      <c r="EP55" s="420"/>
      <c r="EQ55" s="420"/>
      <c r="ER55" s="420"/>
      <c r="ES55" s="420"/>
      <c r="ET55" s="420"/>
      <c r="EU55" s="420"/>
      <c r="EV55" s="420"/>
      <c r="EW55" s="420"/>
      <c r="EX55" s="420"/>
      <c r="EY55" s="420"/>
      <c r="EZ55" s="420"/>
      <c r="FA55" s="420"/>
      <c r="FB55" s="420"/>
      <c r="FC55" s="420"/>
      <c r="FD55" s="420"/>
      <c r="FE55" s="420"/>
      <c r="FF55" s="420"/>
      <c r="FG55" s="420"/>
      <c r="FH55" s="420"/>
      <c r="FI55" s="420"/>
      <c r="FJ55" s="420"/>
      <c r="FK55" s="420"/>
      <c r="FL55" s="420"/>
      <c r="FM55" s="420"/>
      <c r="FN55" s="420"/>
      <c r="FO55" s="420"/>
      <c r="FP55" s="420"/>
      <c r="FQ55" s="420"/>
      <c r="FR55" s="420"/>
      <c r="FS55" s="420"/>
    </row>
    <row r="56" spans="1:175" s="415" customFormat="1" ht="15.75" thickBot="1" x14ac:dyDescent="0.25">
      <c r="A56" s="386"/>
      <c r="B56" s="497"/>
      <c r="C56" s="498"/>
      <c r="D56" s="499"/>
      <c r="E56" s="500"/>
      <c r="F56" s="501"/>
      <c r="G56" s="502"/>
      <c r="H56" s="503"/>
      <c r="I56" s="504"/>
      <c r="J56" s="505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  <c r="BM56" s="414"/>
      <c r="BN56" s="414"/>
      <c r="BO56" s="414"/>
      <c r="BP56" s="414"/>
      <c r="BQ56" s="414"/>
      <c r="BR56" s="414"/>
      <c r="BS56" s="414"/>
      <c r="BT56" s="414"/>
      <c r="BU56" s="414"/>
      <c r="BV56" s="414"/>
      <c r="BW56" s="414"/>
      <c r="BX56" s="414"/>
      <c r="BY56" s="414"/>
      <c r="BZ56" s="414"/>
      <c r="CA56" s="414"/>
      <c r="CB56" s="414"/>
      <c r="CC56" s="414"/>
      <c r="CD56" s="414"/>
      <c r="CE56" s="414"/>
      <c r="CF56" s="414"/>
      <c r="CG56" s="414"/>
      <c r="CH56" s="414"/>
      <c r="CI56" s="414"/>
      <c r="CJ56" s="414"/>
      <c r="CK56" s="414"/>
      <c r="CL56" s="414"/>
      <c r="CM56" s="414"/>
      <c r="CN56" s="414"/>
      <c r="CO56" s="414"/>
      <c r="CP56" s="414"/>
      <c r="CQ56" s="414"/>
      <c r="CR56" s="414"/>
      <c r="CS56" s="414"/>
      <c r="CT56" s="414"/>
      <c r="CU56" s="414"/>
      <c r="CV56" s="414"/>
      <c r="CW56" s="414"/>
      <c r="CX56" s="414"/>
      <c r="CY56" s="414"/>
      <c r="CZ56" s="414"/>
      <c r="DA56" s="414"/>
      <c r="DB56" s="414"/>
      <c r="DC56" s="414"/>
      <c r="DD56" s="414"/>
      <c r="DE56" s="414"/>
      <c r="DF56" s="414"/>
      <c r="DG56" s="414"/>
      <c r="DH56" s="414"/>
      <c r="DI56" s="414"/>
      <c r="DJ56" s="414"/>
      <c r="DK56" s="414"/>
      <c r="DL56" s="414"/>
      <c r="DM56" s="414"/>
      <c r="DN56" s="414"/>
      <c r="DO56" s="414"/>
      <c r="DP56" s="414"/>
      <c r="DQ56" s="414"/>
      <c r="DR56" s="414"/>
      <c r="DS56" s="414"/>
      <c r="DT56" s="414"/>
      <c r="DU56" s="414"/>
      <c r="DV56" s="414"/>
      <c r="DW56" s="414"/>
      <c r="DX56" s="414"/>
      <c r="DY56" s="414"/>
      <c r="DZ56" s="414"/>
      <c r="EA56" s="414"/>
      <c r="EB56" s="414"/>
      <c r="EC56" s="414"/>
      <c r="ED56" s="414"/>
      <c r="EE56" s="414"/>
      <c r="EF56" s="414"/>
      <c r="EG56" s="414"/>
      <c r="EH56" s="414"/>
      <c r="EI56" s="414"/>
      <c r="EJ56" s="414"/>
      <c r="EK56" s="414"/>
      <c r="EL56" s="414"/>
      <c r="EM56" s="414"/>
      <c r="EN56" s="414"/>
      <c r="EO56" s="414"/>
      <c r="EP56" s="414"/>
      <c r="EQ56" s="414"/>
      <c r="ER56" s="414"/>
      <c r="ES56" s="414"/>
      <c r="ET56" s="414"/>
      <c r="EU56" s="414"/>
      <c r="EV56" s="414"/>
      <c r="EW56" s="414"/>
      <c r="EX56" s="414"/>
      <c r="EY56" s="414"/>
      <c r="EZ56" s="414"/>
      <c r="FA56" s="414"/>
      <c r="FB56" s="414"/>
      <c r="FC56" s="414"/>
      <c r="FD56" s="414"/>
      <c r="FE56" s="414"/>
      <c r="FF56" s="414"/>
      <c r="FG56" s="414"/>
      <c r="FH56" s="414"/>
      <c r="FI56" s="414"/>
      <c r="FJ56" s="414"/>
      <c r="FK56" s="414"/>
      <c r="FL56" s="414"/>
      <c r="FM56" s="414"/>
      <c r="FN56" s="414"/>
      <c r="FO56" s="414"/>
      <c r="FP56" s="414"/>
      <c r="FQ56" s="414"/>
      <c r="FR56" s="414"/>
      <c r="FS56" s="414"/>
    </row>
    <row r="57" spans="1:175" s="415" customFormat="1" x14ac:dyDescent="0.2">
      <c r="B57" s="517"/>
      <c r="C57" s="517"/>
      <c r="D57" s="461"/>
      <c r="E57" s="518"/>
      <c r="F57" s="519"/>
      <c r="G57" s="519"/>
      <c r="H57" s="452"/>
      <c r="I57" s="520"/>
      <c r="J57" s="505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  <c r="BM57" s="414"/>
      <c r="BN57" s="414"/>
      <c r="BO57" s="414"/>
      <c r="BP57" s="414"/>
      <c r="BQ57" s="414"/>
      <c r="BR57" s="414"/>
      <c r="BS57" s="414"/>
      <c r="BT57" s="414"/>
      <c r="BU57" s="414"/>
      <c r="BV57" s="414"/>
      <c r="BW57" s="414"/>
      <c r="BX57" s="414"/>
      <c r="BY57" s="414"/>
      <c r="BZ57" s="414"/>
      <c r="CA57" s="414"/>
      <c r="CB57" s="414"/>
      <c r="CC57" s="414"/>
      <c r="CD57" s="414"/>
      <c r="CE57" s="414"/>
      <c r="CF57" s="414"/>
      <c r="CG57" s="414"/>
      <c r="CH57" s="414"/>
      <c r="CI57" s="414"/>
      <c r="CJ57" s="414"/>
      <c r="CK57" s="414"/>
      <c r="CL57" s="414"/>
      <c r="CM57" s="414"/>
      <c r="CN57" s="414"/>
      <c r="CO57" s="414"/>
      <c r="CP57" s="414"/>
      <c r="CQ57" s="414"/>
      <c r="CR57" s="414"/>
      <c r="CS57" s="414"/>
      <c r="CT57" s="414"/>
      <c r="CU57" s="414"/>
      <c r="CV57" s="414"/>
      <c r="CW57" s="414"/>
      <c r="CX57" s="414"/>
      <c r="CY57" s="414"/>
      <c r="CZ57" s="414"/>
      <c r="DA57" s="414"/>
      <c r="DB57" s="414"/>
      <c r="DC57" s="414"/>
      <c r="DD57" s="414"/>
      <c r="DE57" s="414"/>
      <c r="DF57" s="414"/>
      <c r="DG57" s="414"/>
      <c r="DH57" s="414"/>
      <c r="DI57" s="414"/>
      <c r="DJ57" s="414"/>
      <c r="DK57" s="414"/>
      <c r="DL57" s="414"/>
      <c r="DM57" s="414"/>
      <c r="DN57" s="414"/>
      <c r="DO57" s="414"/>
      <c r="DP57" s="414"/>
      <c r="DQ57" s="414"/>
      <c r="DR57" s="414"/>
      <c r="DS57" s="414"/>
      <c r="DT57" s="414"/>
      <c r="DU57" s="414"/>
      <c r="DV57" s="414"/>
      <c r="DW57" s="414"/>
      <c r="DX57" s="414"/>
      <c r="DY57" s="414"/>
      <c r="DZ57" s="414"/>
      <c r="EA57" s="414"/>
      <c r="EB57" s="414"/>
      <c r="EC57" s="414"/>
      <c r="ED57" s="414"/>
      <c r="EE57" s="414"/>
      <c r="EF57" s="414"/>
      <c r="EG57" s="414"/>
      <c r="EH57" s="414"/>
      <c r="EI57" s="414"/>
      <c r="EJ57" s="414"/>
      <c r="EK57" s="414"/>
      <c r="EL57" s="414"/>
      <c r="EM57" s="414"/>
      <c r="EN57" s="414"/>
      <c r="EO57" s="414"/>
      <c r="EP57" s="414"/>
      <c r="EQ57" s="414"/>
      <c r="ER57" s="414"/>
      <c r="ES57" s="414"/>
      <c r="ET57" s="414"/>
      <c r="EU57" s="414"/>
      <c r="EV57" s="414"/>
      <c r="EW57" s="414"/>
      <c r="EX57" s="414"/>
      <c r="EY57" s="414"/>
      <c r="EZ57" s="414"/>
      <c r="FA57" s="414"/>
      <c r="FB57" s="414"/>
      <c r="FC57" s="414"/>
      <c r="FD57" s="414"/>
      <c r="FE57" s="414"/>
      <c r="FF57" s="414"/>
      <c r="FG57" s="414"/>
      <c r="FH57" s="414"/>
      <c r="FI57" s="414"/>
      <c r="FJ57" s="414"/>
      <c r="FK57" s="414"/>
      <c r="FL57" s="414"/>
      <c r="FM57" s="414"/>
      <c r="FN57" s="414"/>
      <c r="FO57" s="414"/>
      <c r="FP57" s="414"/>
      <c r="FQ57" s="414"/>
      <c r="FR57" s="414"/>
      <c r="FS57" s="414"/>
    </row>
    <row r="58" spans="1:175" s="415" customFormat="1" x14ac:dyDescent="0.2">
      <c r="B58" s="464"/>
      <c r="C58" s="465">
        <v>6</v>
      </c>
      <c r="D58" s="423"/>
      <c r="E58" s="521" t="s">
        <v>250</v>
      </c>
      <c r="F58" s="425" t="s">
        <v>18</v>
      </c>
      <c r="G58" s="425" t="s">
        <v>32</v>
      </c>
      <c r="H58" s="473">
        <v>10</v>
      </c>
      <c r="I58" s="522">
        <f>I53+TIME(0,H53,0)</f>
        <v>0.35347222222222213</v>
      </c>
      <c r="J58" s="505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/>
      <c r="BR58" s="414"/>
      <c r="BS58" s="414"/>
      <c r="BT58" s="414"/>
      <c r="BU58" s="414"/>
      <c r="BV58" s="414"/>
      <c r="BW58" s="414"/>
      <c r="BX58" s="414"/>
      <c r="BY58" s="414"/>
      <c r="BZ58" s="414"/>
      <c r="CA58" s="414"/>
      <c r="CB58" s="414"/>
      <c r="CC58" s="414"/>
      <c r="CD58" s="414"/>
      <c r="CE58" s="414"/>
      <c r="CF58" s="414"/>
      <c r="CG58" s="414"/>
      <c r="CH58" s="414"/>
      <c r="CI58" s="414"/>
      <c r="CJ58" s="414"/>
      <c r="CK58" s="414"/>
      <c r="CL58" s="414"/>
      <c r="CM58" s="414"/>
      <c r="CN58" s="414"/>
      <c r="CO58" s="414"/>
      <c r="CP58" s="414"/>
      <c r="CQ58" s="414"/>
      <c r="CR58" s="414"/>
      <c r="CS58" s="414"/>
      <c r="CT58" s="414"/>
      <c r="CU58" s="414"/>
      <c r="CV58" s="414"/>
      <c r="CW58" s="414"/>
      <c r="CX58" s="414"/>
      <c r="CY58" s="414"/>
      <c r="CZ58" s="414"/>
      <c r="DA58" s="414"/>
      <c r="DB58" s="414"/>
      <c r="DC58" s="414"/>
      <c r="DD58" s="414"/>
      <c r="DE58" s="414"/>
      <c r="DF58" s="414"/>
      <c r="DG58" s="414"/>
      <c r="DH58" s="414"/>
      <c r="DI58" s="414"/>
      <c r="DJ58" s="414"/>
      <c r="DK58" s="414"/>
      <c r="DL58" s="414"/>
      <c r="DM58" s="414"/>
      <c r="DN58" s="414"/>
      <c r="DO58" s="414"/>
      <c r="DP58" s="414"/>
      <c r="DQ58" s="414"/>
      <c r="DR58" s="414"/>
      <c r="DS58" s="414"/>
      <c r="DT58" s="414"/>
      <c r="DU58" s="414"/>
      <c r="DV58" s="414"/>
      <c r="DW58" s="414"/>
      <c r="DX58" s="414"/>
      <c r="DY58" s="414"/>
      <c r="DZ58" s="414"/>
      <c r="EA58" s="414"/>
      <c r="EB58" s="414"/>
      <c r="EC58" s="414"/>
      <c r="ED58" s="414"/>
      <c r="EE58" s="414"/>
      <c r="EF58" s="414"/>
      <c r="EG58" s="414"/>
      <c r="EH58" s="414"/>
      <c r="EI58" s="414"/>
      <c r="EJ58" s="414"/>
      <c r="EK58" s="414"/>
      <c r="EL58" s="414"/>
      <c r="EM58" s="414"/>
      <c r="EN58" s="414"/>
      <c r="EO58" s="414"/>
      <c r="EP58" s="414"/>
      <c r="EQ58" s="414"/>
      <c r="ER58" s="414"/>
      <c r="ES58" s="414"/>
      <c r="ET58" s="414"/>
      <c r="EU58" s="414"/>
      <c r="EV58" s="414"/>
      <c r="EW58" s="414"/>
      <c r="EX58" s="414"/>
      <c r="EY58" s="414"/>
      <c r="EZ58" s="414"/>
      <c r="FA58" s="414"/>
      <c r="FB58" s="414"/>
      <c r="FC58" s="414"/>
      <c r="FD58" s="414"/>
      <c r="FE58" s="414"/>
      <c r="FF58" s="414"/>
      <c r="FG58" s="414"/>
      <c r="FH58" s="414"/>
      <c r="FI58" s="414"/>
      <c r="FJ58" s="414"/>
      <c r="FK58" s="414"/>
      <c r="FL58" s="414"/>
      <c r="FM58" s="414"/>
      <c r="FN58" s="414"/>
      <c r="FO58" s="414"/>
      <c r="FP58" s="414"/>
      <c r="FQ58" s="414"/>
      <c r="FR58" s="414"/>
      <c r="FS58" s="414"/>
    </row>
    <row r="59" spans="1:175" s="415" customFormat="1" ht="15" x14ac:dyDescent="0.2">
      <c r="A59" s="386"/>
      <c r="B59" s="428"/>
      <c r="C59" s="429">
        <v>6.1</v>
      </c>
      <c r="D59" s="430" t="s">
        <v>24</v>
      </c>
      <c r="E59" s="514" t="s">
        <v>429</v>
      </c>
      <c r="F59" s="438"/>
      <c r="G59" s="438"/>
      <c r="H59" s="438"/>
      <c r="I59" s="438"/>
      <c r="J59" s="505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14"/>
      <c r="BJ59" s="414"/>
      <c r="BK59" s="414"/>
      <c r="BL59" s="414"/>
      <c r="BM59" s="414"/>
      <c r="BN59" s="414"/>
      <c r="BO59" s="414"/>
      <c r="BP59" s="414"/>
      <c r="BQ59" s="414"/>
      <c r="BR59" s="414"/>
      <c r="BS59" s="414"/>
      <c r="BT59" s="414"/>
      <c r="BU59" s="414"/>
      <c r="BV59" s="414"/>
      <c r="BW59" s="414"/>
      <c r="BX59" s="414"/>
      <c r="BY59" s="414"/>
      <c r="BZ59" s="414"/>
      <c r="CA59" s="414"/>
      <c r="CB59" s="414"/>
      <c r="CC59" s="414"/>
      <c r="CD59" s="414"/>
      <c r="CE59" s="414"/>
      <c r="CF59" s="414"/>
      <c r="CG59" s="414"/>
      <c r="CH59" s="414"/>
      <c r="CI59" s="414"/>
      <c r="CJ59" s="414"/>
      <c r="CK59" s="414"/>
      <c r="CL59" s="414"/>
      <c r="CM59" s="414"/>
      <c r="CN59" s="414"/>
      <c r="CO59" s="414"/>
      <c r="CP59" s="414"/>
      <c r="CQ59" s="414"/>
      <c r="CR59" s="414"/>
      <c r="CS59" s="414"/>
      <c r="CT59" s="414"/>
      <c r="CU59" s="414"/>
      <c r="CV59" s="414"/>
      <c r="CW59" s="414"/>
      <c r="CX59" s="414"/>
      <c r="CY59" s="414"/>
      <c r="CZ59" s="414"/>
      <c r="DA59" s="414"/>
      <c r="DB59" s="414"/>
      <c r="DC59" s="414"/>
      <c r="DD59" s="414"/>
      <c r="DE59" s="414"/>
      <c r="DF59" s="414"/>
      <c r="DG59" s="414"/>
      <c r="DH59" s="414"/>
      <c r="DI59" s="414"/>
      <c r="DJ59" s="414"/>
      <c r="DK59" s="414"/>
      <c r="DL59" s="414"/>
      <c r="DM59" s="414"/>
      <c r="DN59" s="414"/>
      <c r="DO59" s="414"/>
      <c r="DP59" s="414"/>
      <c r="DQ59" s="414"/>
      <c r="DR59" s="414"/>
      <c r="DS59" s="414"/>
      <c r="DT59" s="414"/>
      <c r="DU59" s="414"/>
      <c r="DV59" s="414"/>
      <c r="DW59" s="414"/>
      <c r="DX59" s="414"/>
      <c r="DY59" s="414"/>
      <c r="DZ59" s="414"/>
      <c r="EA59" s="414"/>
      <c r="EB59" s="414"/>
      <c r="EC59" s="414"/>
      <c r="ED59" s="414"/>
      <c r="EE59" s="414"/>
      <c r="EF59" s="414"/>
      <c r="EG59" s="414"/>
      <c r="EH59" s="414"/>
      <c r="EI59" s="414"/>
      <c r="EJ59" s="414"/>
      <c r="EK59" s="414"/>
      <c r="EL59" s="414"/>
      <c r="EM59" s="414"/>
      <c r="EN59" s="414"/>
      <c r="EO59" s="414"/>
      <c r="EP59" s="414"/>
      <c r="EQ59" s="414"/>
      <c r="ER59" s="414"/>
      <c r="ES59" s="414"/>
      <c r="ET59" s="414"/>
      <c r="EU59" s="414"/>
      <c r="EV59" s="414"/>
      <c r="EW59" s="414"/>
      <c r="EX59" s="414"/>
      <c r="EY59" s="414"/>
      <c r="EZ59" s="414"/>
      <c r="FA59" s="414"/>
      <c r="FB59" s="414"/>
      <c r="FC59" s="414"/>
      <c r="FD59" s="414"/>
      <c r="FE59" s="414"/>
      <c r="FF59" s="414"/>
      <c r="FG59" s="414"/>
      <c r="FH59" s="414"/>
      <c r="FI59" s="414"/>
      <c r="FJ59" s="414"/>
      <c r="FK59" s="414"/>
      <c r="FL59" s="414"/>
      <c r="FM59" s="414"/>
      <c r="FN59" s="414"/>
      <c r="FO59" s="414"/>
      <c r="FP59" s="414"/>
      <c r="FQ59" s="414"/>
      <c r="FR59" s="414"/>
      <c r="FS59" s="414"/>
    </row>
    <row r="60" spans="1:175" s="415" customFormat="1" x14ac:dyDescent="0.2">
      <c r="B60" s="428"/>
      <c r="C60" s="429"/>
      <c r="D60" s="430"/>
      <c r="E60" s="514"/>
      <c r="F60" s="438"/>
      <c r="G60" s="438"/>
      <c r="H60" s="473"/>
      <c r="I60" s="522"/>
      <c r="J60" s="505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  <c r="BM60" s="414"/>
      <c r="BN60" s="414"/>
      <c r="BO60" s="414"/>
      <c r="BP60" s="414"/>
      <c r="BQ60" s="414"/>
      <c r="BR60" s="414"/>
      <c r="BS60" s="414"/>
      <c r="BT60" s="414"/>
      <c r="BU60" s="414"/>
      <c r="BV60" s="414"/>
      <c r="BW60" s="414"/>
      <c r="BX60" s="414"/>
      <c r="BY60" s="414"/>
      <c r="BZ60" s="414"/>
      <c r="CA60" s="414"/>
      <c r="CB60" s="414"/>
      <c r="CC60" s="414"/>
      <c r="CD60" s="414"/>
      <c r="CE60" s="414"/>
      <c r="CF60" s="414"/>
      <c r="CG60" s="414"/>
      <c r="CH60" s="414"/>
      <c r="CI60" s="414"/>
      <c r="CJ60" s="414"/>
      <c r="CK60" s="414"/>
      <c r="CL60" s="414"/>
      <c r="CM60" s="414"/>
      <c r="CN60" s="414"/>
      <c r="CO60" s="414"/>
      <c r="CP60" s="414"/>
      <c r="CQ60" s="414"/>
      <c r="CR60" s="414"/>
      <c r="CS60" s="414"/>
      <c r="CT60" s="414"/>
      <c r="CU60" s="414"/>
      <c r="CV60" s="414"/>
      <c r="CW60" s="414"/>
      <c r="CX60" s="414"/>
      <c r="CY60" s="414"/>
      <c r="CZ60" s="414"/>
      <c r="DA60" s="414"/>
      <c r="DB60" s="414"/>
      <c r="DC60" s="414"/>
      <c r="DD60" s="414"/>
      <c r="DE60" s="414"/>
      <c r="DF60" s="414"/>
      <c r="DG60" s="414"/>
      <c r="DH60" s="414"/>
      <c r="DI60" s="414"/>
      <c r="DJ60" s="414"/>
      <c r="DK60" s="414"/>
      <c r="DL60" s="414"/>
      <c r="DM60" s="414"/>
      <c r="DN60" s="414"/>
      <c r="DO60" s="414"/>
      <c r="DP60" s="414"/>
      <c r="DQ60" s="414"/>
      <c r="DR60" s="414"/>
      <c r="DS60" s="414"/>
      <c r="DT60" s="414"/>
      <c r="DU60" s="414"/>
      <c r="DV60" s="414"/>
      <c r="DW60" s="414"/>
      <c r="DX60" s="414"/>
      <c r="DY60" s="414"/>
      <c r="DZ60" s="414"/>
      <c r="EA60" s="414"/>
      <c r="EB60" s="414"/>
      <c r="EC60" s="414"/>
      <c r="ED60" s="414"/>
      <c r="EE60" s="414"/>
      <c r="EF60" s="414"/>
      <c r="EG60" s="414"/>
      <c r="EH60" s="414"/>
      <c r="EI60" s="414"/>
      <c r="EJ60" s="414"/>
      <c r="EK60" s="414"/>
      <c r="EL60" s="414"/>
      <c r="EM60" s="414"/>
      <c r="EN60" s="414"/>
      <c r="EO60" s="414"/>
      <c r="EP60" s="414"/>
      <c r="EQ60" s="414"/>
      <c r="ER60" s="414"/>
      <c r="ES60" s="414"/>
      <c r="ET60" s="414"/>
      <c r="EU60" s="414"/>
      <c r="EV60" s="414"/>
      <c r="EW60" s="414"/>
      <c r="EX60" s="414"/>
      <c r="EY60" s="414"/>
      <c r="EZ60" s="414"/>
      <c r="FA60" s="414"/>
      <c r="FB60" s="414"/>
      <c r="FC60" s="414"/>
      <c r="FD60" s="414"/>
      <c r="FE60" s="414"/>
      <c r="FF60" s="414"/>
      <c r="FG60" s="414"/>
      <c r="FH60" s="414"/>
      <c r="FI60" s="414"/>
      <c r="FJ60" s="414"/>
      <c r="FK60" s="414"/>
      <c r="FL60" s="414"/>
      <c r="FM60" s="414"/>
      <c r="FN60" s="414"/>
      <c r="FO60" s="414"/>
      <c r="FP60" s="414"/>
      <c r="FQ60" s="414"/>
      <c r="FR60" s="414"/>
      <c r="FS60" s="414"/>
    </row>
    <row r="61" spans="1:175" s="415" customFormat="1" x14ac:dyDescent="0.2">
      <c r="B61" s="523"/>
      <c r="C61" s="491">
        <v>6.2</v>
      </c>
      <c r="D61" s="430"/>
      <c r="E61" s="513" t="s">
        <v>251</v>
      </c>
      <c r="F61" s="432"/>
      <c r="G61" s="432"/>
      <c r="H61" s="473"/>
      <c r="I61" s="434"/>
      <c r="J61" s="505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4"/>
      <c r="BF61" s="414"/>
      <c r="BG61" s="414"/>
      <c r="BH61" s="414"/>
      <c r="BI61" s="414"/>
      <c r="BJ61" s="414"/>
      <c r="BK61" s="414"/>
      <c r="BL61" s="414"/>
      <c r="BM61" s="414"/>
      <c r="BN61" s="414"/>
      <c r="BO61" s="414"/>
      <c r="BP61" s="414"/>
      <c r="BQ61" s="414"/>
      <c r="BR61" s="414"/>
      <c r="BS61" s="414"/>
      <c r="BT61" s="414"/>
      <c r="BU61" s="414"/>
      <c r="BV61" s="414"/>
      <c r="BW61" s="414"/>
      <c r="BX61" s="414"/>
      <c r="BY61" s="414"/>
      <c r="BZ61" s="414"/>
      <c r="CA61" s="414"/>
      <c r="CB61" s="414"/>
      <c r="CC61" s="414"/>
      <c r="CD61" s="414"/>
      <c r="CE61" s="414"/>
      <c r="CF61" s="414"/>
      <c r="CG61" s="414"/>
      <c r="CH61" s="414"/>
      <c r="CI61" s="414"/>
      <c r="CJ61" s="414"/>
      <c r="CK61" s="414"/>
      <c r="CL61" s="414"/>
      <c r="CM61" s="414"/>
      <c r="CN61" s="414"/>
      <c r="CO61" s="414"/>
      <c r="CP61" s="414"/>
      <c r="CQ61" s="414"/>
      <c r="CR61" s="414"/>
      <c r="CS61" s="414"/>
      <c r="CT61" s="414"/>
      <c r="CU61" s="414"/>
      <c r="CV61" s="414"/>
      <c r="CW61" s="414"/>
      <c r="CX61" s="414"/>
      <c r="CY61" s="414"/>
      <c r="CZ61" s="414"/>
      <c r="DA61" s="414"/>
      <c r="DB61" s="414"/>
      <c r="DC61" s="414"/>
      <c r="DD61" s="414"/>
      <c r="DE61" s="414"/>
      <c r="DF61" s="414"/>
      <c r="DG61" s="414"/>
      <c r="DH61" s="414"/>
      <c r="DI61" s="414"/>
      <c r="DJ61" s="414"/>
      <c r="DK61" s="414"/>
      <c r="DL61" s="414"/>
      <c r="DM61" s="414"/>
      <c r="DN61" s="414"/>
      <c r="DO61" s="414"/>
      <c r="DP61" s="414"/>
      <c r="DQ61" s="414"/>
      <c r="DR61" s="414"/>
      <c r="DS61" s="414"/>
      <c r="DT61" s="414"/>
      <c r="DU61" s="414"/>
      <c r="DV61" s="414"/>
      <c r="DW61" s="414"/>
      <c r="DX61" s="414"/>
      <c r="DY61" s="414"/>
      <c r="DZ61" s="414"/>
      <c r="EA61" s="414"/>
      <c r="EB61" s="414"/>
      <c r="EC61" s="414"/>
      <c r="ED61" s="414"/>
      <c r="EE61" s="414"/>
      <c r="EF61" s="414"/>
      <c r="EG61" s="414"/>
      <c r="EH61" s="414"/>
      <c r="EI61" s="414"/>
      <c r="EJ61" s="414"/>
      <c r="EK61" s="414"/>
      <c r="EL61" s="414"/>
      <c r="EM61" s="414"/>
      <c r="EN61" s="414"/>
      <c r="EO61" s="414"/>
      <c r="EP61" s="414"/>
      <c r="EQ61" s="414"/>
      <c r="ER61" s="414"/>
      <c r="ES61" s="414"/>
      <c r="ET61" s="414"/>
      <c r="EU61" s="414"/>
      <c r="EV61" s="414"/>
      <c r="EW61" s="414"/>
      <c r="EX61" s="414"/>
      <c r="EY61" s="414"/>
      <c r="EZ61" s="414"/>
      <c r="FA61" s="414"/>
      <c r="FB61" s="414"/>
      <c r="FC61" s="414"/>
      <c r="FD61" s="414"/>
      <c r="FE61" s="414"/>
      <c r="FF61" s="414"/>
      <c r="FG61" s="414"/>
      <c r="FH61" s="414"/>
      <c r="FI61" s="414"/>
      <c r="FJ61" s="414"/>
      <c r="FK61" s="414"/>
      <c r="FL61" s="414"/>
      <c r="FM61" s="414"/>
      <c r="FN61" s="414"/>
      <c r="FO61" s="414"/>
      <c r="FP61" s="414"/>
      <c r="FQ61" s="414"/>
      <c r="FR61" s="414"/>
      <c r="FS61" s="414"/>
    </row>
    <row r="62" spans="1:175" s="397" customFormat="1" ht="15" x14ac:dyDescent="0.2">
      <c r="A62" s="415"/>
      <c r="B62" s="524"/>
      <c r="C62" s="491" t="s">
        <v>252</v>
      </c>
      <c r="D62" s="525" t="s">
        <v>24</v>
      </c>
      <c r="E62" s="526" t="s">
        <v>253</v>
      </c>
      <c r="F62" s="432" t="s">
        <v>18</v>
      </c>
      <c r="G62" s="430"/>
      <c r="H62" s="527"/>
      <c r="I62" s="528"/>
      <c r="J62" s="529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  <c r="BN62" s="420"/>
      <c r="BO62" s="420"/>
      <c r="BP62" s="420"/>
      <c r="BQ62" s="420"/>
      <c r="BR62" s="420"/>
      <c r="BS62" s="420"/>
      <c r="BT62" s="420"/>
      <c r="BU62" s="420"/>
      <c r="BV62" s="420"/>
      <c r="BW62" s="420"/>
      <c r="BX62" s="420"/>
      <c r="BY62" s="420"/>
      <c r="BZ62" s="420"/>
      <c r="CA62" s="420"/>
      <c r="CB62" s="420"/>
      <c r="CC62" s="420"/>
      <c r="CD62" s="420"/>
      <c r="CE62" s="420"/>
      <c r="CF62" s="420"/>
      <c r="CG62" s="420"/>
      <c r="CH62" s="420"/>
      <c r="CI62" s="420"/>
      <c r="CJ62" s="420"/>
      <c r="CK62" s="420"/>
      <c r="CL62" s="420"/>
      <c r="CM62" s="420"/>
      <c r="CN62" s="420"/>
      <c r="CO62" s="420"/>
      <c r="CP62" s="420"/>
      <c r="CQ62" s="420"/>
      <c r="CR62" s="420"/>
      <c r="CS62" s="420"/>
      <c r="CT62" s="420"/>
      <c r="CU62" s="420"/>
      <c r="CV62" s="420"/>
      <c r="CW62" s="420"/>
      <c r="CX62" s="420"/>
      <c r="CY62" s="420"/>
      <c r="CZ62" s="420"/>
      <c r="DA62" s="420"/>
      <c r="DB62" s="420"/>
      <c r="DC62" s="420"/>
      <c r="DD62" s="420"/>
      <c r="DE62" s="420"/>
      <c r="DF62" s="420"/>
      <c r="DG62" s="420"/>
      <c r="DH62" s="420"/>
      <c r="DI62" s="420"/>
      <c r="DJ62" s="420"/>
      <c r="DK62" s="420"/>
      <c r="DL62" s="420"/>
      <c r="DM62" s="420"/>
      <c r="DN62" s="420"/>
      <c r="DO62" s="420"/>
      <c r="DP62" s="420"/>
      <c r="DQ62" s="420"/>
      <c r="DR62" s="420"/>
      <c r="DS62" s="420"/>
      <c r="DT62" s="420"/>
      <c r="DU62" s="420"/>
      <c r="DV62" s="420"/>
      <c r="DW62" s="420"/>
      <c r="DX62" s="420"/>
      <c r="DY62" s="420"/>
      <c r="DZ62" s="420"/>
      <c r="EA62" s="420"/>
      <c r="EB62" s="420"/>
      <c r="EC62" s="420"/>
      <c r="ED62" s="420"/>
      <c r="EE62" s="420"/>
      <c r="EF62" s="420"/>
      <c r="EG62" s="420"/>
      <c r="EH62" s="420"/>
      <c r="EI62" s="420"/>
      <c r="EJ62" s="420"/>
      <c r="EK62" s="420"/>
      <c r="EL62" s="420"/>
      <c r="EM62" s="420"/>
      <c r="EN62" s="420"/>
      <c r="EO62" s="420"/>
      <c r="EP62" s="420"/>
      <c r="EQ62" s="420"/>
      <c r="ER62" s="420"/>
      <c r="ES62" s="420"/>
      <c r="ET62" s="420"/>
      <c r="EU62" s="420"/>
      <c r="EV62" s="420"/>
      <c r="EW62" s="420"/>
      <c r="EX62" s="420"/>
      <c r="EY62" s="420"/>
      <c r="EZ62" s="420"/>
      <c r="FA62" s="420"/>
      <c r="FB62" s="420"/>
      <c r="FC62" s="420"/>
      <c r="FD62" s="420"/>
      <c r="FE62" s="420"/>
      <c r="FF62" s="420"/>
      <c r="FG62" s="420"/>
      <c r="FH62" s="420"/>
      <c r="FI62" s="420"/>
      <c r="FJ62" s="420"/>
      <c r="FK62" s="420"/>
      <c r="FL62" s="420"/>
      <c r="FM62" s="420"/>
      <c r="FN62" s="420"/>
      <c r="FO62" s="420"/>
      <c r="FP62" s="420"/>
      <c r="FQ62" s="420"/>
      <c r="FR62" s="420"/>
      <c r="FS62" s="420"/>
    </row>
    <row r="63" spans="1:175" s="397" customFormat="1" ht="15" x14ac:dyDescent="0.2">
      <c r="A63" s="415"/>
      <c r="B63" s="524"/>
      <c r="C63" s="491" t="s">
        <v>314</v>
      </c>
      <c r="D63" s="525" t="s">
        <v>24</v>
      </c>
      <c r="E63" s="526" t="s">
        <v>430</v>
      </c>
      <c r="F63" s="432"/>
      <c r="G63" s="430"/>
      <c r="H63" s="527"/>
      <c r="I63" s="528"/>
      <c r="J63" s="529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  <c r="BM63" s="420"/>
      <c r="BN63" s="420"/>
      <c r="BO63" s="420"/>
      <c r="BP63" s="420"/>
      <c r="BQ63" s="420"/>
      <c r="BR63" s="420"/>
      <c r="BS63" s="420"/>
      <c r="BT63" s="420"/>
      <c r="BU63" s="420"/>
      <c r="BV63" s="420"/>
      <c r="BW63" s="420"/>
      <c r="BX63" s="420"/>
      <c r="BY63" s="420"/>
      <c r="BZ63" s="420"/>
      <c r="CA63" s="420"/>
      <c r="CB63" s="420"/>
      <c r="CC63" s="420"/>
      <c r="CD63" s="420"/>
      <c r="CE63" s="420"/>
      <c r="CF63" s="420"/>
      <c r="CG63" s="420"/>
      <c r="CH63" s="420"/>
      <c r="CI63" s="420"/>
      <c r="CJ63" s="420"/>
      <c r="CK63" s="420"/>
      <c r="CL63" s="420"/>
      <c r="CM63" s="420"/>
      <c r="CN63" s="420"/>
      <c r="CO63" s="420"/>
      <c r="CP63" s="420"/>
      <c r="CQ63" s="420"/>
      <c r="CR63" s="420"/>
      <c r="CS63" s="420"/>
      <c r="CT63" s="420"/>
      <c r="CU63" s="420"/>
      <c r="CV63" s="420"/>
      <c r="CW63" s="420"/>
      <c r="CX63" s="420"/>
      <c r="CY63" s="420"/>
      <c r="CZ63" s="420"/>
      <c r="DA63" s="420"/>
      <c r="DB63" s="420"/>
      <c r="DC63" s="420"/>
      <c r="DD63" s="420"/>
      <c r="DE63" s="420"/>
      <c r="DF63" s="420"/>
      <c r="DG63" s="420"/>
      <c r="DH63" s="420"/>
      <c r="DI63" s="420"/>
      <c r="DJ63" s="420"/>
      <c r="DK63" s="420"/>
      <c r="DL63" s="420"/>
      <c r="DM63" s="420"/>
      <c r="DN63" s="420"/>
      <c r="DO63" s="420"/>
      <c r="DP63" s="420"/>
      <c r="DQ63" s="420"/>
      <c r="DR63" s="420"/>
      <c r="DS63" s="420"/>
      <c r="DT63" s="420"/>
      <c r="DU63" s="420"/>
      <c r="DV63" s="420"/>
      <c r="DW63" s="420"/>
      <c r="DX63" s="420"/>
      <c r="DY63" s="420"/>
      <c r="DZ63" s="420"/>
      <c r="EA63" s="420"/>
      <c r="EB63" s="420"/>
      <c r="EC63" s="420"/>
      <c r="ED63" s="420"/>
      <c r="EE63" s="420"/>
      <c r="EF63" s="420"/>
      <c r="EG63" s="420"/>
      <c r="EH63" s="420"/>
      <c r="EI63" s="420"/>
      <c r="EJ63" s="420"/>
      <c r="EK63" s="420"/>
      <c r="EL63" s="420"/>
      <c r="EM63" s="420"/>
      <c r="EN63" s="420"/>
      <c r="EO63" s="420"/>
      <c r="EP63" s="420"/>
      <c r="EQ63" s="420"/>
      <c r="ER63" s="420"/>
      <c r="ES63" s="420"/>
      <c r="ET63" s="420"/>
      <c r="EU63" s="420"/>
      <c r="EV63" s="420"/>
      <c r="EW63" s="420"/>
      <c r="EX63" s="420"/>
      <c r="EY63" s="420"/>
      <c r="EZ63" s="420"/>
      <c r="FA63" s="420"/>
      <c r="FB63" s="420"/>
      <c r="FC63" s="420"/>
      <c r="FD63" s="420"/>
      <c r="FE63" s="420"/>
      <c r="FF63" s="420"/>
      <c r="FG63" s="420"/>
      <c r="FH63" s="420"/>
      <c r="FI63" s="420"/>
      <c r="FJ63" s="420"/>
      <c r="FK63" s="420"/>
      <c r="FL63" s="420"/>
      <c r="FM63" s="420"/>
      <c r="FN63" s="420"/>
      <c r="FO63" s="420"/>
      <c r="FP63" s="420"/>
      <c r="FQ63" s="420"/>
      <c r="FR63" s="420"/>
      <c r="FS63" s="420"/>
    </row>
    <row r="64" spans="1:175" s="397" customFormat="1" ht="15" x14ac:dyDescent="0.2">
      <c r="A64" s="415"/>
      <c r="B64" s="524"/>
      <c r="C64" s="491" t="s">
        <v>315</v>
      </c>
      <c r="D64" s="525" t="s">
        <v>24</v>
      </c>
      <c r="E64" s="526" t="s">
        <v>431</v>
      </c>
      <c r="F64" s="432"/>
      <c r="G64" s="430"/>
      <c r="H64" s="527"/>
      <c r="I64" s="528"/>
      <c r="J64" s="529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  <c r="BN64" s="420"/>
      <c r="BO64" s="420"/>
      <c r="BP64" s="420"/>
      <c r="BQ64" s="420"/>
      <c r="BR64" s="420"/>
      <c r="BS64" s="420"/>
      <c r="BT64" s="420"/>
      <c r="BU64" s="420"/>
      <c r="BV64" s="420"/>
      <c r="BW64" s="420"/>
      <c r="BX64" s="420"/>
      <c r="BY64" s="420"/>
      <c r="BZ64" s="420"/>
      <c r="CA64" s="420"/>
      <c r="CB64" s="420"/>
      <c r="CC64" s="420"/>
      <c r="CD64" s="420"/>
      <c r="CE64" s="420"/>
      <c r="CF64" s="420"/>
      <c r="CG64" s="420"/>
      <c r="CH64" s="420"/>
      <c r="CI64" s="420"/>
      <c r="CJ64" s="420"/>
      <c r="CK64" s="420"/>
      <c r="CL64" s="420"/>
      <c r="CM64" s="420"/>
      <c r="CN64" s="420"/>
      <c r="CO64" s="420"/>
      <c r="CP64" s="420"/>
      <c r="CQ64" s="420"/>
      <c r="CR64" s="420"/>
      <c r="CS64" s="420"/>
      <c r="CT64" s="420"/>
      <c r="CU64" s="420"/>
      <c r="CV64" s="420"/>
      <c r="CW64" s="420"/>
      <c r="CX64" s="420"/>
      <c r="CY64" s="420"/>
      <c r="CZ64" s="420"/>
      <c r="DA64" s="420"/>
      <c r="DB64" s="420"/>
      <c r="DC64" s="420"/>
      <c r="DD64" s="420"/>
      <c r="DE64" s="420"/>
      <c r="DF64" s="420"/>
      <c r="DG64" s="420"/>
      <c r="DH64" s="420"/>
      <c r="DI64" s="420"/>
      <c r="DJ64" s="420"/>
      <c r="DK64" s="420"/>
      <c r="DL64" s="420"/>
      <c r="DM64" s="420"/>
      <c r="DN64" s="420"/>
      <c r="DO64" s="420"/>
      <c r="DP64" s="420"/>
      <c r="DQ64" s="420"/>
      <c r="DR64" s="420"/>
      <c r="DS64" s="420"/>
      <c r="DT64" s="420"/>
      <c r="DU64" s="420"/>
      <c r="DV64" s="420"/>
      <c r="DW64" s="420"/>
      <c r="DX64" s="420"/>
      <c r="DY64" s="420"/>
      <c r="DZ64" s="420"/>
      <c r="EA64" s="420"/>
      <c r="EB64" s="420"/>
      <c r="EC64" s="420"/>
      <c r="ED64" s="420"/>
      <c r="EE64" s="420"/>
      <c r="EF64" s="420"/>
      <c r="EG64" s="420"/>
      <c r="EH64" s="420"/>
      <c r="EI64" s="420"/>
      <c r="EJ64" s="420"/>
      <c r="EK64" s="420"/>
      <c r="EL64" s="420"/>
      <c r="EM64" s="420"/>
      <c r="EN64" s="420"/>
      <c r="EO64" s="420"/>
      <c r="EP64" s="420"/>
      <c r="EQ64" s="420"/>
      <c r="ER64" s="420"/>
      <c r="ES64" s="420"/>
      <c r="ET64" s="420"/>
      <c r="EU64" s="420"/>
      <c r="EV64" s="420"/>
      <c r="EW64" s="420"/>
      <c r="EX64" s="420"/>
      <c r="EY64" s="420"/>
      <c r="EZ64" s="420"/>
      <c r="FA64" s="420"/>
      <c r="FB64" s="420"/>
      <c r="FC64" s="420"/>
      <c r="FD64" s="420"/>
      <c r="FE64" s="420"/>
      <c r="FF64" s="420"/>
      <c r="FG64" s="420"/>
      <c r="FH64" s="420"/>
      <c r="FI64" s="420"/>
      <c r="FJ64" s="420"/>
      <c r="FK64" s="420"/>
      <c r="FL64" s="420"/>
      <c r="FM64" s="420"/>
      <c r="FN64" s="420"/>
      <c r="FO64" s="420"/>
      <c r="FP64" s="420"/>
      <c r="FQ64" s="420"/>
      <c r="FR64" s="420"/>
      <c r="FS64" s="420"/>
    </row>
    <row r="65" spans="1:175" s="415" customFormat="1" ht="15" x14ac:dyDescent="0.2">
      <c r="A65" s="397"/>
      <c r="B65" s="524"/>
      <c r="C65" s="530"/>
      <c r="D65" s="525"/>
      <c r="E65" s="526"/>
      <c r="F65" s="432"/>
      <c r="G65" s="430"/>
      <c r="H65" s="527"/>
      <c r="I65" s="522"/>
      <c r="J65" s="505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  <c r="AQ65" s="414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4"/>
      <c r="BF65" s="414"/>
      <c r="BG65" s="414"/>
      <c r="BH65" s="414"/>
      <c r="BI65" s="414"/>
      <c r="BJ65" s="414"/>
      <c r="BK65" s="414"/>
      <c r="BL65" s="414"/>
      <c r="BM65" s="414"/>
      <c r="BN65" s="414"/>
      <c r="BO65" s="414"/>
      <c r="BP65" s="414"/>
      <c r="BQ65" s="414"/>
      <c r="BR65" s="414"/>
      <c r="BS65" s="414"/>
      <c r="BT65" s="414"/>
      <c r="BU65" s="414"/>
      <c r="BV65" s="414"/>
      <c r="BW65" s="414"/>
      <c r="BX65" s="414"/>
      <c r="BY65" s="414"/>
      <c r="BZ65" s="414"/>
      <c r="CA65" s="414"/>
      <c r="CB65" s="414"/>
      <c r="CC65" s="414"/>
      <c r="CD65" s="414"/>
      <c r="CE65" s="414"/>
      <c r="CF65" s="414"/>
      <c r="CG65" s="414"/>
      <c r="CH65" s="414"/>
      <c r="CI65" s="414"/>
      <c r="CJ65" s="414"/>
      <c r="CK65" s="414"/>
      <c r="CL65" s="414"/>
      <c r="CM65" s="414"/>
      <c r="CN65" s="414"/>
      <c r="CO65" s="414"/>
      <c r="CP65" s="414"/>
      <c r="CQ65" s="414"/>
      <c r="CR65" s="414"/>
      <c r="CS65" s="414"/>
      <c r="CT65" s="414"/>
      <c r="CU65" s="414"/>
      <c r="CV65" s="414"/>
      <c r="CW65" s="414"/>
      <c r="CX65" s="414"/>
      <c r="CY65" s="414"/>
      <c r="CZ65" s="414"/>
      <c r="DA65" s="414"/>
      <c r="DB65" s="414"/>
      <c r="DC65" s="414"/>
      <c r="DD65" s="414"/>
      <c r="DE65" s="414"/>
      <c r="DF65" s="414"/>
      <c r="DG65" s="414"/>
      <c r="DH65" s="414"/>
      <c r="DI65" s="414"/>
      <c r="DJ65" s="414"/>
      <c r="DK65" s="414"/>
      <c r="DL65" s="414"/>
      <c r="DM65" s="414"/>
      <c r="DN65" s="414"/>
      <c r="DO65" s="414"/>
      <c r="DP65" s="414"/>
      <c r="DQ65" s="414"/>
      <c r="DR65" s="414"/>
      <c r="DS65" s="414"/>
      <c r="DT65" s="414"/>
      <c r="DU65" s="414"/>
      <c r="DV65" s="414"/>
      <c r="DW65" s="414"/>
      <c r="DX65" s="414"/>
      <c r="DY65" s="414"/>
      <c r="DZ65" s="414"/>
      <c r="EA65" s="414"/>
      <c r="EB65" s="414"/>
      <c r="EC65" s="414"/>
      <c r="ED65" s="414"/>
      <c r="EE65" s="414"/>
      <c r="EF65" s="414"/>
      <c r="EG65" s="414"/>
      <c r="EH65" s="414"/>
      <c r="EI65" s="414"/>
      <c r="EJ65" s="414"/>
      <c r="EK65" s="414"/>
      <c r="EL65" s="414"/>
      <c r="EM65" s="414"/>
      <c r="EN65" s="414"/>
      <c r="EO65" s="414"/>
      <c r="EP65" s="414"/>
      <c r="EQ65" s="414"/>
      <c r="ER65" s="414"/>
      <c r="ES65" s="414"/>
      <c r="ET65" s="414"/>
      <c r="EU65" s="414"/>
      <c r="EV65" s="414"/>
      <c r="EW65" s="414"/>
      <c r="EX65" s="414"/>
      <c r="EY65" s="414"/>
      <c r="EZ65" s="414"/>
      <c r="FA65" s="414"/>
      <c r="FB65" s="414"/>
      <c r="FC65" s="414"/>
      <c r="FD65" s="414"/>
      <c r="FE65" s="414"/>
      <c r="FF65" s="414"/>
      <c r="FG65" s="414"/>
      <c r="FH65" s="414"/>
      <c r="FI65" s="414"/>
      <c r="FJ65" s="414"/>
      <c r="FK65" s="414"/>
      <c r="FL65" s="414"/>
      <c r="FM65" s="414"/>
      <c r="FN65" s="414"/>
      <c r="FO65" s="414"/>
      <c r="FP65" s="414"/>
      <c r="FQ65" s="414"/>
      <c r="FR65" s="414"/>
      <c r="FS65" s="414"/>
    </row>
    <row r="66" spans="1:175" s="415" customFormat="1" x14ac:dyDescent="0.2">
      <c r="B66" s="523"/>
      <c r="C66" s="491">
        <v>6.3</v>
      </c>
      <c r="D66" s="430"/>
      <c r="E66" s="513" t="s">
        <v>254</v>
      </c>
      <c r="F66" s="432"/>
      <c r="G66" s="432"/>
      <c r="H66" s="473"/>
      <c r="I66" s="434"/>
      <c r="J66" s="505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  <c r="AO66" s="414"/>
      <c r="AP66" s="414"/>
      <c r="AQ66" s="414"/>
      <c r="AR66" s="414"/>
      <c r="AS66" s="414"/>
      <c r="AT66" s="414"/>
      <c r="AU66" s="414"/>
      <c r="AV66" s="414"/>
      <c r="AW66" s="414"/>
      <c r="AX66" s="414"/>
      <c r="AY66" s="414"/>
      <c r="AZ66" s="414"/>
      <c r="BA66" s="414"/>
      <c r="BB66" s="414"/>
      <c r="BC66" s="414"/>
      <c r="BD66" s="414"/>
      <c r="BE66" s="414"/>
      <c r="BF66" s="414"/>
      <c r="BG66" s="414"/>
      <c r="BH66" s="414"/>
      <c r="BI66" s="414"/>
      <c r="BJ66" s="414"/>
      <c r="BK66" s="414"/>
      <c r="BL66" s="414"/>
      <c r="BM66" s="414"/>
      <c r="BN66" s="414"/>
      <c r="BO66" s="414"/>
      <c r="BP66" s="414"/>
      <c r="BQ66" s="414"/>
      <c r="BR66" s="414"/>
      <c r="BS66" s="414"/>
      <c r="BT66" s="414"/>
      <c r="BU66" s="414"/>
      <c r="BV66" s="414"/>
      <c r="BW66" s="414"/>
      <c r="BX66" s="414"/>
      <c r="BY66" s="414"/>
      <c r="BZ66" s="414"/>
      <c r="CA66" s="414"/>
      <c r="CB66" s="414"/>
      <c r="CC66" s="414"/>
      <c r="CD66" s="414"/>
      <c r="CE66" s="414"/>
      <c r="CF66" s="414"/>
      <c r="CG66" s="414"/>
      <c r="CH66" s="414"/>
      <c r="CI66" s="414"/>
      <c r="CJ66" s="414"/>
      <c r="CK66" s="414"/>
      <c r="CL66" s="414"/>
      <c r="CM66" s="414"/>
      <c r="CN66" s="414"/>
      <c r="CO66" s="414"/>
      <c r="CP66" s="414"/>
      <c r="CQ66" s="414"/>
      <c r="CR66" s="414"/>
      <c r="CS66" s="414"/>
      <c r="CT66" s="414"/>
      <c r="CU66" s="414"/>
      <c r="CV66" s="414"/>
      <c r="CW66" s="414"/>
      <c r="CX66" s="414"/>
      <c r="CY66" s="414"/>
      <c r="CZ66" s="414"/>
      <c r="DA66" s="414"/>
      <c r="DB66" s="414"/>
      <c r="DC66" s="414"/>
      <c r="DD66" s="414"/>
      <c r="DE66" s="414"/>
      <c r="DF66" s="414"/>
      <c r="DG66" s="414"/>
      <c r="DH66" s="414"/>
      <c r="DI66" s="414"/>
      <c r="DJ66" s="414"/>
      <c r="DK66" s="414"/>
      <c r="DL66" s="414"/>
      <c r="DM66" s="414"/>
      <c r="DN66" s="414"/>
      <c r="DO66" s="414"/>
      <c r="DP66" s="414"/>
      <c r="DQ66" s="414"/>
      <c r="DR66" s="414"/>
      <c r="DS66" s="414"/>
      <c r="DT66" s="414"/>
      <c r="DU66" s="414"/>
      <c r="DV66" s="414"/>
      <c r="DW66" s="414"/>
      <c r="DX66" s="414"/>
      <c r="DY66" s="414"/>
      <c r="DZ66" s="414"/>
      <c r="EA66" s="414"/>
      <c r="EB66" s="414"/>
      <c r="EC66" s="414"/>
      <c r="ED66" s="414"/>
      <c r="EE66" s="414"/>
      <c r="EF66" s="414"/>
      <c r="EG66" s="414"/>
      <c r="EH66" s="414"/>
      <c r="EI66" s="414"/>
      <c r="EJ66" s="414"/>
      <c r="EK66" s="414"/>
      <c r="EL66" s="414"/>
      <c r="EM66" s="414"/>
      <c r="EN66" s="414"/>
      <c r="EO66" s="414"/>
      <c r="EP66" s="414"/>
      <c r="EQ66" s="414"/>
      <c r="ER66" s="414"/>
      <c r="ES66" s="414"/>
      <c r="ET66" s="414"/>
      <c r="EU66" s="414"/>
      <c r="EV66" s="414"/>
      <c r="EW66" s="414"/>
      <c r="EX66" s="414"/>
      <c r="EY66" s="414"/>
      <c r="EZ66" s="414"/>
      <c r="FA66" s="414"/>
      <c r="FB66" s="414"/>
      <c r="FC66" s="414"/>
      <c r="FD66" s="414"/>
      <c r="FE66" s="414"/>
      <c r="FF66" s="414"/>
      <c r="FG66" s="414"/>
      <c r="FH66" s="414"/>
      <c r="FI66" s="414"/>
      <c r="FJ66" s="414"/>
      <c r="FK66" s="414"/>
      <c r="FL66" s="414"/>
      <c r="FM66" s="414"/>
      <c r="FN66" s="414"/>
      <c r="FO66" s="414"/>
      <c r="FP66" s="414"/>
      <c r="FQ66" s="414"/>
      <c r="FR66" s="414"/>
      <c r="FS66" s="414"/>
    </row>
    <row r="67" spans="1:175" s="397" customFormat="1" x14ac:dyDescent="0.2">
      <c r="A67" s="415"/>
      <c r="B67" s="428"/>
      <c r="C67" s="429"/>
      <c r="D67" s="438"/>
      <c r="E67" s="531"/>
      <c r="F67" s="438"/>
      <c r="G67" s="532"/>
      <c r="H67" s="473"/>
      <c r="I67" s="434"/>
      <c r="J67" s="529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  <c r="BM67" s="420"/>
      <c r="BN67" s="420"/>
      <c r="BO67" s="420"/>
      <c r="BP67" s="420"/>
      <c r="BQ67" s="420"/>
      <c r="BR67" s="420"/>
      <c r="BS67" s="420"/>
      <c r="BT67" s="420"/>
      <c r="BU67" s="420"/>
      <c r="BV67" s="420"/>
      <c r="BW67" s="420"/>
      <c r="BX67" s="420"/>
      <c r="BY67" s="420"/>
      <c r="BZ67" s="420"/>
      <c r="CA67" s="420"/>
      <c r="CB67" s="420"/>
      <c r="CC67" s="420"/>
      <c r="CD67" s="420"/>
      <c r="CE67" s="420"/>
      <c r="CF67" s="420"/>
      <c r="CG67" s="420"/>
      <c r="CH67" s="420"/>
      <c r="CI67" s="420"/>
      <c r="CJ67" s="420"/>
      <c r="CK67" s="420"/>
      <c r="CL67" s="420"/>
      <c r="CM67" s="420"/>
      <c r="CN67" s="420"/>
      <c r="CO67" s="420"/>
      <c r="CP67" s="420"/>
      <c r="CQ67" s="420"/>
      <c r="CR67" s="420"/>
      <c r="CS67" s="420"/>
      <c r="CT67" s="420"/>
      <c r="CU67" s="420"/>
      <c r="CV67" s="420"/>
      <c r="CW67" s="420"/>
      <c r="CX67" s="420"/>
      <c r="CY67" s="420"/>
      <c r="CZ67" s="420"/>
      <c r="DA67" s="420"/>
      <c r="DB67" s="420"/>
      <c r="DC67" s="420"/>
      <c r="DD67" s="420"/>
      <c r="DE67" s="420"/>
      <c r="DF67" s="420"/>
      <c r="DG67" s="420"/>
      <c r="DH67" s="420"/>
      <c r="DI67" s="420"/>
      <c r="DJ67" s="420"/>
      <c r="DK67" s="420"/>
      <c r="DL67" s="420"/>
      <c r="DM67" s="420"/>
      <c r="DN67" s="420"/>
      <c r="DO67" s="420"/>
      <c r="DP67" s="420"/>
      <c r="DQ67" s="420"/>
      <c r="DR67" s="420"/>
      <c r="DS67" s="420"/>
      <c r="DT67" s="420"/>
      <c r="DU67" s="420"/>
      <c r="DV67" s="420"/>
      <c r="DW67" s="420"/>
      <c r="DX67" s="420"/>
      <c r="DY67" s="420"/>
      <c r="DZ67" s="420"/>
      <c r="EA67" s="420"/>
      <c r="EB67" s="420"/>
      <c r="EC67" s="420"/>
      <c r="ED67" s="420"/>
      <c r="EE67" s="420"/>
      <c r="EF67" s="420"/>
      <c r="EG67" s="420"/>
      <c r="EH67" s="420"/>
      <c r="EI67" s="420"/>
      <c r="EJ67" s="420"/>
      <c r="EK67" s="420"/>
      <c r="EL67" s="420"/>
      <c r="EM67" s="420"/>
      <c r="EN67" s="420"/>
      <c r="EO67" s="420"/>
      <c r="EP67" s="420"/>
      <c r="EQ67" s="420"/>
      <c r="ER67" s="420"/>
      <c r="ES67" s="420"/>
      <c r="ET67" s="420"/>
      <c r="EU67" s="420"/>
      <c r="EV67" s="420"/>
      <c r="EW67" s="420"/>
      <c r="EX67" s="420"/>
      <c r="EY67" s="420"/>
      <c r="EZ67" s="420"/>
      <c r="FA67" s="420"/>
      <c r="FB67" s="420"/>
      <c r="FC67" s="420"/>
      <c r="FD67" s="420"/>
      <c r="FE67" s="420"/>
      <c r="FF67" s="420"/>
      <c r="FG67" s="420"/>
      <c r="FH67" s="420"/>
      <c r="FI67" s="420"/>
      <c r="FJ67" s="420"/>
      <c r="FK67" s="420"/>
      <c r="FL67" s="420"/>
      <c r="FM67" s="420"/>
      <c r="FN67" s="420"/>
      <c r="FO67" s="420"/>
      <c r="FP67" s="420"/>
      <c r="FQ67" s="420"/>
      <c r="FR67" s="420"/>
      <c r="FS67" s="420"/>
    </row>
    <row r="68" spans="1:175" s="397" customFormat="1" x14ac:dyDescent="0.2">
      <c r="A68" s="415"/>
      <c r="B68" s="428"/>
      <c r="C68" s="429" t="s">
        <v>255</v>
      </c>
      <c r="D68" s="438" t="s">
        <v>24</v>
      </c>
      <c r="E68" s="531" t="s">
        <v>256</v>
      </c>
      <c r="F68" s="438"/>
      <c r="G68" s="532"/>
      <c r="H68" s="473"/>
      <c r="I68" s="434"/>
      <c r="J68" s="529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  <c r="BN68" s="420"/>
      <c r="BO68" s="420"/>
      <c r="BP68" s="420"/>
      <c r="BQ68" s="420"/>
      <c r="BR68" s="420"/>
      <c r="BS68" s="420"/>
      <c r="BT68" s="420"/>
      <c r="BU68" s="420"/>
      <c r="BV68" s="420"/>
      <c r="BW68" s="420"/>
      <c r="BX68" s="420"/>
      <c r="BY68" s="420"/>
      <c r="BZ68" s="420"/>
      <c r="CA68" s="420"/>
      <c r="CB68" s="420"/>
      <c r="CC68" s="420"/>
      <c r="CD68" s="420"/>
      <c r="CE68" s="420"/>
      <c r="CF68" s="420"/>
      <c r="CG68" s="420"/>
      <c r="CH68" s="420"/>
      <c r="CI68" s="420"/>
      <c r="CJ68" s="420"/>
      <c r="CK68" s="420"/>
      <c r="CL68" s="420"/>
      <c r="CM68" s="420"/>
      <c r="CN68" s="420"/>
      <c r="CO68" s="420"/>
      <c r="CP68" s="420"/>
      <c r="CQ68" s="420"/>
      <c r="CR68" s="420"/>
      <c r="CS68" s="420"/>
      <c r="CT68" s="420"/>
      <c r="CU68" s="420"/>
      <c r="CV68" s="420"/>
      <c r="CW68" s="420"/>
      <c r="CX68" s="420"/>
      <c r="CY68" s="420"/>
      <c r="CZ68" s="420"/>
      <c r="DA68" s="420"/>
      <c r="DB68" s="420"/>
      <c r="DC68" s="420"/>
      <c r="DD68" s="420"/>
      <c r="DE68" s="420"/>
      <c r="DF68" s="420"/>
      <c r="DG68" s="420"/>
      <c r="DH68" s="420"/>
      <c r="DI68" s="420"/>
      <c r="DJ68" s="420"/>
      <c r="DK68" s="420"/>
      <c r="DL68" s="420"/>
      <c r="DM68" s="420"/>
      <c r="DN68" s="420"/>
      <c r="DO68" s="420"/>
      <c r="DP68" s="420"/>
      <c r="DQ68" s="420"/>
      <c r="DR68" s="420"/>
      <c r="DS68" s="420"/>
      <c r="DT68" s="420"/>
      <c r="DU68" s="420"/>
      <c r="DV68" s="420"/>
      <c r="DW68" s="420"/>
      <c r="DX68" s="420"/>
      <c r="DY68" s="420"/>
      <c r="DZ68" s="420"/>
      <c r="EA68" s="420"/>
      <c r="EB68" s="420"/>
      <c r="EC68" s="420"/>
      <c r="ED68" s="420"/>
      <c r="EE68" s="420"/>
      <c r="EF68" s="420"/>
      <c r="EG68" s="420"/>
      <c r="EH68" s="420"/>
      <c r="EI68" s="420"/>
      <c r="EJ68" s="420"/>
      <c r="EK68" s="420"/>
      <c r="EL68" s="420"/>
      <c r="EM68" s="420"/>
      <c r="EN68" s="420"/>
      <c r="EO68" s="420"/>
      <c r="EP68" s="420"/>
      <c r="EQ68" s="420"/>
      <c r="ER68" s="420"/>
      <c r="ES68" s="420"/>
      <c r="ET68" s="420"/>
      <c r="EU68" s="420"/>
      <c r="EV68" s="420"/>
      <c r="EW68" s="420"/>
      <c r="EX68" s="420"/>
      <c r="EY68" s="420"/>
      <c r="EZ68" s="420"/>
      <c r="FA68" s="420"/>
      <c r="FB68" s="420"/>
      <c r="FC68" s="420"/>
      <c r="FD68" s="420"/>
      <c r="FE68" s="420"/>
      <c r="FF68" s="420"/>
      <c r="FG68" s="420"/>
      <c r="FH68" s="420"/>
      <c r="FI68" s="420"/>
      <c r="FJ68" s="420"/>
      <c r="FK68" s="420"/>
      <c r="FL68" s="420"/>
      <c r="FM68" s="420"/>
      <c r="FN68" s="420"/>
      <c r="FO68" s="420"/>
      <c r="FP68" s="420"/>
      <c r="FQ68" s="420"/>
      <c r="FR68" s="420"/>
      <c r="FS68" s="420"/>
    </row>
    <row r="69" spans="1:175" s="415" customFormat="1" x14ac:dyDescent="0.2">
      <c r="B69" s="428"/>
      <c r="C69" s="429" t="s">
        <v>257</v>
      </c>
      <c r="D69" s="438" t="s">
        <v>24</v>
      </c>
      <c r="E69" s="531" t="s">
        <v>308</v>
      </c>
      <c r="F69" s="438" t="s">
        <v>18</v>
      </c>
      <c r="G69" s="532"/>
      <c r="H69" s="473"/>
      <c r="I69" s="434"/>
      <c r="J69" s="505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  <c r="BM69" s="414"/>
      <c r="BN69" s="414"/>
      <c r="BO69" s="414"/>
      <c r="BP69" s="414"/>
      <c r="BQ69" s="414"/>
      <c r="BR69" s="414"/>
      <c r="BS69" s="414"/>
      <c r="BT69" s="414"/>
      <c r="BU69" s="414"/>
      <c r="BV69" s="414"/>
      <c r="BW69" s="414"/>
      <c r="BX69" s="414"/>
      <c r="BY69" s="414"/>
      <c r="BZ69" s="414"/>
      <c r="CA69" s="414"/>
      <c r="CB69" s="414"/>
      <c r="CC69" s="414"/>
      <c r="CD69" s="414"/>
      <c r="CE69" s="414"/>
      <c r="CF69" s="414"/>
      <c r="CG69" s="414"/>
      <c r="CH69" s="414"/>
      <c r="CI69" s="414"/>
      <c r="CJ69" s="414"/>
      <c r="CK69" s="414"/>
      <c r="CL69" s="414"/>
      <c r="CM69" s="414"/>
      <c r="CN69" s="414"/>
      <c r="CO69" s="414"/>
      <c r="CP69" s="414"/>
      <c r="CQ69" s="414"/>
      <c r="CR69" s="414"/>
      <c r="CS69" s="414"/>
      <c r="CT69" s="414"/>
      <c r="CU69" s="414"/>
      <c r="CV69" s="414"/>
      <c r="CW69" s="414"/>
      <c r="CX69" s="414"/>
      <c r="CY69" s="414"/>
      <c r="CZ69" s="414"/>
      <c r="DA69" s="414"/>
      <c r="DB69" s="414"/>
      <c r="DC69" s="414"/>
      <c r="DD69" s="414"/>
      <c r="DE69" s="414"/>
      <c r="DF69" s="414"/>
      <c r="DG69" s="414"/>
      <c r="DH69" s="414"/>
      <c r="DI69" s="414"/>
      <c r="DJ69" s="414"/>
      <c r="DK69" s="414"/>
      <c r="DL69" s="414"/>
      <c r="DM69" s="414"/>
      <c r="DN69" s="414"/>
      <c r="DO69" s="414"/>
      <c r="DP69" s="414"/>
      <c r="DQ69" s="414"/>
      <c r="DR69" s="414"/>
      <c r="DS69" s="414"/>
      <c r="DT69" s="414"/>
      <c r="DU69" s="414"/>
      <c r="DV69" s="414"/>
      <c r="DW69" s="414"/>
      <c r="DX69" s="414"/>
      <c r="DY69" s="414"/>
      <c r="DZ69" s="414"/>
      <c r="EA69" s="414"/>
      <c r="EB69" s="414"/>
      <c r="EC69" s="414"/>
      <c r="ED69" s="414"/>
      <c r="EE69" s="414"/>
      <c r="EF69" s="414"/>
      <c r="EG69" s="414"/>
      <c r="EH69" s="414"/>
      <c r="EI69" s="414"/>
      <c r="EJ69" s="414"/>
      <c r="EK69" s="414"/>
      <c r="EL69" s="414"/>
      <c r="EM69" s="414"/>
      <c r="EN69" s="414"/>
      <c r="EO69" s="414"/>
      <c r="EP69" s="414"/>
      <c r="EQ69" s="414"/>
      <c r="ER69" s="414"/>
      <c r="ES69" s="414"/>
      <c r="ET69" s="414"/>
      <c r="EU69" s="414"/>
      <c r="EV69" s="414"/>
      <c r="EW69" s="414"/>
      <c r="EX69" s="414"/>
      <c r="EY69" s="414"/>
      <c r="EZ69" s="414"/>
      <c r="FA69" s="414"/>
      <c r="FB69" s="414"/>
      <c r="FC69" s="414"/>
      <c r="FD69" s="414"/>
      <c r="FE69" s="414"/>
      <c r="FF69" s="414"/>
      <c r="FG69" s="414"/>
      <c r="FH69" s="414"/>
      <c r="FI69" s="414"/>
      <c r="FJ69" s="414"/>
      <c r="FK69" s="414"/>
      <c r="FL69" s="414"/>
      <c r="FM69" s="414"/>
      <c r="FN69" s="414"/>
      <c r="FO69" s="414"/>
      <c r="FP69" s="414"/>
      <c r="FQ69" s="414"/>
      <c r="FR69" s="414"/>
      <c r="FS69" s="414"/>
    </row>
    <row r="70" spans="1:175" s="415" customFormat="1" x14ac:dyDescent="0.2">
      <c r="B70" s="428"/>
      <c r="C70" s="429" t="s">
        <v>258</v>
      </c>
      <c r="D70" s="438" t="s">
        <v>24</v>
      </c>
      <c r="E70" s="531" t="s">
        <v>259</v>
      </c>
      <c r="F70" s="438"/>
      <c r="G70" s="532"/>
      <c r="H70" s="473"/>
      <c r="I70" s="434"/>
      <c r="J70" s="505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  <c r="AO70" s="414"/>
      <c r="AP70" s="414"/>
      <c r="AQ70" s="414"/>
      <c r="AR70" s="414"/>
      <c r="AS70" s="414"/>
      <c r="AT70" s="414"/>
      <c r="AU70" s="414"/>
      <c r="AV70" s="414"/>
      <c r="AW70" s="414"/>
      <c r="AX70" s="414"/>
      <c r="AY70" s="414"/>
      <c r="AZ70" s="414"/>
      <c r="BA70" s="414"/>
      <c r="BB70" s="414"/>
      <c r="BC70" s="414"/>
      <c r="BD70" s="414"/>
      <c r="BE70" s="414"/>
      <c r="BF70" s="414"/>
      <c r="BG70" s="414"/>
      <c r="BH70" s="414"/>
      <c r="BI70" s="414"/>
      <c r="BJ70" s="414"/>
      <c r="BK70" s="414"/>
      <c r="BL70" s="414"/>
      <c r="BM70" s="414"/>
      <c r="BN70" s="414"/>
      <c r="BO70" s="414"/>
      <c r="BP70" s="414"/>
      <c r="BQ70" s="414"/>
      <c r="BR70" s="414"/>
      <c r="BS70" s="414"/>
      <c r="BT70" s="414"/>
      <c r="BU70" s="414"/>
      <c r="BV70" s="414"/>
      <c r="BW70" s="414"/>
      <c r="BX70" s="414"/>
      <c r="BY70" s="414"/>
      <c r="BZ70" s="414"/>
      <c r="CA70" s="414"/>
      <c r="CB70" s="414"/>
      <c r="CC70" s="414"/>
      <c r="CD70" s="414"/>
      <c r="CE70" s="414"/>
      <c r="CF70" s="414"/>
      <c r="CG70" s="414"/>
      <c r="CH70" s="414"/>
      <c r="CI70" s="414"/>
      <c r="CJ70" s="414"/>
      <c r="CK70" s="414"/>
      <c r="CL70" s="414"/>
      <c r="CM70" s="414"/>
      <c r="CN70" s="414"/>
      <c r="CO70" s="414"/>
      <c r="CP70" s="414"/>
      <c r="CQ70" s="414"/>
      <c r="CR70" s="414"/>
      <c r="CS70" s="414"/>
      <c r="CT70" s="414"/>
      <c r="CU70" s="414"/>
      <c r="CV70" s="414"/>
      <c r="CW70" s="414"/>
      <c r="CX70" s="414"/>
      <c r="CY70" s="414"/>
      <c r="CZ70" s="414"/>
      <c r="DA70" s="414"/>
      <c r="DB70" s="414"/>
      <c r="DC70" s="414"/>
      <c r="DD70" s="414"/>
      <c r="DE70" s="414"/>
      <c r="DF70" s="414"/>
      <c r="DG70" s="414"/>
      <c r="DH70" s="414"/>
      <c r="DI70" s="414"/>
      <c r="DJ70" s="414"/>
      <c r="DK70" s="414"/>
      <c r="DL70" s="414"/>
      <c r="DM70" s="414"/>
      <c r="DN70" s="414"/>
      <c r="DO70" s="414"/>
      <c r="DP70" s="414"/>
      <c r="DQ70" s="414"/>
      <c r="DR70" s="414"/>
      <c r="DS70" s="414"/>
      <c r="DT70" s="414"/>
      <c r="DU70" s="414"/>
      <c r="DV70" s="414"/>
      <c r="DW70" s="414"/>
      <c r="DX70" s="414"/>
      <c r="DY70" s="414"/>
      <c r="DZ70" s="414"/>
      <c r="EA70" s="414"/>
      <c r="EB70" s="414"/>
      <c r="EC70" s="414"/>
      <c r="ED70" s="414"/>
      <c r="EE70" s="414"/>
      <c r="EF70" s="414"/>
      <c r="EG70" s="414"/>
      <c r="EH70" s="414"/>
      <c r="EI70" s="414"/>
      <c r="EJ70" s="414"/>
      <c r="EK70" s="414"/>
      <c r="EL70" s="414"/>
      <c r="EM70" s="414"/>
      <c r="EN70" s="414"/>
      <c r="EO70" s="414"/>
      <c r="EP70" s="414"/>
      <c r="EQ70" s="414"/>
      <c r="ER70" s="414"/>
      <c r="ES70" s="414"/>
      <c r="ET70" s="414"/>
      <c r="EU70" s="414"/>
      <c r="EV70" s="414"/>
      <c r="EW70" s="414"/>
      <c r="EX70" s="414"/>
      <c r="EY70" s="414"/>
      <c r="EZ70" s="414"/>
      <c r="FA70" s="414"/>
      <c r="FB70" s="414"/>
      <c r="FC70" s="414"/>
      <c r="FD70" s="414"/>
      <c r="FE70" s="414"/>
      <c r="FF70" s="414"/>
      <c r="FG70" s="414"/>
      <c r="FH70" s="414"/>
      <c r="FI70" s="414"/>
      <c r="FJ70" s="414"/>
      <c r="FK70" s="414"/>
      <c r="FL70" s="414"/>
      <c r="FM70" s="414"/>
      <c r="FN70" s="414"/>
      <c r="FO70" s="414"/>
      <c r="FP70" s="414"/>
      <c r="FQ70" s="414"/>
      <c r="FR70" s="414"/>
      <c r="FS70" s="414"/>
    </row>
    <row r="71" spans="1:175" s="415" customFormat="1" x14ac:dyDescent="0.2">
      <c r="B71" s="428"/>
      <c r="C71" s="429" t="s">
        <v>260</v>
      </c>
      <c r="D71" s="430" t="s">
        <v>24</v>
      </c>
      <c r="E71" s="531" t="s">
        <v>261</v>
      </c>
      <c r="F71" s="438" t="s">
        <v>18</v>
      </c>
      <c r="G71" s="532"/>
      <c r="H71" s="473"/>
      <c r="I71" s="434"/>
      <c r="J71" s="505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4"/>
      <c r="AW71" s="414"/>
      <c r="AX71" s="414"/>
      <c r="AY71" s="414"/>
      <c r="AZ71" s="414"/>
      <c r="BA71" s="414"/>
      <c r="BB71" s="414"/>
      <c r="BC71" s="414"/>
      <c r="BD71" s="414"/>
      <c r="BE71" s="414"/>
      <c r="BF71" s="414"/>
      <c r="BG71" s="414"/>
      <c r="BH71" s="414"/>
      <c r="BI71" s="414"/>
      <c r="BJ71" s="414"/>
      <c r="BK71" s="414"/>
      <c r="BL71" s="414"/>
      <c r="BM71" s="414"/>
      <c r="BN71" s="414"/>
      <c r="BO71" s="414"/>
      <c r="BP71" s="414"/>
      <c r="BQ71" s="414"/>
      <c r="BR71" s="414"/>
      <c r="BS71" s="414"/>
      <c r="BT71" s="414"/>
      <c r="BU71" s="414"/>
      <c r="BV71" s="414"/>
      <c r="BW71" s="414"/>
      <c r="BX71" s="414"/>
      <c r="BY71" s="414"/>
      <c r="BZ71" s="414"/>
      <c r="CA71" s="414"/>
      <c r="CB71" s="414"/>
      <c r="CC71" s="414"/>
      <c r="CD71" s="414"/>
      <c r="CE71" s="414"/>
      <c r="CF71" s="414"/>
      <c r="CG71" s="414"/>
      <c r="CH71" s="414"/>
      <c r="CI71" s="414"/>
      <c r="CJ71" s="414"/>
      <c r="CK71" s="414"/>
      <c r="CL71" s="414"/>
      <c r="CM71" s="414"/>
      <c r="CN71" s="414"/>
      <c r="CO71" s="414"/>
      <c r="CP71" s="414"/>
      <c r="CQ71" s="414"/>
      <c r="CR71" s="414"/>
      <c r="CS71" s="414"/>
      <c r="CT71" s="414"/>
      <c r="CU71" s="414"/>
      <c r="CV71" s="414"/>
      <c r="CW71" s="414"/>
      <c r="CX71" s="414"/>
      <c r="CY71" s="414"/>
      <c r="CZ71" s="414"/>
      <c r="DA71" s="414"/>
      <c r="DB71" s="414"/>
      <c r="DC71" s="414"/>
      <c r="DD71" s="414"/>
      <c r="DE71" s="414"/>
      <c r="DF71" s="414"/>
      <c r="DG71" s="414"/>
      <c r="DH71" s="414"/>
      <c r="DI71" s="414"/>
      <c r="DJ71" s="414"/>
      <c r="DK71" s="414"/>
      <c r="DL71" s="414"/>
      <c r="DM71" s="414"/>
      <c r="DN71" s="414"/>
      <c r="DO71" s="414"/>
      <c r="DP71" s="414"/>
      <c r="DQ71" s="414"/>
      <c r="DR71" s="414"/>
      <c r="DS71" s="414"/>
      <c r="DT71" s="414"/>
      <c r="DU71" s="414"/>
      <c r="DV71" s="414"/>
      <c r="DW71" s="414"/>
      <c r="DX71" s="414"/>
      <c r="DY71" s="414"/>
      <c r="DZ71" s="414"/>
      <c r="EA71" s="414"/>
      <c r="EB71" s="414"/>
      <c r="EC71" s="414"/>
      <c r="ED71" s="414"/>
      <c r="EE71" s="414"/>
      <c r="EF71" s="414"/>
      <c r="EG71" s="414"/>
      <c r="EH71" s="414"/>
      <c r="EI71" s="414"/>
      <c r="EJ71" s="414"/>
      <c r="EK71" s="414"/>
      <c r="EL71" s="414"/>
      <c r="EM71" s="414"/>
      <c r="EN71" s="414"/>
      <c r="EO71" s="414"/>
      <c r="EP71" s="414"/>
      <c r="EQ71" s="414"/>
      <c r="ER71" s="414"/>
      <c r="ES71" s="414"/>
      <c r="ET71" s="414"/>
      <c r="EU71" s="414"/>
      <c r="EV71" s="414"/>
      <c r="EW71" s="414"/>
      <c r="EX71" s="414"/>
      <c r="EY71" s="414"/>
      <c r="EZ71" s="414"/>
      <c r="FA71" s="414"/>
      <c r="FB71" s="414"/>
      <c r="FC71" s="414"/>
      <c r="FD71" s="414"/>
      <c r="FE71" s="414"/>
      <c r="FF71" s="414"/>
      <c r="FG71" s="414"/>
      <c r="FH71" s="414"/>
      <c r="FI71" s="414"/>
      <c r="FJ71" s="414"/>
      <c r="FK71" s="414"/>
      <c r="FL71" s="414"/>
      <c r="FM71" s="414"/>
      <c r="FN71" s="414"/>
      <c r="FO71" s="414"/>
      <c r="FP71" s="414"/>
      <c r="FQ71" s="414"/>
      <c r="FR71" s="414"/>
      <c r="FS71" s="414"/>
    </row>
    <row r="72" spans="1:175" s="415" customFormat="1" x14ac:dyDescent="0.2">
      <c r="B72" s="428"/>
      <c r="C72" s="429" t="s">
        <v>262</v>
      </c>
      <c r="D72" s="430" t="s">
        <v>24</v>
      </c>
      <c r="E72" s="531" t="s">
        <v>432</v>
      </c>
      <c r="F72" s="438" t="s">
        <v>18</v>
      </c>
      <c r="G72" s="532"/>
      <c r="H72" s="473"/>
      <c r="I72" s="434"/>
      <c r="J72" s="505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  <c r="AO72" s="414"/>
      <c r="AP72" s="414"/>
      <c r="AQ72" s="414"/>
      <c r="AR72" s="414"/>
      <c r="AS72" s="414"/>
      <c r="AT72" s="414"/>
      <c r="AU72" s="414"/>
      <c r="AV72" s="414"/>
      <c r="AW72" s="414"/>
      <c r="AX72" s="414"/>
      <c r="AY72" s="414"/>
      <c r="AZ72" s="414"/>
      <c r="BA72" s="414"/>
      <c r="BB72" s="414"/>
      <c r="BC72" s="414"/>
      <c r="BD72" s="414"/>
      <c r="BE72" s="414"/>
      <c r="BF72" s="414"/>
      <c r="BG72" s="414"/>
      <c r="BH72" s="414"/>
      <c r="BI72" s="414"/>
      <c r="BJ72" s="414"/>
      <c r="BK72" s="414"/>
      <c r="BL72" s="414"/>
      <c r="BM72" s="414"/>
      <c r="BN72" s="414"/>
      <c r="BO72" s="414"/>
      <c r="BP72" s="414"/>
      <c r="BQ72" s="414"/>
      <c r="BR72" s="414"/>
      <c r="BS72" s="414"/>
      <c r="BT72" s="414"/>
      <c r="BU72" s="414"/>
      <c r="BV72" s="414"/>
      <c r="BW72" s="414"/>
      <c r="BX72" s="414"/>
      <c r="BY72" s="414"/>
      <c r="BZ72" s="414"/>
      <c r="CA72" s="414"/>
      <c r="CB72" s="414"/>
      <c r="CC72" s="414"/>
      <c r="CD72" s="414"/>
      <c r="CE72" s="414"/>
      <c r="CF72" s="414"/>
      <c r="CG72" s="414"/>
      <c r="CH72" s="414"/>
      <c r="CI72" s="414"/>
      <c r="CJ72" s="414"/>
      <c r="CK72" s="414"/>
      <c r="CL72" s="414"/>
      <c r="CM72" s="414"/>
      <c r="CN72" s="414"/>
      <c r="CO72" s="414"/>
      <c r="CP72" s="414"/>
      <c r="CQ72" s="414"/>
      <c r="CR72" s="414"/>
      <c r="CS72" s="414"/>
      <c r="CT72" s="414"/>
      <c r="CU72" s="414"/>
      <c r="CV72" s="414"/>
      <c r="CW72" s="414"/>
      <c r="CX72" s="414"/>
      <c r="CY72" s="414"/>
      <c r="CZ72" s="414"/>
      <c r="DA72" s="414"/>
      <c r="DB72" s="414"/>
      <c r="DC72" s="414"/>
      <c r="DD72" s="414"/>
      <c r="DE72" s="414"/>
      <c r="DF72" s="414"/>
      <c r="DG72" s="414"/>
      <c r="DH72" s="414"/>
      <c r="DI72" s="414"/>
      <c r="DJ72" s="414"/>
      <c r="DK72" s="414"/>
      <c r="DL72" s="414"/>
      <c r="DM72" s="414"/>
      <c r="DN72" s="414"/>
      <c r="DO72" s="414"/>
      <c r="DP72" s="414"/>
      <c r="DQ72" s="414"/>
      <c r="DR72" s="414"/>
      <c r="DS72" s="414"/>
      <c r="DT72" s="414"/>
      <c r="DU72" s="414"/>
      <c r="DV72" s="414"/>
      <c r="DW72" s="414"/>
      <c r="DX72" s="414"/>
      <c r="DY72" s="414"/>
      <c r="DZ72" s="414"/>
      <c r="EA72" s="414"/>
      <c r="EB72" s="414"/>
      <c r="EC72" s="414"/>
      <c r="ED72" s="414"/>
      <c r="EE72" s="414"/>
      <c r="EF72" s="414"/>
      <c r="EG72" s="414"/>
      <c r="EH72" s="414"/>
      <c r="EI72" s="414"/>
      <c r="EJ72" s="414"/>
      <c r="EK72" s="414"/>
      <c r="EL72" s="414"/>
      <c r="EM72" s="414"/>
      <c r="EN72" s="414"/>
      <c r="EO72" s="414"/>
      <c r="EP72" s="414"/>
      <c r="EQ72" s="414"/>
      <c r="ER72" s="414"/>
      <c r="ES72" s="414"/>
      <c r="ET72" s="414"/>
      <c r="EU72" s="414"/>
      <c r="EV72" s="414"/>
      <c r="EW72" s="414"/>
      <c r="EX72" s="414"/>
      <c r="EY72" s="414"/>
      <c r="EZ72" s="414"/>
      <c r="FA72" s="414"/>
      <c r="FB72" s="414"/>
      <c r="FC72" s="414"/>
      <c r="FD72" s="414"/>
      <c r="FE72" s="414"/>
      <c r="FF72" s="414"/>
      <c r="FG72" s="414"/>
      <c r="FH72" s="414"/>
      <c r="FI72" s="414"/>
      <c r="FJ72" s="414"/>
      <c r="FK72" s="414"/>
      <c r="FL72" s="414"/>
      <c r="FM72" s="414"/>
      <c r="FN72" s="414"/>
      <c r="FO72" s="414"/>
      <c r="FP72" s="414"/>
      <c r="FQ72" s="414"/>
      <c r="FR72" s="414"/>
      <c r="FS72" s="414"/>
    </row>
    <row r="73" spans="1:175" s="415" customFormat="1" x14ac:dyDescent="0.2">
      <c r="B73" s="428"/>
      <c r="C73" s="429" t="s">
        <v>263</v>
      </c>
      <c r="D73" s="430" t="s">
        <v>24</v>
      </c>
      <c r="E73" s="531" t="s">
        <v>433</v>
      </c>
      <c r="F73" s="438" t="s">
        <v>18</v>
      </c>
      <c r="G73" s="532"/>
      <c r="H73" s="473"/>
      <c r="I73" s="434"/>
      <c r="J73" s="505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4"/>
      <c r="AR73" s="414"/>
      <c r="AS73" s="414"/>
      <c r="AT73" s="414"/>
      <c r="AU73" s="414"/>
      <c r="AV73" s="414"/>
      <c r="AW73" s="414"/>
      <c r="AX73" s="414"/>
      <c r="AY73" s="414"/>
      <c r="AZ73" s="414"/>
      <c r="BA73" s="414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  <c r="BM73" s="414"/>
      <c r="BN73" s="414"/>
      <c r="BO73" s="414"/>
      <c r="BP73" s="414"/>
      <c r="BQ73" s="414"/>
      <c r="BR73" s="414"/>
      <c r="BS73" s="414"/>
      <c r="BT73" s="414"/>
      <c r="BU73" s="414"/>
      <c r="BV73" s="414"/>
      <c r="BW73" s="414"/>
      <c r="BX73" s="414"/>
      <c r="BY73" s="414"/>
      <c r="BZ73" s="414"/>
      <c r="CA73" s="414"/>
      <c r="CB73" s="414"/>
      <c r="CC73" s="414"/>
      <c r="CD73" s="414"/>
      <c r="CE73" s="414"/>
      <c r="CF73" s="414"/>
      <c r="CG73" s="414"/>
      <c r="CH73" s="414"/>
      <c r="CI73" s="414"/>
      <c r="CJ73" s="414"/>
      <c r="CK73" s="414"/>
      <c r="CL73" s="414"/>
      <c r="CM73" s="414"/>
      <c r="CN73" s="414"/>
      <c r="CO73" s="414"/>
      <c r="CP73" s="414"/>
      <c r="CQ73" s="414"/>
      <c r="CR73" s="414"/>
      <c r="CS73" s="414"/>
      <c r="CT73" s="414"/>
      <c r="CU73" s="414"/>
      <c r="CV73" s="414"/>
      <c r="CW73" s="414"/>
      <c r="CX73" s="414"/>
      <c r="CY73" s="414"/>
      <c r="CZ73" s="414"/>
      <c r="DA73" s="414"/>
      <c r="DB73" s="414"/>
      <c r="DC73" s="414"/>
      <c r="DD73" s="414"/>
      <c r="DE73" s="414"/>
      <c r="DF73" s="414"/>
      <c r="DG73" s="414"/>
      <c r="DH73" s="414"/>
      <c r="DI73" s="414"/>
      <c r="DJ73" s="414"/>
      <c r="DK73" s="414"/>
      <c r="DL73" s="414"/>
      <c r="DM73" s="414"/>
      <c r="DN73" s="414"/>
      <c r="DO73" s="414"/>
      <c r="DP73" s="414"/>
      <c r="DQ73" s="414"/>
      <c r="DR73" s="414"/>
      <c r="DS73" s="414"/>
      <c r="DT73" s="414"/>
      <c r="DU73" s="414"/>
      <c r="DV73" s="414"/>
      <c r="DW73" s="414"/>
      <c r="DX73" s="414"/>
      <c r="DY73" s="414"/>
      <c r="DZ73" s="414"/>
      <c r="EA73" s="414"/>
      <c r="EB73" s="414"/>
      <c r="EC73" s="414"/>
      <c r="ED73" s="414"/>
      <c r="EE73" s="414"/>
      <c r="EF73" s="414"/>
      <c r="EG73" s="414"/>
      <c r="EH73" s="414"/>
      <c r="EI73" s="414"/>
      <c r="EJ73" s="414"/>
      <c r="EK73" s="414"/>
      <c r="EL73" s="414"/>
      <c r="EM73" s="414"/>
      <c r="EN73" s="414"/>
      <c r="EO73" s="414"/>
      <c r="EP73" s="414"/>
      <c r="EQ73" s="414"/>
      <c r="ER73" s="414"/>
      <c r="ES73" s="414"/>
      <c r="ET73" s="414"/>
      <c r="EU73" s="414"/>
      <c r="EV73" s="414"/>
      <c r="EW73" s="414"/>
      <c r="EX73" s="414"/>
      <c r="EY73" s="414"/>
      <c r="EZ73" s="414"/>
      <c r="FA73" s="414"/>
      <c r="FB73" s="414"/>
      <c r="FC73" s="414"/>
      <c r="FD73" s="414"/>
      <c r="FE73" s="414"/>
      <c r="FF73" s="414"/>
      <c r="FG73" s="414"/>
      <c r="FH73" s="414"/>
      <c r="FI73" s="414"/>
      <c r="FJ73" s="414"/>
      <c r="FK73" s="414"/>
      <c r="FL73" s="414"/>
      <c r="FM73" s="414"/>
      <c r="FN73" s="414"/>
      <c r="FO73" s="414"/>
      <c r="FP73" s="414"/>
      <c r="FQ73" s="414"/>
      <c r="FR73" s="414"/>
      <c r="FS73" s="414"/>
    </row>
    <row r="74" spans="1:175" s="415" customFormat="1" x14ac:dyDescent="0.2">
      <c r="B74" s="428"/>
      <c r="C74" s="429" t="s">
        <v>264</v>
      </c>
      <c r="D74" s="430" t="s">
        <v>24</v>
      </c>
      <c r="E74" s="531" t="s">
        <v>434</v>
      </c>
      <c r="F74" s="438" t="s">
        <v>18</v>
      </c>
      <c r="G74" s="532"/>
      <c r="H74" s="473"/>
      <c r="I74" s="434"/>
      <c r="J74" s="505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414"/>
      <c r="AL74" s="414"/>
      <c r="AM74" s="414"/>
      <c r="AN74" s="414"/>
      <c r="AO74" s="414"/>
      <c r="AP74" s="414"/>
      <c r="AQ74" s="414"/>
      <c r="AR74" s="414"/>
      <c r="AS74" s="414"/>
      <c r="AT74" s="414"/>
      <c r="AU74" s="414"/>
      <c r="AV74" s="414"/>
      <c r="AW74" s="414"/>
      <c r="AX74" s="414"/>
      <c r="AY74" s="414"/>
      <c r="AZ74" s="414"/>
      <c r="BA74" s="414"/>
      <c r="BB74" s="414"/>
      <c r="BC74" s="414"/>
      <c r="BD74" s="414"/>
      <c r="BE74" s="414"/>
      <c r="BF74" s="414"/>
      <c r="BG74" s="414"/>
      <c r="BH74" s="414"/>
      <c r="BI74" s="414"/>
      <c r="BJ74" s="414"/>
      <c r="BK74" s="414"/>
      <c r="BL74" s="414"/>
      <c r="BM74" s="414"/>
      <c r="BN74" s="414"/>
      <c r="BO74" s="414"/>
      <c r="BP74" s="414"/>
      <c r="BQ74" s="414"/>
      <c r="BR74" s="414"/>
      <c r="BS74" s="414"/>
      <c r="BT74" s="414"/>
      <c r="BU74" s="414"/>
      <c r="BV74" s="414"/>
      <c r="BW74" s="414"/>
      <c r="BX74" s="414"/>
      <c r="BY74" s="414"/>
      <c r="BZ74" s="414"/>
      <c r="CA74" s="414"/>
      <c r="CB74" s="414"/>
      <c r="CC74" s="414"/>
      <c r="CD74" s="414"/>
      <c r="CE74" s="414"/>
      <c r="CF74" s="414"/>
      <c r="CG74" s="414"/>
      <c r="CH74" s="414"/>
      <c r="CI74" s="414"/>
      <c r="CJ74" s="414"/>
      <c r="CK74" s="414"/>
      <c r="CL74" s="414"/>
      <c r="CM74" s="414"/>
      <c r="CN74" s="414"/>
      <c r="CO74" s="414"/>
      <c r="CP74" s="414"/>
      <c r="CQ74" s="414"/>
      <c r="CR74" s="414"/>
      <c r="CS74" s="414"/>
      <c r="CT74" s="414"/>
      <c r="CU74" s="414"/>
      <c r="CV74" s="414"/>
      <c r="CW74" s="414"/>
      <c r="CX74" s="414"/>
      <c r="CY74" s="414"/>
      <c r="CZ74" s="414"/>
      <c r="DA74" s="414"/>
      <c r="DB74" s="414"/>
      <c r="DC74" s="414"/>
      <c r="DD74" s="414"/>
      <c r="DE74" s="414"/>
      <c r="DF74" s="414"/>
      <c r="DG74" s="414"/>
      <c r="DH74" s="414"/>
      <c r="DI74" s="414"/>
      <c r="DJ74" s="414"/>
      <c r="DK74" s="414"/>
      <c r="DL74" s="414"/>
      <c r="DM74" s="414"/>
      <c r="DN74" s="414"/>
      <c r="DO74" s="414"/>
      <c r="DP74" s="414"/>
      <c r="DQ74" s="414"/>
      <c r="DR74" s="414"/>
      <c r="DS74" s="414"/>
      <c r="DT74" s="414"/>
      <c r="DU74" s="414"/>
      <c r="DV74" s="414"/>
      <c r="DW74" s="414"/>
      <c r="DX74" s="414"/>
      <c r="DY74" s="414"/>
      <c r="DZ74" s="414"/>
      <c r="EA74" s="414"/>
      <c r="EB74" s="414"/>
      <c r="EC74" s="414"/>
      <c r="ED74" s="414"/>
      <c r="EE74" s="414"/>
      <c r="EF74" s="414"/>
      <c r="EG74" s="414"/>
      <c r="EH74" s="414"/>
      <c r="EI74" s="414"/>
      <c r="EJ74" s="414"/>
      <c r="EK74" s="414"/>
      <c r="EL74" s="414"/>
      <c r="EM74" s="414"/>
      <c r="EN74" s="414"/>
      <c r="EO74" s="414"/>
      <c r="EP74" s="414"/>
      <c r="EQ74" s="414"/>
      <c r="ER74" s="414"/>
      <c r="ES74" s="414"/>
      <c r="ET74" s="414"/>
      <c r="EU74" s="414"/>
      <c r="EV74" s="414"/>
      <c r="EW74" s="414"/>
      <c r="EX74" s="414"/>
      <c r="EY74" s="414"/>
      <c r="EZ74" s="414"/>
      <c r="FA74" s="414"/>
      <c r="FB74" s="414"/>
      <c r="FC74" s="414"/>
      <c r="FD74" s="414"/>
      <c r="FE74" s="414"/>
      <c r="FF74" s="414"/>
      <c r="FG74" s="414"/>
      <c r="FH74" s="414"/>
      <c r="FI74" s="414"/>
      <c r="FJ74" s="414"/>
      <c r="FK74" s="414"/>
      <c r="FL74" s="414"/>
      <c r="FM74" s="414"/>
      <c r="FN74" s="414"/>
      <c r="FO74" s="414"/>
      <c r="FP74" s="414"/>
      <c r="FQ74" s="414"/>
      <c r="FR74" s="414"/>
      <c r="FS74" s="414"/>
    </row>
    <row r="75" spans="1:175" s="415" customFormat="1" x14ac:dyDescent="0.2">
      <c r="B75" s="428"/>
      <c r="C75" s="429" t="s">
        <v>266</v>
      </c>
      <c r="D75" s="430" t="s">
        <v>24</v>
      </c>
      <c r="E75" s="531" t="s">
        <v>265</v>
      </c>
      <c r="F75" s="438" t="s">
        <v>18</v>
      </c>
      <c r="G75" s="532"/>
      <c r="H75" s="473"/>
      <c r="I75" s="434"/>
      <c r="J75" s="505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4"/>
      <c r="BL75" s="414"/>
      <c r="BM75" s="414"/>
      <c r="BN75" s="414"/>
      <c r="BO75" s="414"/>
      <c r="BP75" s="414"/>
      <c r="BQ75" s="414"/>
      <c r="BR75" s="414"/>
      <c r="BS75" s="414"/>
      <c r="BT75" s="414"/>
      <c r="BU75" s="414"/>
      <c r="BV75" s="414"/>
      <c r="BW75" s="414"/>
      <c r="BX75" s="414"/>
      <c r="BY75" s="414"/>
      <c r="BZ75" s="414"/>
      <c r="CA75" s="414"/>
      <c r="CB75" s="414"/>
      <c r="CC75" s="414"/>
      <c r="CD75" s="414"/>
      <c r="CE75" s="414"/>
      <c r="CF75" s="414"/>
      <c r="CG75" s="414"/>
      <c r="CH75" s="414"/>
      <c r="CI75" s="414"/>
      <c r="CJ75" s="414"/>
      <c r="CK75" s="414"/>
      <c r="CL75" s="414"/>
      <c r="CM75" s="414"/>
      <c r="CN75" s="414"/>
      <c r="CO75" s="414"/>
      <c r="CP75" s="414"/>
      <c r="CQ75" s="414"/>
      <c r="CR75" s="414"/>
      <c r="CS75" s="414"/>
      <c r="CT75" s="414"/>
      <c r="CU75" s="414"/>
      <c r="CV75" s="414"/>
      <c r="CW75" s="414"/>
      <c r="CX75" s="414"/>
      <c r="CY75" s="414"/>
      <c r="CZ75" s="414"/>
      <c r="DA75" s="414"/>
      <c r="DB75" s="414"/>
      <c r="DC75" s="414"/>
      <c r="DD75" s="414"/>
      <c r="DE75" s="414"/>
      <c r="DF75" s="414"/>
      <c r="DG75" s="414"/>
      <c r="DH75" s="414"/>
      <c r="DI75" s="414"/>
      <c r="DJ75" s="414"/>
      <c r="DK75" s="414"/>
      <c r="DL75" s="414"/>
      <c r="DM75" s="414"/>
      <c r="DN75" s="414"/>
      <c r="DO75" s="414"/>
      <c r="DP75" s="414"/>
      <c r="DQ75" s="414"/>
      <c r="DR75" s="414"/>
      <c r="DS75" s="414"/>
      <c r="DT75" s="414"/>
      <c r="DU75" s="414"/>
      <c r="DV75" s="414"/>
      <c r="DW75" s="414"/>
      <c r="DX75" s="414"/>
      <c r="DY75" s="414"/>
      <c r="DZ75" s="414"/>
      <c r="EA75" s="414"/>
      <c r="EB75" s="414"/>
      <c r="EC75" s="414"/>
      <c r="ED75" s="414"/>
      <c r="EE75" s="414"/>
      <c r="EF75" s="414"/>
      <c r="EG75" s="414"/>
      <c r="EH75" s="414"/>
      <c r="EI75" s="414"/>
      <c r="EJ75" s="414"/>
      <c r="EK75" s="414"/>
      <c r="EL75" s="414"/>
      <c r="EM75" s="414"/>
      <c r="EN75" s="414"/>
      <c r="EO75" s="414"/>
      <c r="EP75" s="414"/>
      <c r="EQ75" s="414"/>
      <c r="ER75" s="414"/>
      <c r="ES75" s="414"/>
      <c r="ET75" s="414"/>
      <c r="EU75" s="414"/>
      <c r="EV75" s="414"/>
      <c r="EW75" s="414"/>
      <c r="EX75" s="414"/>
      <c r="EY75" s="414"/>
      <c r="EZ75" s="414"/>
      <c r="FA75" s="414"/>
      <c r="FB75" s="414"/>
      <c r="FC75" s="414"/>
      <c r="FD75" s="414"/>
      <c r="FE75" s="414"/>
      <c r="FF75" s="414"/>
      <c r="FG75" s="414"/>
      <c r="FH75" s="414"/>
      <c r="FI75" s="414"/>
      <c r="FJ75" s="414"/>
      <c r="FK75" s="414"/>
      <c r="FL75" s="414"/>
      <c r="FM75" s="414"/>
      <c r="FN75" s="414"/>
      <c r="FO75" s="414"/>
      <c r="FP75" s="414"/>
      <c r="FQ75" s="414"/>
      <c r="FR75" s="414"/>
      <c r="FS75" s="414"/>
    </row>
    <row r="76" spans="1:175" s="397" customFormat="1" x14ac:dyDescent="0.2">
      <c r="A76" s="415"/>
      <c r="B76" s="428"/>
      <c r="C76" s="429" t="s">
        <v>268</v>
      </c>
      <c r="D76" s="430" t="s">
        <v>24</v>
      </c>
      <c r="E76" s="531" t="s">
        <v>267</v>
      </c>
      <c r="F76" s="438" t="s">
        <v>18</v>
      </c>
      <c r="G76" s="532"/>
      <c r="H76" s="473"/>
      <c r="I76" s="434"/>
      <c r="J76" s="529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  <c r="BM76" s="420"/>
      <c r="BN76" s="420"/>
      <c r="BO76" s="420"/>
      <c r="BP76" s="420"/>
      <c r="BQ76" s="420"/>
      <c r="BR76" s="420"/>
      <c r="BS76" s="420"/>
      <c r="BT76" s="420"/>
      <c r="BU76" s="420"/>
      <c r="BV76" s="420"/>
      <c r="BW76" s="420"/>
      <c r="BX76" s="420"/>
      <c r="BY76" s="420"/>
      <c r="BZ76" s="420"/>
      <c r="CA76" s="420"/>
      <c r="CB76" s="420"/>
      <c r="CC76" s="420"/>
      <c r="CD76" s="420"/>
      <c r="CE76" s="420"/>
      <c r="CF76" s="420"/>
      <c r="CG76" s="420"/>
      <c r="CH76" s="420"/>
      <c r="CI76" s="420"/>
      <c r="CJ76" s="420"/>
      <c r="CK76" s="420"/>
      <c r="CL76" s="420"/>
      <c r="CM76" s="420"/>
      <c r="CN76" s="420"/>
      <c r="CO76" s="420"/>
      <c r="CP76" s="420"/>
      <c r="CQ76" s="420"/>
      <c r="CR76" s="420"/>
      <c r="CS76" s="420"/>
      <c r="CT76" s="420"/>
      <c r="CU76" s="420"/>
      <c r="CV76" s="420"/>
      <c r="CW76" s="420"/>
      <c r="CX76" s="420"/>
      <c r="CY76" s="420"/>
      <c r="CZ76" s="420"/>
      <c r="DA76" s="420"/>
      <c r="DB76" s="420"/>
      <c r="DC76" s="420"/>
      <c r="DD76" s="420"/>
      <c r="DE76" s="420"/>
      <c r="DF76" s="420"/>
      <c r="DG76" s="420"/>
      <c r="DH76" s="420"/>
      <c r="DI76" s="420"/>
      <c r="DJ76" s="420"/>
      <c r="DK76" s="420"/>
      <c r="DL76" s="420"/>
      <c r="DM76" s="420"/>
      <c r="DN76" s="420"/>
      <c r="DO76" s="420"/>
      <c r="DP76" s="420"/>
      <c r="DQ76" s="420"/>
      <c r="DR76" s="420"/>
      <c r="DS76" s="420"/>
      <c r="DT76" s="420"/>
      <c r="DU76" s="420"/>
      <c r="DV76" s="420"/>
      <c r="DW76" s="420"/>
      <c r="DX76" s="420"/>
      <c r="DY76" s="420"/>
      <c r="DZ76" s="420"/>
      <c r="EA76" s="420"/>
      <c r="EB76" s="420"/>
      <c r="EC76" s="420"/>
      <c r="ED76" s="420"/>
      <c r="EE76" s="420"/>
      <c r="EF76" s="420"/>
      <c r="EG76" s="420"/>
      <c r="EH76" s="420"/>
      <c r="EI76" s="420"/>
      <c r="EJ76" s="420"/>
      <c r="EK76" s="420"/>
      <c r="EL76" s="420"/>
      <c r="EM76" s="420"/>
      <c r="EN76" s="420"/>
      <c r="EO76" s="420"/>
      <c r="EP76" s="420"/>
      <c r="EQ76" s="420"/>
      <c r="ER76" s="420"/>
      <c r="ES76" s="420"/>
      <c r="ET76" s="420"/>
      <c r="EU76" s="420"/>
      <c r="EV76" s="420"/>
      <c r="EW76" s="420"/>
      <c r="EX76" s="420"/>
      <c r="EY76" s="420"/>
      <c r="EZ76" s="420"/>
      <c r="FA76" s="420"/>
      <c r="FB76" s="420"/>
      <c r="FC76" s="420"/>
      <c r="FD76" s="420"/>
      <c r="FE76" s="420"/>
      <c r="FF76" s="420"/>
      <c r="FG76" s="420"/>
      <c r="FH76" s="420"/>
      <c r="FI76" s="420"/>
      <c r="FJ76" s="420"/>
      <c r="FK76" s="420"/>
      <c r="FL76" s="420"/>
      <c r="FM76" s="420"/>
      <c r="FN76" s="420"/>
      <c r="FO76" s="420"/>
      <c r="FP76" s="420"/>
      <c r="FQ76" s="420"/>
      <c r="FR76" s="420"/>
      <c r="FS76" s="420"/>
    </row>
    <row r="77" spans="1:175" s="397" customFormat="1" x14ac:dyDescent="0.2">
      <c r="A77" s="415"/>
      <c r="B77" s="428"/>
      <c r="C77" s="429" t="s">
        <v>270</v>
      </c>
      <c r="D77" s="430" t="s">
        <v>24</v>
      </c>
      <c r="E77" s="531" t="s">
        <v>269</v>
      </c>
      <c r="F77" s="438" t="s">
        <v>18</v>
      </c>
      <c r="G77" s="532"/>
      <c r="H77" s="473"/>
      <c r="I77" s="434"/>
      <c r="J77" s="529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  <c r="BM77" s="420"/>
      <c r="BN77" s="420"/>
      <c r="BO77" s="420"/>
      <c r="BP77" s="420"/>
      <c r="BQ77" s="420"/>
      <c r="BR77" s="420"/>
      <c r="BS77" s="420"/>
      <c r="BT77" s="420"/>
      <c r="BU77" s="420"/>
      <c r="BV77" s="420"/>
      <c r="BW77" s="420"/>
      <c r="BX77" s="420"/>
      <c r="BY77" s="420"/>
      <c r="BZ77" s="420"/>
      <c r="CA77" s="420"/>
      <c r="CB77" s="420"/>
      <c r="CC77" s="420"/>
      <c r="CD77" s="420"/>
      <c r="CE77" s="420"/>
      <c r="CF77" s="420"/>
      <c r="CG77" s="420"/>
      <c r="CH77" s="420"/>
      <c r="CI77" s="420"/>
      <c r="CJ77" s="420"/>
      <c r="CK77" s="420"/>
      <c r="CL77" s="420"/>
      <c r="CM77" s="420"/>
      <c r="CN77" s="420"/>
      <c r="CO77" s="420"/>
      <c r="CP77" s="420"/>
      <c r="CQ77" s="420"/>
      <c r="CR77" s="420"/>
      <c r="CS77" s="420"/>
      <c r="CT77" s="420"/>
      <c r="CU77" s="420"/>
      <c r="CV77" s="420"/>
      <c r="CW77" s="420"/>
      <c r="CX77" s="420"/>
      <c r="CY77" s="420"/>
      <c r="CZ77" s="420"/>
      <c r="DA77" s="420"/>
      <c r="DB77" s="420"/>
      <c r="DC77" s="420"/>
      <c r="DD77" s="420"/>
      <c r="DE77" s="420"/>
      <c r="DF77" s="420"/>
      <c r="DG77" s="420"/>
      <c r="DH77" s="420"/>
      <c r="DI77" s="420"/>
      <c r="DJ77" s="420"/>
      <c r="DK77" s="420"/>
      <c r="DL77" s="420"/>
      <c r="DM77" s="420"/>
      <c r="DN77" s="420"/>
      <c r="DO77" s="420"/>
      <c r="DP77" s="420"/>
      <c r="DQ77" s="420"/>
      <c r="DR77" s="420"/>
      <c r="DS77" s="420"/>
      <c r="DT77" s="420"/>
      <c r="DU77" s="420"/>
      <c r="DV77" s="420"/>
      <c r="DW77" s="420"/>
      <c r="DX77" s="420"/>
      <c r="DY77" s="420"/>
      <c r="DZ77" s="420"/>
      <c r="EA77" s="420"/>
      <c r="EB77" s="420"/>
      <c r="EC77" s="420"/>
      <c r="ED77" s="420"/>
      <c r="EE77" s="420"/>
      <c r="EF77" s="420"/>
      <c r="EG77" s="420"/>
      <c r="EH77" s="420"/>
      <c r="EI77" s="420"/>
      <c r="EJ77" s="420"/>
      <c r="EK77" s="420"/>
      <c r="EL77" s="420"/>
      <c r="EM77" s="420"/>
      <c r="EN77" s="420"/>
      <c r="EO77" s="420"/>
      <c r="EP77" s="420"/>
      <c r="EQ77" s="420"/>
      <c r="ER77" s="420"/>
      <c r="ES77" s="420"/>
      <c r="ET77" s="420"/>
      <c r="EU77" s="420"/>
      <c r="EV77" s="420"/>
      <c r="EW77" s="420"/>
      <c r="EX77" s="420"/>
      <c r="EY77" s="420"/>
      <c r="EZ77" s="420"/>
      <c r="FA77" s="420"/>
      <c r="FB77" s="420"/>
      <c r="FC77" s="420"/>
      <c r="FD77" s="420"/>
      <c r="FE77" s="420"/>
      <c r="FF77" s="420"/>
      <c r="FG77" s="420"/>
      <c r="FH77" s="420"/>
      <c r="FI77" s="420"/>
      <c r="FJ77" s="420"/>
      <c r="FK77" s="420"/>
      <c r="FL77" s="420"/>
      <c r="FM77" s="420"/>
      <c r="FN77" s="420"/>
      <c r="FO77" s="420"/>
      <c r="FP77" s="420"/>
      <c r="FQ77" s="420"/>
      <c r="FR77" s="420"/>
      <c r="FS77" s="420"/>
    </row>
    <row r="78" spans="1:175" s="397" customFormat="1" x14ac:dyDescent="0.2">
      <c r="A78" s="415"/>
      <c r="B78" s="428"/>
      <c r="C78" s="429" t="s">
        <v>272</v>
      </c>
      <c r="D78" s="430" t="s">
        <v>24</v>
      </c>
      <c r="E78" s="531" t="s">
        <v>271</v>
      </c>
      <c r="F78" s="438"/>
      <c r="G78" s="532"/>
      <c r="H78" s="473"/>
      <c r="I78" s="434"/>
      <c r="J78" s="529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  <c r="BM78" s="420"/>
      <c r="BN78" s="420"/>
      <c r="BO78" s="420"/>
      <c r="BP78" s="420"/>
      <c r="BQ78" s="420"/>
      <c r="BR78" s="420"/>
      <c r="BS78" s="420"/>
      <c r="BT78" s="420"/>
      <c r="BU78" s="420"/>
      <c r="BV78" s="420"/>
      <c r="BW78" s="420"/>
      <c r="BX78" s="420"/>
      <c r="BY78" s="420"/>
      <c r="BZ78" s="420"/>
      <c r="CA78" s="420"/>
      <c r="CB78" s="420"/>
      <c r="CC78" s="420"/>
      <c r="CD78" s="420"/>
      <c r="CE78" s="420"/>
      <c r="CF78" s="420"/>
      <c r="CG78" s="420"/>
      <c r="CH78" s="420"/>
      <c r="CI78" s="420"/>
      <c r="CJ78" s="420"/>
      <c r="CK78" s="420"/>
      <c r="CL78" s="420"/>
      <c r="CM78" s="420"/>
      <c r="CN78" s="420"/>
      <c r="CO78" s="420"/>
      <c r="CP78" s="420"/>
      <c r="CQ78" s="420"/>
      <c r="CR78" s="420"/>
      <c r="CS78" s="420"/>
      <c r="CT78" s="420"/>
      <c r="CU78" s="420"/>
      <c r="CV78" s="420"/>
      <c r="CW78" s="420"/>
      <c r="CX78" s="420"/>
      <c r="CY78" s="420"/>
      <c r="CZ78" s="420"/>
      <c r="DA78" s="420"/>
      <c r="DB78" s="420"/>
      <c r="DC78" s="420"/>
      <c r="DD78" s="420"/>
      <c r="DE78" s="420"/>
      <c r="DF78" s="420"/>
      <c r="DG78" s="420"/>
      <c r="DH78" s="420"/>
      <c r="DI78" s="420"/>
      <c r="DJ78" s="420"/>
      <c r="DK78" s="420"/>
      <c r="DL78" s="420"/>
      <c r="DM78" s="420"/>
      <c r="DN78" s="420"/>
      <c r="DO78" s="420"/>
      <c r="DP78" s="420"/>
      <c r="DQ78" s="420"/>
      <c r="DR78" s="420"/>
      <c r="DS78" s="420"/>
      <c r="DT78" s="420"/>
      <c r="DU78" s="420"/>
      <c r="DV78" s="420"/>
      <c r="DW78" s="420"/>
      <c r="DX78" s="420"/>
      <c r="DY78" s="420"/>
      <c r="DZ78" s="420"/>
      <c r="EA78" s="420"/>
      <c r="EB78" s="420"/>
      <c r="EC78" s="420"/>
      <c r="ED78" s="420"/>
      <c r="EE78" s="420"/>
      <c r="EF78" s="420"/>
      <c r="EG78" s="420"/>
      <c r="EH78" s="420"/>
      <c r="EI78" s="420"/>
      <c r="EJ78" s="420"/>
      <c r="EK78" s="420"/>
      <c r="EL78" s="420"/>
      <c r="EM78" s="420"/>
      <c r="EN78" s="420"/>
      <c r="EO78" s="420"/>
      <c r="EP78" s="420"/>
      <c r="EQ78" s="420"/>
      <c r="ER78" s="420"/>
      <c r="ES78" s="420"/>
      <c r="ET78" s="420"/>
      <c r="EU78" s="420"/>
      <c r="EV78" s="420"/>
      <c r="EW78" s="420"/>
      <c r="EX78" s="420"/>
      <c r="EY78" s="420"/>
      <c r="EZ78" s="420"/>
      <c r="FA78" s="420"/>
      <c r="FB78" s="420"/>
      <c r="FC78" s="420"/>
      <c r="FD78" s="420"/>
      <c r="FE78" s="420"/>
      <c r="FF78" s="420"/>
      <c r="FG78" s="420"/>
      <c r="FH78" s="420"/>
      <c r="FI78" s="420"/>
      <c r="FJ78" s="420"/>
      <c r="FK78" s="420"/>
      <c r="FL78" s="420"/>
      <c r="FM78" s="420"/>
      <c r="FN78" s="420"/>
      <c r="FO78" s="420"/>
      <c r="FP78" s="420"/>
      <c r="FQ78" s="420"/>
      <c r="FR78" s="420"/>
      <c r="FS78" s="420"/>
    </row>
    <row r="79" spans="1:175" s="397" customFormat="1" x14ac:dyDescent="0.2">
      <c r="A79" s="415"/>
      <c r="B79" s="428"/>
      <c r="C79" s="429" t="s">
        <v>435</v>
      </c>
      <c r="D79" s="430" t="s">
        <v>24</v>
      </c>
      <c r="E79" s="531"/>
      <c r="F79" s="438"/>
      <c r="G79" s="532"/>
      <c r="H79" s="473"/>
      <c r="I79" s="434"/>
      <c r="J79" s="529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  <c r="BM79" s="420"/>
      <c r="BN79" s="420"/>
      <c r="BO79" s="420"/>
      <c r="BP79" s="420"/>
      <c r="BQ79" s="420"/>
      <c r="BR79" s="420"/>
      <c r="BS79" s="420"/>
      <c r="BT79" s="420"/>
      <c r="BU79" s="420"/>
      <c r="BV79" s="420"/>
      <c r="BW79" s="420"/>
      <c r="BX79" s="420"/>
      <c r="BY79" s="420"/>
      <c r="BZ79" s="420"/>
      <c r="CA79" s="420"/>
      <c r="CB79" s="420"/>
      <c r="CC79" s="420"/>
      <c r="CD79" s="420"/>
      <c r="CE79" s="420"/>
      <c r="CF79" s="420"/>
      <c r="CG79" s="420"/>
      <c r="CH79" s="420"/>
      <c r="CI79" s="420"/>
      <c r="CJ79" s="420"/>
      <c r="CK79" s="420"/>
      <c r="CL79" s="420"/>
      <c r="CM79" s="420"/>
      <c r="CN79" s="420"/>
      <c r="CO79" s="420"/>
      <c r="CP79" s="420"/>
      <c r="CQ79" s="420"/>
      <c r="CR79" s="420"/>
      <c r="CS79" s="420"/>
      <c r="CT79" s="420"/>
      <c r="CU79" s="420"/>
      <c r="CV79" s="420"/>
      <c r="CW79" s="420"/>
      <c r="CX79" s="420"/>
      <c r="CY79" s="420"/>
      <c r="CZ79" s="420"/>
      <c r="DA79" s="420"/>
      <c r="DB79" s="420"/>
      <c r="DC79" s="420"/>
      <c r="DD79" s="420"/>
      <c r="DE79" s="420"/>
      <c r="DF79" s="420"/>
      <c r="DG79" s="420"/>
      <c r="DH79" s="420"/>
      <c r="DI79" s="420"/>
      <c r="DJ79" s="420"/>
      <c r="DK79" s="420"/>
      <c r="DL79" s="420"/>
      <c r="DM79" s="420"/>
      <c r="DN79" s="420"/>
      <c r="DO79" s="420"/>
      <c r="DP79" s="420"/>
      <c r="DQ79" s="420"/>
      <c r="DR79" s="420"/>
      <c r="DS79" s="420"/>
      <c r="DT79" s="420"/>
      <c r="DU79" s="420"/>
      <c r="DV79" s="420"/>
      <c r="DW79" s="420"/>
      <c r="DX79" s="420"/>
      <c r="DY79" s="420"/>
      <c r="DZ79" s="420"/>
      <c r="EA79" s="420"/>
      <c r="EB79" s="420"/>
      <c r="EC79" s="420"/>
      <c r="ED79" s="420"/>
      <c r="EE79" s="420"/>
      <c r="EF79" s="420"/>
      <c r="EG79" s="420"/>
      <c r="EH79" s="420"/>
      <c r="EI79" s="420"/>
      <c r="EJ79" s="420"/>
      <c r="EK79" s="420"/>
      <c r="EL79" s="420"/>
      <c r="EM79" s="420"/>
      <c r="EN79" s="420"/>
      <c r="EO79" s="420"/>
      <c r="EP79" s="420"/>
      <c r="EQ79" s="420"/>
      <c r="ER79" s="420"/>
      <c r="ES79" s="420"/>
      <c r="ET79" s="420"/>
      <c r="EU79" s="420"/>
      <c r="EV79" s="420"/>
      <c r="EW79" s="420"/>
      <c r="EX79" s="420"/>
      <c r="EY79" s="420"/>
      <c r="EZ79" s="420"/>
      <c r="FA79" s="420"/>
      <c r="FB79" s="420"/>
      <c r="FC79" s="420"/>
      <c r="FD79" s="420"/>
      <c r="FE79" s="420"/>
      <c r="FF79" s="420"/>
      <c r="FG79" s="420"/>
      <c r="FH79" s="420"/>
      <c r="FI79" s="420"/>
      <c r="FJ79" s="420"/>
      <c r="FK79" s="420"/>
      <c r="FL79" s="420"/>
      <c r="FM79" s="420"/>
      <c r="FN79" s="420"/>
      <c r="FO79" s="420"/>
      <c r="FP79" s="420"/>
      <c r="FQ79" s="420"/>
      <c r="FR79" s="420"/>
      <c r="FS79" s="420"/>
    </row>
    <row r="80" spans="1:175" s="397" customFormat="1" x14ac:dyDescent="0.2">
      <c r="A80" s="415"/>
      <c r="B80" s="428"/>
      <c r="C80" s="429" t="s">
        <v>436</v>
      </c>
      <c r="D80" s="430" t="s">
        <v>24</v>
      </c>
      <c r="E80" s="531"/>
      <c r="F80" s="438" t="s">
        <v>18</v>
      </c>
      <c r="G80" s="532"/>
      <c r="H80" s="473"/>
      <c r="I80" s="434"/>
      <c r="J80" s="529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  <c r="BM80" s="420"/>
      <c r="BN80" s="420"/>
      <c r="BO80" s="420"/>
      <c r="BP80" s="420"/>
      <c r="BQ80" s="420"/>
      <c r="BR80" s="420"/>
      <c r="BS80" s="420"/>
      <c r="BT80" s="420"/>
      <c r="BU80" s="420"/>
      <c r="BV80" s="420"/>
      <c r="BW80" s="420"/>
      <c r="BX80" s="420"/>
      <c r="BY80" s="420"/>
      <c r="BZ80" s="420"/>
      <c r="CA80" s="420"/>
      <c r="CB80" s="420"/>
      <c r="CC80" s="420"/>
      <c r="CD80" s="420"/>
      <c r="CE80" s="420"/>
      <c r="CF80" s="420"/>
      <c r="CG80" s="420"/>
      <c r="CH80" s="420"/>
      <c r="CI80" s="420"/>
      <c r="CJ80" s="420"/>
      <c r="CK80" s="420"/>
      <c r="CL80" s="420"/>
      <c r="CM80" s="420"/>
      <c r="CN80" s="420"/>
      <c r="CO80" s="420"/>
      <c r="CP80" s="420"/>
      <c r="CQ80" s="420"/>
      <c r="CR80" s="420"/>
      <c r="CS80" s="420"/>
      <c r="CT80" s="420"/>
      <c r="CU80" s="420"/>
      <c r="CV80" s="420"/>
      <c r="CW80" s="420"/>
      <c r="CX80" s="420"/>
      <c r="CY80" s="420"/>
      <c r="CZ80" s="420"/>
      <c r="DA80" s="420"/>
      <c r="DB80" s="420"/>
      <c r="DC80" s="420"/>
      <c r="DD80" s="420"/>
      <c r="DE80" s="420"/>
      <c r="DF80" s="420"/>
      <c r="DG80" s="420"/>
      <c r="DH80" s="420"/>
      <c r="DI80" s="420"/>
      <c r="DJ80" s="420"/>
      <c r="DK80" s="420"/>
      <c r="DL80" s="420"/>
      <c r="DM80" s="420"/>
      <c r="DN80" s="420"/>
      <c r="DO80" s="420"/>
      <c r="DP80" s="420"/>
      <c r="DQ80" s="420"/>
      <c r="DR80" s="420"/>
      <c r="DS80" s="420"/>
      <c r="DT80" s="420"/>
      <c r="DU80" s="420"/>
      <c r="DV80" s="420"/>
      <c r="DW80" s="420"/>
      <c r="DX80" s="420"/>
      <c r="DY80" s="420"/>
      <c r="DZ80" s="420"/>
      <c r="EA80" s="420"/>
      <c r="EB80" s="420"/>
      <c r="EC80" s="420"/>
      <c r="ED80" s="420"/>
      <c r="EE80" s="420"/>
      <c r="EF80" s="420"/>
      <c r="EG80" s="420"/>
      <c r="EH80" s="420"/>
      <c r="EI80" s="420"/>
      <c r="EJ80" s="420"/>
      <c r="EK80" s="420"/>
      <c r="EL80" s="420"/>
      <c r="EM80" s="420"/>
      <c r="EN80" s="420"/>
      <c r="EO80" s="420"/>
      <c r="EP80" s="420"/>
      <c r="EQ80" s="420"/>
      <c r="ER80" s="420"/>
      <c r="ES80" s="420"/>
      <c r="ET80" s="420"/>
      <c r="EU80" s="420"/>
      <c r="EV80" s="420"/>
      <c r="EW80" s="420"/>
      <c r="EX80" s="420"/>
      <c r="EY80" s="420"/>
      <c r="EZ80" s="420"/>
      <c r="FA80" s="420"/>
      <c r="FB80" s="420"/>
      <c r="FC80" s="420"/>
      <c r="FD80" s="420"/>
      <c r="FE80" s="420"/>
      <c r="FF80" s="420"/>
      <c r="FG80" s="420"/>
      <c r="FH80" s="420"/>
      <c r="FI80" s="420"/>
      <c r="FJ80" s="420"/>
      <c r="FK80" s="420"/>
      <c r="FL80" s="420"/>
      <c r="FM80" s="420"/>
      <c r="FN80" s="420"/>
      <c r="FO80" s="420"/>
      <c r="FP80" s="420"/>
      <c r="FQ80" s="420"/>
      <c r="FR80" s="420"/>
      <c r="FS80" s="420"/>
    </row>
    <row r="81" spans="1:175" s="397" customFormat="1" x14ac:dyDescent="0.2">
      <c r="A81" s="415"/>
      <c r="B81" s="428"/>
      <c r="C81" s="429"/>
      <c r="D81" s="438"/>
      <c r="E81" s="531"/>
      <c r="F81" s="438"/>
      <c r="G81" s="532"/>
      <c r="H81" s="473"/>
      <c r="I81" s="434"/>
      <c r="J81" s="529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  <c r="BM81" s="420"/>
      <c r="BN81" s="420"/>
      <c r="BO81" s="420"/>
      <c r="BP81" s="420"/>
      <c r="BQ81" s="420"/>
      <c r="BR81" s="420"/>
      <c r="BS81" s="420"/>
      <c r="BT81" s="420"/>
      <c r="BU81" s="420"/>
      <c r="BV81" s="420"/>
      <c r="BW81" s="420"/>
      <c r="BX81" s="420"/>
      <c r="BY81" s="420"/>
      <c r="BZ81" s="420"/>
      <c r="CA81" s="420"/>
      <c r="CB81" s="420"/>
      <c r="CC81" s="420"/>
      <c r="CD81" s="420"/>
      <c r="CE81" s="420"/>
      <c r="CF81" s="420"/>
      <c r="CG81" s="420"/>
      <c r="CH81" s="420"/>
      <c r="CI81" s="420"/>
      <c r="CJ81" s="420"/>
      <c r="CK81" s="420"/>
      <c r="CL81" s="420"/>
      <c r="CM81" s="420"/>
      <c r="CN81" s="420"/>
      <c r="CO81" s="420"/>
      <c r="CP81" s="420"/>
      <c r="CQ81" s="420"/>
      <c r="CR81" s="420"/>
      <c r="CS81" s="420"/>
      <c r="CT81" s="420"/>
      <c r="CU81" s="420"/>
      <c r="CV81" s="420"/>
      <c r="CW81" s="420"/>
      <c r="CX81" s="420"/>
      <c r="CY81" s="420"/>
      <c r="CZ81" s="420"/>
      <c r="DA81" s="420"/>
      <c r="DB81" s="420"/>
      <c r="DC81" s="420"/>
      <c r="DD81" s="420"/>
      <c r="DE81" s="420"/>
      <c r="DF81" s="420"/>
      <c r="DG81" s="420"/>
      <c r="DH81" s="420"/>
      <c r="DI81" s="420"/>
      <c r="DJ81" s="420"/>
      <c r="DK81" s="420"/>
      <c r="DL81" s="420"/>
      <c r="DM81" s="420"/>
      <c r="DN81" s="420"/>
      <c r="DO81" s="420"/>
      <c r="DP81" s="420"/>
      <c r="DQ81" s="420"/>
      <c r="DR81" s="420"/>
      <c r="DS81" s="420"/>
      <c r="DT81" s="420"/>
      <c r="DU81" s="420"/>
      <c r="DV81" s="420"/>
      <c r="DW81" s="420"/>
      <c r="DX81" s="420"/>
      <c r="DY81" s="420"/>
      <c r="DZ81" s="420"/>
      <c r="EA81" s="420"/>
      <c r="EB81" s="420"/>
      <c r="EC81" s="420"/>
      <c r="ED81" s="420"/>
      <c r="EE81" s="420"/>
      <c r="EF81" s="420"/>
      <c r="EG81" s="420"/>
      <c r="EH81" s="420"/>
      <c r="EI81" s="420"/>
      <c r="EJ81" s="420"/>
      <c r="EK81" s="420"/>
      <c r="EL81" s="420"/>
      <c r="EM81" s="420"/>
      <c r="EN81" s="420"/>
      <c r="EO81" s="420"/>
      <c r="EP81" s="420"/>
      <c r="EQ81" s="420"/>
      <c r="ER81" s="420"/>
      <c r="ES81" s="420"/>
      <c r="ET81" s="420"/>
      <c r="EU81" s="420"/>
      <c r="EV81" s="420"/>
      <c r="EW81" s="420"/>
      <c r="EX81" s="420"/>
      <c r="EY81" s="420"/>
      <c r="EZ81" s="420"/>
      <c r="FA81" s="420"/>
      <c r="FB81" s="420"/>
      <c r="FC81" s="420"/>
      <c r="FD81" s="420"/>
      <c r="FE81" s="420"/>
      <c r="FF81" s="420"/>
      <c r="FG81" s="420"/>
      <c r="FH81" s="420"/>
      <c r="FI81" s="420"/>
      <c r="FJ81" s="420"/>
      <c r="FK81" s="420"/>
      <c r="FL81" s="420"/>
      <c r="FM81" s="420"/>
      <c r="FN81" s="420"/>
      <c r="FO81" s="420"/>
      <c r="FP81" s="420"/>
      <c r="FQ81" s="420"/>
      <c r="FR81" s="420"/>
      <c r="FS81" s="420"/>
    </row>
    <row r="82" spans="1:175" s="397" customFormat="1" x14ac:dyDescent="0.2">
      <c r="A82" s="415"/>
      <c r="B82" s="477"/>
      <c r="C82" s="429">
        <v>6.4</v>
      </c>
      <c r="D82" s="438"/>
      <c r="E82" s="513" t="s">
        <v>273</v>
      </c>
      <c r="F82" s="438"/>
      <c r="G82" s="532"/>
      <c r="H82" s="473"/>
      <c r="I82" s="434"/>
      <c r="J82" s="529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  <c r="BM82" s="420"/>
      <c r="BN82" s="420"/>
      <c r="BO82" s="420"/>
      <c r="BP82" s="420"/>
      <c r="BQ82" s="420"/>
      <c r="BR82" s="420"/>
      <c r="BS82" s="420"/>
      <c r="BT82" s="420"/>
      <c r="BU82" s="420"/>
      <c r="BV82" s="420"/>
      <c r="BW82" s="420"/>
      <c r="BX82" s="420"/>
      <c r="BY82" s="420"/>
      <c r="BZ82" s="420"/>
      <c r="CA82" s="420"/>
      <c r="CB82" s="420"/>
      <c r="CC82" s="420"/>
      <c r="CD82" s="420"/>
      <c r="CE82" s="420"/>
      <c r="CF82" s="420"/>
      <c r="CG82" s="420"/>
      <c r="CH82" s="420"/>
      <c r="CI82" s="420"/>
      <c r="CJ82" s="420"/>
      <c r="CK82" s="420"/>
      <c r="CL82" s="420"/>
      <c r="CM82" s="420"/>
      <c r="CN82" s="420"/>
      <c r="CO82" s="420"/>
      <c r="CP82" s="420"/>
      <c r="CQ82" s="420"/>
      <c r="CR82" s="420"/>
      <c r="CS82" s="420"/>
      <c r="CT82" s="420"/>
      <c r="CU82" s="420"/>
      <c r="CV82" s="420"/>
      <c r="CW82" s="420"/>
      <c r="CX82" s="420"/>
      <c r="CY82" s="420"/>
      <c r="CZ82" s="420"/>
      <c r="DA82" s="420"/>
      <c r="DB82" s="420"/>
      <c r="DC82" s="420"/>
      <c r="DD82" s="420"/>
      <c r="DE82" s="420"/>
      <c r="DF82" s="420"/>
      <c r="DG82" s="420"/>
      <c r="DH82" s="420"/>
      <c r="DI82" s="420"/>
      <c r="DJ82" s="420"/>
      <c r="DK82" s="420"/>
      <c r="DL82" s="420"/>
      <c r="DM82" s="420"/>
      <c r="DN82" s="420"/>
      <c r="DO82" s="420"/>
      <c r="DP82" s="420"/>
      <c r="DQ82" s="420"/>
      <c r="DR82" s="420"/>
      <c r="DS82" s="420"/>
      <c r="DT82" s="420"/>
      <c r="DU82" s="420"/>
      <c r="DV82" s="420"/>
      <c r="DW82" s="420"/>
      <c r="DX82" s="420"/>
      <c r="DY82" s="420"/>
      <c r="DZ82" s="420"/>
      <c r="EA82" s="420"/>
      <c r="EB82" s="420"/>
      <c r="EC82" s="420"/>
      <c r="ED82" s="420"/>
      <c r="EE82" s="420"/>
      <c r="EF82" s="420"/>
      <c r="EG82" s="420"/>
      <c r="EH82" s="420"/>
      <c r="EI82" s="420"/>
      <c r="EJ82" s="420"/>
      <c r="EK82" s="420"/>
      <c r="EL82" s="420"/>
      <c r="EM82" s="420"/>
      <c r="EN82" s="420"/>
      <c r="EO82" s="420"/>
      <c r="EP82" s="420"/>
      <c r="EQ82" s="420"/>
      <c r="ER82" s="420"/>
      <c r="ES82" s="420"/>
      <c r="ET82" s="420"/>
      <c r="EU82" s="420"/>
      <c r="EV82" s="420"/>
      <c r="EW82" s="420"/>
      <c r="EX82" s="420"/>
      <c r="EY82" s="420"/>
      <c r="EZ82" s="420"/>
      <c r="FA82" s="420"/>
      <c r="FB82" s="420"/>
      <c r="FC82" s="420"/>
      <c r="FD82" s="420"/>
      <c r="FE82" s="420"/>
      <c r="FF82" s="420"/>
      <c r="FG82" s="420"/>
      <c r="FH82" s="420"/>
      <c r="FI82" s="420"/>
      <c r="FJ82" s="420"/>
      <c r="FK82" s="420"/>
      <c r="FL82" s="420"/>
      <c r="FM82" s="420"/>
      <c r="FN82" s="420"/>
      <c r="FO82" s="420"/>
      <c r="FP82" s="420"/>
      <c r="FQ82" s="420"/>
      <c r="FR82" s="420"/>
      <c r="FS82" s="420"/>
    </row>
    <row r="83" spans="1:175" s="397" customFormat="1" x14ac:dyDescent="0.2">
      <c r="A83" s="415"/>
      <c r="B83" s="429"/>
      <c r="C83" s="429"/>
      <c r="D83" s="430"/>
      <c r="E83" s="531"/>
      <c r="F83" s="438" t="s">
        <v>18</v>
      </c>
      <c r="G83" s="532"/>
      <c r="H83" s="473"/>
      <c r="I83" s="434"/>
      <c r="J83" s="529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  <c r="BM83" s="420"/>
      <c r="BN83" s="420"/>
      <c r="BO83" s="420"/>
      <c r="BP83" s="420"/>
      <c r="BQ83" s="420"/>
      <c r="BR83" s="420"/>
      <c r="BS83" s="420"/>
      <c r="BT83" s="420"/>
      <c r="BU83" s="420"/>
      <c r="BV83" s="420"/>
      <c r="BW83" s="420"/>
      <c r="BX83" s="420"/>
      <c r="BY83" s="420"/>
      <c r="BZ83" s="420"/>
      <c r="CA83" s="420"/>
      <c r="CB83" s="420"/>
      <c r="CC83" s="420"/>
      <c r="CD83" s="420"/>
      <c r="CE83" s="420"/>
      <c r="CF83" s="420"/>
      <c r="CG83" s="420"/>
      <c r="CH83" s="420"/>
      <c r="CI83" s="420"/>
      <c r="CJ83" s="420"/>
      <c r="CK83" s="420"/>
      <c r="CL83" s="420"/>
      <c r="CM83" s="420"/>
      <c r="CN83" s="420"/>
      <c r="CO83" s="420"/>
      <c r="CP83" s="420"/>
      <c r="CQ83" s="420"/>
      <c r="CR83" s="420"/>
      <c r="CS83" s="420"/>
      <c r="CT83" s="420"/>
      <c r="CU83" s="420"/>
      <c r="CV83" s="420"/>
      <c r="CW83" s="420"/>
      <c r="CX83" s="420"/>
      <c r="CY83" s="420"/>
      <c r="CZ83" s="420"/>
      <c r="DA83" s="420"/>
      <c r="DB83" s="420"/>
      <c r="DC83" s="420"/>
      <c r="DD83" s="420"/>
      <c r="DE83" s="420"/>
      <c r="DF83" s="420"/>
      <c r="DG83" s="420"/>
      <c r="DH83" s="420"/>
      <c r="DI83" s="420"/>
      <c r="DJ83" s="420"/>
      <c r="DK83" s="420"/>
      <c r="DL83" s="420"/>
      <c r="DM83" s="420"/>
      <c r="DN83" s="420"/>
      <c r="DO83" s="420"/>
      <c r="DP83" s="420"/>
      <c r="DQ83" s="420"/>
      <c r="DR83" s="420"/>
      <c r="DS83" s="420"/>
      <c r="DT83" s="420"/>
      <c r="DU83" s="420"/>
      <c r="DV83" s="420"/>
      <c r="DW83" s="420"/>
      <c r="DX83" s="420"/>
      <c r="DY83" s="420"/>
      <c r="DZ83" s="420"/>
      <c r="EA83" s="420"/>
      <c r="EB83" s="420"/>
      <c r="EC83" s="420"/>
      <c r="ED83" s="420"/>
      <c r="EE83" s="420"/>
      <c r="EF83" s="420"/>
      <c r="EG83" s="420"/>
      <c r="EH83" s="420"/>
      <c r="EI83" s="420"/>
      <c r="EJ83" s="420"/>
      <c r="EK83" s="420"/>
      <c r="EL83" s="420"/>
      <c r="EM83" s="420"/>
      <c r="EN83" s="420"/>
      <c r="EO83" s="420"/>
      <c r="EP83" s="420"/>
      <c r="EQ83" s="420"/>
      <c r="ER83" s="420"/>
      <c r="ES83" s="420"/>
      <c r="ET83" s="420"/>
      <c r="EU83" s="420"/>
      <c r="EV83" s="420"/>
      <c r="EW83" s="420"/>
      <c r="EX83" s="420"/>
      <c r="EY83" s="420"/>
      <c r="EZ83" s="420"/>
      <c r="FA83" s="420"/>
      <c r="FB83" s="420"/>
      <c r="FC83" s="420"/>
      <c r="FD83" s="420"/>
      <c r="FE83" s="420"/>
      <c r="FF83" s="420"/>
      <c r="FG83" s="420"/>
      <c r="FH83" s="420"/>
      <c r="FI83" s="420"/>
      <c r="FJ83" s="420"/>
      <c r="FK83" s="420"/>
      <c r="FL83" s="420"/>
      <c r="FM83" s="420"/>
      <c r="FN83" s="420"/>
      <c r="FO83" s="420"/>
      <c r="FP83" s="420"/>
      <c r="FQ83" s="420"/>
      <c r="FR83" s="420"/>
      <c r="FS83" s="420"/>
    </row>
    <row r="84" spans="1:175" s="397" customFormat="1" x14ac:dyDescent="0.2">
      <c r="A84" s="415"/>
      <c r="B84" s="429"/>
      <c r="C84" s="429" t="s">
        <v>274</v>
      </c>
      <c r="D84" s="430" t="s">
        <v>24</v>
      </c>
      <c r="E84" s="531" t="s">
        <v>437</v>
      </c>
      <c r="F84" s="438" t="s">
        <v>18</v>
      </c>
      <c r="G84" s="532"/>
      <c r="H84" s="473"/>
      <c r="I84" s="434"/>
      <c r="J84" s="529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  <c r="BM84" s="420"/>
      <c r="BN84" s="420"/>
      <c r="BO84" s="420"/>
      <c r="BP84" s="420"/>
      <c r="BQ84" s="420"/>
      <c r="BR84" s="420"/>
      <c r="BS84" s="420"/>
      <c r="BT84" s="420"/>
      <c r="BU84" s="420"/>
      <c r="BV84" s="420"/>
      <c r="BW84" s="420"/>
      <c r="BX84" s="420"/>
      <c r="BY84" s="420"/>
      <c r="BZ84" s="420"/>
      <c r="CA84" s="420"/>
      <c r="CB84" s="420"/>
      <c r="CC84" s="420"/>
      <c r="CD84" s="420"/>
      <c r="CE84" s="420"/>
      <c r="CF84" s="420"/>
      <c r="CG84" s="420"/>
      <c r="CH84" s="420"/>
      <c r="CI84" s="420"/>
      <c r="CJ84" s="420"/>
      <c r="CK84" s="420"/>
      <c r="CL84" s="420"/>
      <c r="CM84" s="420"/>
      <c r="CN84" s="420"/>
      <c r="CO84" s="420"/>
      <c r="CP84" s="420"/>
      <c r="CQ84" s="420"/>
      <c r="CR84" s="420"/>
      <c r="CS84" s="420"/>
      <c r="CT84" s="420"/>
      <c r="CU84" s="420"/>
      <c r="CV84" s="420"/>
      <c r="CW84" s="420"/>
      <c r="CX84" s="420"/>
      <c r="CY84" s="420"/>
      <c r="CZ84" s="420"/>
      <c r="DA84" s="420"/>
      <c r="DB84" s="420"/>
      <c r="DC84" s="420"/>
      <c r="DD84" s="420"/>
      <c r="DE84" s="420"/>
      <c r="DF84" s="420"/>
      <c r="DG84" s="420"/>
      <c r="DH84" s="420"/>
      <c r="DI84" s="420"/>
      <c r="DJ84" s="420"/>
      <c r="DK84" s="420"/>
      <c r="DL84" s="420"/>
      <c r="DM84" s="420"/>
      <c r="DN84" s="420"/>
      <c r="DO84" s="420"/>
      <c r="DP84" s="420"/>
      <c r="DQ84" s="420"/>
      <c r="DR84" s="420"/>
      <c r="DS84" s="420"/>
      <c r="DT84" s="420"/>
      <c r="DU84" s="420"/>
      <c r="DV84" s="420"/>
      <c r="DW84" s="420"/>
      <c r="DX84" s="420"/>
      <c r="DY84" s="420"/>
      <c r="DZ84" s="420"/>
      <c r="EA84" s="420"/>
      <c r="EB84" s="420"/>
      <c r="EC84" s="420"/>
      <c r="ED84" s="420"/>
      <c r="EE84" s="420"/>
      <c r="EF84" s="420"/>
      <c r="EG84" s="420"/>
      <c r="EH84" s="420"/>
      <c r="EI84" s="420"/>
      <c r="EJ84" s="420"/>
      <c r="EK84" s="420"/>
      <c r="EL84" s="420"/>
      <c r="EM84" s="420"/>
      <c r="EN84" s="420"/>
      <c r="EO84" s="420"/>
      <c r="EP84" s="420"/>
      <c r="EQ84" s="420"/>
      <c r="ER84" s="420"/>
      <c r="ES84" s="420"/>
      <c r="ET84" s="420"/>
      <c r="EU84" s="420"/>
      <c r="EV84" s="420"/>
      <c r="EW84" s="420"/>
      <c r="EX84" s="420"/>
      <c r="EY84" s="420"/>
      <c r="EZ84" s="420"/>
      <c r="FA84" s="420"/>
      <c r="FB84" s="420"/>
      <c r="FC84" s="420"/>
      <c r="FD84" s="420"/>
      <c r="FE84" s="420"/>
      <c r="FF84" s="420"/>
      <c r="FG84" s="420"/>
      <c r="FH84" s="420"/>
      <c r="FI84" s="420"/>
      <c r="FJ84" s="420"/>
      <c r="FK84" s="420"/>
      <c r="FL84" s="420"/>
      <c r="FM84" s="420"/>
      <c r="FN84" s="420"/>
      <c r="FO84" s="420"/>
      <c r="FP84" s="420"/>
      <c r="FQ84" s="420"/>
      <c r="FR84" s="420"/>
      <c r="FS84" s="420"/>
    </row>
    <row r="85" spans="1:175" s="397" customFormat="1" x14ac:dyDescent="0.2">
      <c r="A85" s="415"/>
      <c r="B85" s="429"/>
      <c r="C85" s="429" t="s">
        <v>275</v>
      </c>
      <c r="D85" s="430" t="s">
        <v>24</v>
      </c>
      <c r="E85" s="531"/>
      <c r="F85" s="438"/>
      <c r="G85" s="532"/>
      <c r="H85" s="473"/>
      <c r="I85" s="434"/>
      <c r="J85" s="529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  <c r="BN85" s="420"/>
      <c r="BO85" s="420"/>
      <c r="BP85" s="420"/>
      <c r="BQ85" s="420"/>
      <c r="BR85" s="420"/>
      <c r="BS85" s="420"/>
      <c r="BT85" s="420"/>
      <c r="BU85" s="420"/>
      <c r="BV85" s="420"/>
      <c r="BW85" s="420"/>
      <c r="BX85" s="420"/>
      <c r="BY85" s="420"/>
      <c r="BZ85" s="420"/>
      <c r="CA85" s="420"/>
      <c r="CB85" s="420"/>
      <c r="CC85" s="420"/>
      <c r="CD85" s="420"/>
      <c r="CE85" s="420"/>
      <c r="CF85" s="420"/>
      <c r="CG85" s="420"/>
      <c r="CH85" s="420"/>
      <c r="CI85" s="420"/>
      <c r="CJ85" s="420"/>
      <c r="CK85" s="420"/>
      <c r="CL85" s="420"/>
      <c r="CM85" s="420"/>
      <c r="CN85" s="420"/>
      <c r="CO85" s="420"/>
      <c r="CP85" s="420"/>
      <c r="CQ85" s="420"/>
      <c r="CR85" s="420"/>
      <c r="CS85" s="420"/>
      <c r="CT85" s="420"/>
      <c r="CU85" s="420"/>
      <c r="CV85" s="420"/>
      <c r="CW85" s="420"/>
      <c r="CX85" s="420"/>
      <c r="CY85" s="420"/>
      <c r="CZ85" s="420"/>
      <c r="DA85" s="420"/>
      <c r="DB85" s="420"/>
      <c r="DC85" s="420"/>
      <c r="DD85" s="420"/>
      <c r="DE85" s="420"/>
      <c r="DF85" s="420"/>
      <c r="DG85" s="420"/>
      <c r="DH85" s="420"/>
      <c r="DI85" s="420"/>
      <c r="DJ85" s="420"/>
      <c r="DK85" s="420"/>
      <c r="DL85" s="420"/>
      <c r="DM85" s="420"/>
      <c r="DN85" s="420"/>
      <c r="DO85" s="420"/>
      <c r="DP85" s="420"/>
      <c r="DQ85" s="420"/>
      <c r="DR85" s="420"/>
      <c r="DS85" s="420"/>
      <c r="DT85" s="420"/>
      <c r="DU85" s="420"/>
      <c r="DV85" s="420"/>
      <c r="DW85" s="420"/>
      <c r="DX85" s="420"/>
      <c r="DY85" s="420"/>
      <c r="DZ85" s="420"/>
      <c r="EA85" s="420"/>
      <c r="EB85" s="420"/>
      <c r="EC85" s="420"/>
      <c r="ED85" s="420"/>
      <c r="EE85" s="420"/>
      <c r="EF85" s="420"/>
      <c r="EG85" s="420"/>
      <c r="EH85" s="420"/>
      <c r="EI85" s="420"/>
      <c r="EJ85" s="420"/>
      <c r="EK85" s="420"/>
      <c r="EL85" s="420"/>
      <c r="EM85" s="420"/>
      <c r="EN85" s="420"/>
      <c r="EO85" s="420"/>
      <c r="EP85" s="420"/>
      <c r="EQ85" s="420"/>
      <c r="ER85" s="420"/>
      <c r="ES85" s="420"/>
      <c r="ET85" s="420"/>
      <c r="EU85" s="420"/>
      <c r="EV85" s="420"/>
      <c r="EW85" s="420"/>
      <c r="EX85" s="420"/>
      <c r="EY85" s="420"/>
      <c r="EZ85" s="420"/>
      <c r="FA85" s="420"/>
      <c r="FB85" s="420"/>
      <c r="FC85" s="420"/>
      <c r="FD85" s="420"/>
      <c r="FE85" s="420"/>
      <c r="FF85" s="420"/>
      <c r="FG85" s="420"/>
      <c r="FH85" s="420"/>
      <c r="FI85" s="420"/>
      <c r="FJ85" s="420"/>
      <c r="FK85" s="420"/>
      <c r="FL85" s="420"/>
      <c r="FM85" s="420"/>
      <c r="FN85" s="420"/>
      <c r="FO85" s="420"/>
      <c r="FP85" s="420"/>
      <c r="FQ85" s="420"/>
      <c r="FR85" s="420"/>
      <c r="FS85" s="420"/>
    </row>
    <row r="86" spans="1:175" s="397" customFormat="1" x14ac:dyDescent="0.2">
      <c r="A86" s="415"/>
      <c r="B86" s="429"/>
      <c r="C86" s="429" t="s">
        <v>276</v>
      </c>
      <c r="D86" s="430" t="s">
        <v>24</v>
      </c>
      <c r="E86" s="531"/>
      <c r="F86" s="438"/>
      <c r="G86" s="532"/>
      <c r="H86" s="473"/>
      <c r="I86" s="434"/>
      <c r="J86" s="529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  <c r="BM86" s="420"/>
      <c r="BN86" s="420"/>
      <c r="BO86" s="420"/>
      <c r="BP86" s="420"/>
      <c r="BQ86" s="420"/>
      <c r="BR86" s="420"/>
      <c r="BS86" s="420"/>
      <c r="BT86" s="420"/>
      <c r="BU86" s="420"/>
      <c r="BV86" s="420"/>
      <c r="BW86" s="420"/>
      <c r="BX86" s="420"/>
      <c r="BY86" s="420"/>
      <c r="BZ86" s="420"/>
      <c r="CA86" s="420"/>
      <c r="CB86" s="420"/>
      <c r="CC86" s="420"/>
      <c r="CD86" s="420"/>
      <c r="CE86" s="420"/>
      <c r="CF86" s="420"/>
      <c r="CG86" s="420"/>
      <c r="CH86" s="420"/>
      <c r="CI86" s="420"/>
      <c r="CJ86" s="420"/>
      <c r="CK86" s="420"/>
      <c r="CL86" s="420"/>
      <c r="CM86" s="420"/>
      <c r="CN86" s="420"/>
      <c r="CO86" s="420"/>
      <c r="CP86" s="420"/>
      <c r="CQ86" s="420"/>
      <c r="CR86" s="420"/>
      <c r="CS86" s="420"/>
      <c r="CT86" s="420"/>
      <c r="CU86" s="420"/>
      <c r="CV86" s="420"/>
      <c r="CW86" s="420"/>
      <c r="CX86" s="420"/>
      <c r="CY86" s="420"/>
      <c r="CZ86" s="420"/>
      <c r="DA86" s="420"/>
      <c r="DB86" s="420"/>
      <c r="DC86" s="420"/>
      <c r="DD86" s="420"/>
      <c r="DE86" s="420"/>
      <c r="DF86" s="420"/>
      <c r="DG86" s="420"/>
      <c r="DH86" s="420"/>
      <c r="DI86" s="420"/>
      <c r="DJ86" s="420"/>
      <c r="DK86" s="420"/>
      <c r="DL86" s="420"/>
      <c r="DM86" s="420"/>
      <c r="DN86" s="420"/>
      <c r="DO86" s="420"/>
      <c r="DP86" s="420"/>
      <c r="DQ86" s="420"/>
      <c r="DR86" s="420"/>
      <c r="DS86" s="420"/>
      <c r="DT86" s="420"/>
      <c r="DU86" s="420"/>
      <c r="DV86" s="420"/>
      <c r="DW86" s="420"/>
      <c r="DX86" s="420"/>
      <c r="DY86" s="420"/>
      <c r="DZ86" s="420"/>
      <c r="EA86" s="420"/>
      <c r="EB86" s="420"/>
      <c r="EC86" s="420"/>
      <c r="ED86" s="420"/>
      <c r="EE86" s="420"/>
      <c r="EF86" s="420"/>
      <c r="EG86" s="420"/>
      <c r="EH86" s="420"/>
      <c r="EI86" s="420"/>
      <c r="EJ86" s="420"/>
      <c r="EK86" s="420"/>
      <c r="EL86" s="420"/>
      <c r="EM86" s="420"/>
      <c r="EN86" s="420"/>
      <c r="EO86" s="420"/>
      <c r="EP86" s="420"/>
      <c r="EQ86" s="420"/>
      <c r="ER86" s="420"/>
      <c r="ES86" s="420"/>
      <c r="ET86" s="420"/>
      <c r="EU86" s="420"/>
      <c r="EV86" s="420"/>
      <c r="EW86" s="420"/>
      <c r="EX86" s="420"/>
      <c r="EY86" s="420"/>
      <c r="EZ86" s="420"/>
      <c r="FA86" s="420"/>
      <c r="FB86" s="420"/>
      <c r="FC86" s="420"/>
      <c r="FD86" s="420"/>
      <c r="FE86" s="420"/>
      <c r="FF86" s="420"/>
      <c r="FG86" s="420"/>
      <c r="FH86" s="420"/>
      <c r="FI86" s="420"/>
      <c r="FJ86" s="420"/>
      <c r="FK86" s="420"/>
      <c r="FL86" s="420"/>
      <c r="FM86" s="420"/>
      <c r="FN86" s="420"/>
      <c r="FO86" s="420"/>
      <c r="FP86" s="420"/>
      <c r="FQ86" s="420"/>
      <c r="FR86" s="420"/>
      <c r="FS86" s="420"/>
    </row>
    <row r="87" spans="1:175" s="397" customFormat="1" x14ac:dyDescent="0.2">
      <c r="A87" s="415"/>
      <c r="B87" s="429"/>
      <c r="C87" s="429"/>
      <c r="D87" s="430"/>
      <c r="E87" s="531"/>
      <c r="F87" s="438" t="s">
        <v>18</v>
      </c>
      <c r="G87" s="532"/>
      <c r="H87" s="473"/>
      <c r="I87" s="434"/>
      <c r="J87" s="529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  <c r="BM87" s="420"/>
      <c r="BN87" s="420"/>
      <c r="BO87" s="420"/>
      <c r="BP87" s="420"/>
      <c r="BQ87" s="420"/>
      <c r="BR87" s="420"/>
      <c r="BS87" s="420"/>
      <c r="BT87" s="420"/>
      <c r="BU87" s="420"/>
      <c r="BV87" s="420"/>
      <c r="BW87" s="420"/>
      <c r="BX87" s="420"/>
      <c r="BY87" s="420"/>
      <c r="BZ87" s="420"/>
      <c r="CA87" s="420"/>
      <c r="CB87" s="420"/>
      <c r="CC87" s="420"/>
      <c r="CD87" s="420"/>
      <c r="CE87" s="420"/>
      <c r="CF87" s="420"/>
      <c r="CG87" s="420"/>
      <c r="CH87" s="420"/>
      <c r="CI87" s="420"/>
      <c r="CJ87" s="420"/>
      <c r="CK87" s="420"/>
      <c r="CL87" s="420"/>
      <c r="CM87" s="420"/>
      <c r="CN87" s="420"/>
      <c r="CO87" s="420"/>
      <c r="CP87" s="420"/>
      <c r="CQ87" s="420"/>
      <c r="CR87" s="420"/>
      <c r="CS87" s="420"/>
      <c r="CT87" s="420"/>
      <c r="CU87" s="420"/>
      <c r="CV87" s="420"/>
      <c r="CW87" s="420"/>
      <c r="CX87" s="420"/>
      <c r="CY87" s="420"/>
      <c r="CZ87" s="420"/>
      <c r="DA87" s="420"/>
      <c r="DB87" s="420"/>
      <c r="DC87" s="420"/>
      <c r="DD87" s="420"/>
      <c r="DE87" s="420"/>
      <c r="DF87" s="420"/>
      <c r="DG87" s="420"/>
      <c r="DH87" s="420"/>
      <c r="DI87" s="420"/>
      <c r="DJ87" s="420"/>
      <c r="DK87" s="420"/>
      <c r="DL87" s="420"/>
      <c r="DM87" s="420"/>
      <c r="DN87" s="420"/>
      <c r="DO87" s="420"/>
      <c r="DP87" s="420"/>
      <c r="DQ87" s="420"/>
      <c r="DR87" s="420"/>
      <c r="DS87" s="420"/>
      <c r="DT87" s="420"/>
      <c r="DU87" s="420"/>
      <c r="DV87" s="420"/>
      <c r="DW87" s="420"/>
      <c r="DX87" s="420"/>
      <c r="DY87" s="420"/>
      <c r="DZ87" s="420"/>
      <c r="EA87" s="420"/>
      <c r="EB87" s="420"/>
      <c r="EC87" s="420"/>
      <c r="ED87" s="420"/>
      <c r="EE87" s="420"/>
      <c r="EF87" s="420"/>
      <c r="EG87" s="420"/>
      <c r="EH87" s="420"/>
      <c r="EI87" s="420"/>
      <c r="EJ87" s="420"/>
      <c r="EK87" s="420"/>
      <c r="EL87" s="420"/>
      <c r="EM87" s="420"/>
      <c r="EN87" s="420"/>
      <c r="EO87" s="420"/>
      <c r="EP87" s="420"/>
      <c r="EQ87" s="420"/>
      <c r="ER87" s="420"/>
      <c r="ES87" s="420"/>
      <c r="ET87" s="420"/>
      <c r="EU87" s="420"/>
      <c r="EV87" s="420"/>
      <c r="EW87" s="420"/>
      <c r="EX87" s="420"/>
      <c r="EY87" s="420"/>
      <c r="EZ87" s="420"/>
      <c r="FA87" s="420"/>
      <c r="FB87" s="420"/>
      <c r="FC87" s="420"/>
      <c r="FD87" s="420"/>
      <c r="FE87" s="420"/>
      <c r="FF87" s="420"/>
      <c r="FG87" s="420"/>
      <c r="FH87" s="420"/>
      <c r="FI87" s="420"/>
      <c r="FJ87" s="420"/>
      <c r="FK87" s="420"/>
      <c r="FL87" s="420"/>
      <c r="FM87" s="420"/>
      <c r="FN87" s="420"/>
      <c r="FO87" s="420"/>
      <c r="FP87" s="420"/>
      <c r="FQ87" s="420"/>
      <c r="FR87" s="420"/>
      <c r="FS87" s="420"/>
    </row>
    <row r="88" spans="1:175" s="397" customFormat="1" x14ac:dyDescent="0.2">
      <c r="A88" s="415"/>
      <c r="B88" s="429"/>
      <c r="C88" s="429">
        <v>6.5</v>
      </c>
      <c r="D88" s="438"/>
      <c r="E88" s="513" t="s">
        <v>277</v>
      </c>
      <c r="F88" s="438"/>
      <c r="G88" s="532"/>
      <c r="H88" s="473"/>
      <c r="I88" s="434"/>
      <c r="J88" s="529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  <c r="BM88" s="420"/>
      <c r="BN88" s="420"/>
      <c r="BO88" s="420"/>
      <c r="BP88" s="420"/>
      <c r="BQ88" s="420"/>
      <c r="BR88" s="420"/>
      <c r="BS88" s="420"/>
      <c r="BT88" s="420"/>
      <c r="BU88" s="420"/>
      <c r="BV88" s="420"/>
      <c r="BW88" s="420"/>
      <c r="BX88" s="420"/>
      <c r="BY88" s="420"/>
      <c r="BZ88" s="420"/>
      <c r="CA88" s="420"/>
      <c r="CB88" s="420"/>
      <c r="CC88" s="420"/>
      <c r="CD88" s="420"/>
      <c r="CE88" s="420"/>
      <c r="CF88" s="420"/>
      <c r="CG88" s="420"/>
      <c r="CH88" s="420"/>
      <c r="CI88" s="420"/>
      <c r="CJ88" s="420"/>
      <c r="CK88" s="420"/>
      <c r="CL88" s="420"/>
      <c r="CM88" s="420"/>
      <c r="CN88" s="420"/>
      <c r="CO88" s="420"/>
      <c r="CP88" s="420"/>
      <c r="CQ88" s="420"/>
      <c r="CR88" s="420"/>
      <c r="CS88" s="420"/>
      <c r="CT88" s="420"/>
      <c r="CU88" s="420"/>
      <c r="CV88" s="420"/>
      <c r="CW88" s="420"/>
      <c r="CX88" s="420"/>
      <c r="CY88" s="420"/>
      <c r="CZ88" s="420"/>
      <c r="DA88" s="420"/>
      <c r="DB88" s="420"/>
      <c r="DC88" s="420"/>
      <c r="DD88" s="420"/>
      <c r="DE88" s="420"/>
      <c r="DF88" s="420"/>
      <c r="DG88" s="420"/>
      <c r="DH88" s="420"/>
      <c r="DI88" s="420"/>
      <c r="DJ88" s="420"/>
      <c r="DK88" s="420"/>
      <c r="DL88" s="420"/>
      <c r="DM88" s="420"/>
      <c r="DN88" s="420"/>
      <c r="DO88" s="420"/>
      <c r="DP88" s="420"/>
      <c r="DQ88" s="420"/>
      <c r="DR88" s="420"/>
      <c r="DS88" s="420"/>
      <c r="DT88" s="420"/>
      <c r="DU88" s="420"/>
      <c r="DV88" s="420"/>
      <c r="DW88" s="420"/>
      <c r="DX88" s="420"/>
      <c r="DY88" s="420"/>
      <c r="DZ88" s="420"/>
      <c r="EA88" s="420"/>
      <c r="EB88" s="420"/>
      <c r="EC88" s="420"/>
      <c r="ED88" s="420"/>
      <c r="EE88" s="420"/>
      <c r="EF88" s="420"/>
      <c r="EG88" s="420"/>
      <c r="EH88" s="420"/>
      <c r="EI88" s="420"/>
      <c r="EJ88" s="420"/>
      <c r="EK88" s="420"/>
      <c r="EL88" s="420"/>
      <c r="EM88" s="420"/>
      <c r="EN88" s="420"/>
      <c r="EO88" s="420"/>
      <c r="EP88" s="420"/>
      <c r="EQ88" s="420"/>
      <c r="ER88" s="420"/>
      <c r="ES88" s="420"/>
      <c r="ET88" s="420"/>
      <c r="EU88" s="420"/>
      <c r="EV88" s="420"/>
      <c r="EW88" s="420"/>
      <c r="EX88" s="420"/>
      <c r="EY88" s="420"/>
      <c r="EZ88" s="420"/>
      <c r="FA88" s="420"/>
      <c r="FB88" s="420"/>
      <c r="FC88" s="420"/>
      <c r="FD88" s="420"/>
      <c r="FE88" s="420"/>
      <c r="FF88" s="420"/>
      <c r="FG88" s="420"/>
      <c r="FH88" s="420"/>
      <c r="FI88" s="420"/>
      <c r="FJ88" s="420"/>
      <c r="FK88" s="420"/>
      <c r="FL88" s="420"/>
      <c r="FM88" s="420"/>
      <c r="FN88" s="420"/>
      <c r="FO88" s="420"/>
      <c r="FP88" s="420"/>
      <c r="FQ88" s="420"/>
      <c r="FR88" s="420"/>
      <c r="FS88" s="420"/>
    </row>
    <row r="89" spans="1:175" s="397" customFormat="1" x14ac:dyDescent="0.2">
      <c r="A89" s="415"/>
      <c r="B89" s="429"/>
      <c r="C89" s="429" t="s">
        <v>278</v>
      </c>
      <c r="D89" s="438" t="s">
        <v>24</v>
      </c>
      <c r="E89" s="531" t="s">
        <v>279</v>
      </c>
      <c r="F89" s="438" t="s">
        <v>18</v>
      </c>
      <c r="G89" s="532"/>
      <c r="H89" s="473"/>
      <c r="I89" s="434"/>
      <c r="J89" s="529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  <c r="BM89" s="420"/>
      <c r="BN89" s="420"/>
      <c r="BO89" s="420"/>
      <c r="BP89" s="420"/>
      <c r="BQ89" s="420"/>
      <c r="BR89" s="420"/>
      <c r="BS89" s="420"/>
      <c r="BT89" s="420"/>
      <c r="BU89" s="420"/>
      <c r="BV89" s="420"/>
      <c r="BW89" s="420"/>
      <c r="BX89" s="420"/>
      <c r="BY89" s="420"/>
      <c r="BZ89" s="420"/>
      <c r="CA89" s="420"/>
      <c r="CB89" s="420"/>
      <c r="CC89" s="420"/>
      <c r="CD89" s="420"/>
      <c r="CE89" s="420"/>
      <c r="CF89" s="420"/>
      <c r="CG89" s="420"/>
      <c r="CH89" s="420"/>
      <c r="CI89" s="420"/>
      <c r="CJ89" s="420"/>
      <c r="CK89" s="420"/>
      <c r="CL89" s="420"/>
      <c r="CM89" s="420"/>
      <c r="CN89" s="420"/>
      <c r="CO89" s="420"/>
      <c r="CP89" s="420"/>
      <c r="CQ89" s="420"/>
      <c r="CR89" s="420"/>
      <c r="CS89" s="420"/>
      <c r="CT89" s="420"/>
      <c r="CU89" s="420"/>
      <c r="CV89" s="420"/>
      <c r="CW89" s="420"/>
      <c r="CX89" s="420"/>
      <c r="CY89" s="420"/>
      <c r="CZ89" s="420"/>
      <c r="DA89" s="420"/>
      <c r="DB89" s="420"/>
      <c r="DC89" s="420"/>
      <c r="DD89" s="420"/>
      <c r="DE89" s="420"/>
      <c r="DF89" s="420"/>
      <c r="DG89" s="420"/>
      <c r="DH89" s="420"/>
      <c r="DI89" s="420"/>
      <c r="DJ89" s="420"/>
      <c r="DK89" s="420"/>
      <c r="DL89" s="420"/>
      <c r="DM89" s="420"/>
      <c r="DN89" s="420"/>
      <c r="DO89" s="420"/>
      <c r="DP89" s="420"/>
      <c r="DQ89" s="420"/>
      <c r="DR89" s="420"/>
      <c r="DS89" s="420"/>
      <c r="DT89" s="420"/>
      <c r="DU89" s="420"/>
      <c r="DV89" s="420"/>
      <c r="DW89" s="420"/>
      <c r="DX89" s="420"/>
      <c r="DY89" s="420"/>
      <c r="DZ89" s="420"/>
      <c r="EA89" s="420"/>
      <c r="EB89" s="420"/>
      <c r="EC89" s="420"/>
      <c r="ED89" s="420"/>
      <c r="EE89" s="420"/>
      <c r="EF89" s="420"/>
      <c r="EG89" s="420"/>
      <c r="EH89" s="420"/>
      <c r="EI89" s="420"/>
      <c r="EJ89" s="420"/>
      <c r="EK89" s="420"/>
      <c r="EL89" s="420"/>
      <c r="EM89" s="420"/>
      <c r="EN89" s="420"/>
      <c r="EO89" s="420"/>
      <c r="EP89" s="420"/>
      <c r="EQ89" s="420"/>
      <c r="ER89" s="420"/>
      <c r="ES89" s="420"/>
      <c r="ET89" s="420"/>
      <c r="EU89" s="420"/>
      <c r="EV89" s="420"/>
      <c r="EW89" s="420"/>
      <c r="EX89" s="420"/>
      <c r="EY89" s="420"/>
      <c r="EZ89" s="420"/>
      <c r="FA89" s="420"/>
      <c r="FB89" s="420"/>
      <c r="FC89" s="420"/>
      <c r="FD89" s="420"/>
      <c r="FE89" s="420"/>
      <c r="FF89" s="420"/>
      <c r="FG89" s="420"/>
      <c r="FH89" s="420"/>
      <c r="FI89" s="420"/>
      <c r="FJ89" s="420"/>
      <c r="FK89" s="420"/>
      <c r="FL89" s="420"/>
      <c r="FM89" s="420"/>
      <c r="FN89" s="420"/>
      <c r="FO89" s="420"/>
      <c r="FP89" s="420"/>
      <c r="FQ89" s="420"/>
      <c r="FR89" s="420"/>
      <c r="FS89" s="420"/>
    </row>
    <row r="90" spans="1:175" s="397" customFormat="1" x14ac:dyDescent="0.2">
      <c r="A90" s="415"/>
      <c r="B90" s="429"/>
      <c r="C90" s="429" t="s">
        <v>280</v>
      </c>
      <c r="D90" s="438" t="s">
        <v>24</v>
      </c>
      <c r="E90" s="531" t="s">
        <v>281</v>
      </c>
      <c r="F90" s="438" t="s">
        <v>18</v>
      </c>
      <c r="G90" s="532"/>
      <c r="H90" s="473"/>
      <c r="I90" s="434"/>
      <c r="J90" s="529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  <c r="BM90" s="420"/>
      <c r="BN90" s="420"/>
      <c r="BO90" s="420"/>
      <c r="BP90" s="420"/>
      <c r="BQ90" s="420"/>
      <c r="BR90" s="420"/>
      <c r="BS90" s="420"/>
      <c r="BT90" s="420"/>
      <c r="BU90" s="420"/>
      <c r="BV90" s="420"/>
      <c r="BW90" s="420"/>
      <c r="BX90" s="420"/>
      <c r="BY90" s="420"/>
      <c r="BZ90" s="420"/>
      <c r="CA90" s="420"/>
      <c r="CB90" s="420"/>
      <c r="CC90" s="420"/>
      <c r="CD90" s="420"/>
      <c r="CE90" s="420"/>
      <c r="CF90" s="420"/>
      <c r="CG90" s="420"/>
      <c r="CH90" s="420"/>
      <c r="CI90" s="420"/>
      <c r="CJ90" s="420"/>
      <c r="CK90" s="420"/>
      <c r="CL90" s="420"/>
      <c r="CM90" s="420"/>
      <c r="CN90" s="420"/>
      <c r="CO90" s="420"/>
      <c r="CP90" s="420"/>
      <c r="CQ90" s="420"/>
      <c r="CR90" s="420"/>
      <c r="CS90" s="420"/>
      <c r="CT90" s="420"/>
      <c r="CU90" s="420"/>
      <c r="CV90" s="420"/>
      <c r="CW90" s="420"/>
      <c r="CX90" s="420"/>
      <c r="CY90" s="420"/>
      <c r="CZ90" s="420"/>
      <c r="DA90" s="420"/>
      <c r="DB90" s="420"/>
      <c r="DC90" s="420"/>
      <c r="DD90" s="420"/>
      <c r="DE90" s="420"/>
      <c r="DF90" s="420"/>
      <c r="DG90" s="420"/>
      <c r="DH90" s="420"/>
      <c r="DI90" s="420"/>
      <c r="DJ90" s="420"/>
      <c r="DK90" s="420"/>
      <c r="DL90" s="420"/>
      <c r="DM90" s="420"/>
      <c r="DN90" s="420"/>
      <c r="DO90" s="420"/>
      <c r="DP90" s="420"/>
      <c r="DQ90" s="420"/>
      <c r="DR90" s="420"/>
      <c r="DS90" s="420"/>
      <c r="DT90" s="420"/>
      <c r="DU90" s="420"/>
      <c r="DV90" s="420"/>
      <c r="DW90" s="420"/>
      <c r="DX90" s="420"/>
      <c r="DY90" s="420"/>
      <c r="DZ90" s="420"/>
      <c r="EA90" s="420"/>
      <c r="EB90" s="420"/>
      <c r="EC90" s="420"/>
      <c r="ED90" s="420"/>
      <c r="EE90" s="420"/>
      <c r="EF90" s="420"/>
      <c r="EG90" s="420"/>
      <c r="EH90" s="420"/>
      <c r="EI90" s="420"/>
      <c r="EJ90" s="420"/>
      <c r="EK90" s="420"/>
      <c r="EL90" s="420"/>
      <c r="EM90" s="420"/>
      <c r="EN90" s="420"/>
      <c r="EO90" s="420"/>
      <c r="EP90" s="420"/>
      <c r="EQ90" s="420"/>
      <c r="ER90" s="420"/>
      <c r="ES90" s="420"/>
      <c r="ET90" s="420"/>
      <c r="EU90" s="420"/>
      <c r="EV90" s="420"/>
      <c r="EW90" s="420"/>
      <c r="EX90" s="420"/>
      <c r="EY90" s="420"/>
      <c r="EZ90" s="420"/>
      <c r="FA90" s="420"/>
      <c r="FB90" s="420"/>
      <c r="FC90" s="420"/>
      <c r="FD90" s="420"/>
      <c r="FE90" s="420"/>
      <c r="FF90" s="420"/>
      <c r="FG90" s="420"/>
      <c r="FH90" s="420"/>
      <c r="FI90" s="420"/>
      <c r="FJ90" s="420"/>
      <c r="FK90" s="420"/>
      <c r="FL90" s="420"/>
      <c r="FM90" s="420"/>
      <c r="FN90" s="420"/>
      <c r="FO90" s="420"/>
      <c r="FP90" s="420"/>
      <c r="FQ90" s="420"/>
      <c r="FR90" s="420"/>
      <c r="FS90" s="420"/>
    </row>
    <row r="91" spans="1:175" s="397" customFormat="1" x14ac:dyDescent="0.2">
      <c r="A91" s="415"/>
      <c r="B91" s="429"/>
      <c r="C91" s="429" t="s">
        <v>282</v>
      </c>
      <c r="D91" s="438" t="s">
        <v>24</v>
      </c>
      <c r="E91" s="531" t="s">
        <v>438</v>
      </c>
      <c r="F91" s="438" t="s">
        <v>18</v>
      </c>
      <c r="G91" s="532"/>
      <c r="H91" s="473"/>
      <c r="I91" s="434"/>
      <c r="J91" s="529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  <c r="BM91" s="420"/>
      <c r="BN91" s="420"/>
      <c r="BO91" s="420"/>
      <c r="BP91" s="420"/>
      <c r="BQ91" s="420"/>
      <c r="BR91" s="420"/>
      <c r="BS91" s="420"/>
      <c r="BT91" s="420"/>
      <c r="BU91" s="420"/>
      <c r="BV91" s="420"/>
      <c r="BW91" s="420"/>
      <c r="BX91" s="420"/>
      <c r="BY91" s="420"/>
      <c r="BZ91" s="420"/>
      <c r="CA91" s="420"/>
      <c r="CB91" s="420"/>
      <c r="CC91" s="420"/>
      <c r="CD91" s="420"/>
      <c r="CE91" s="420"/>
      <c r="CF91" s="420"/>
      <c r="CG91" s="420"/>
      <c r="CH91" s="420"/>
      <c r="CI91" s="420"/>
      <c r="CJ91" s="420"/>
      <c r="CK91" s="420"/>
      <c r="CL91" s="420"/>
      <c r="CM91" s="420"/>
      <c r="CN91" s="420"/>
      <c r="CO91" s="420"/>
      <c r="CP91" s="420"/>
      <c r="CQ91" s="420"/>
      <c r="CR91" s="420"/>
      <c r="CS91" s="420"/>
      <c r="CT91" s="420"/>
      <c r="CU91" s="420"/>
      <c r="CV91" s="420"/>
      <c r="CW91" s="420"/>
      <c r="CX91" s="420"/>
      <c r="CY91" s="420"/>
      <c r="CZ91" s="420"/>
      <c r="DA91" s="420"/>
      <c r="DB91" s="420"/>
      <c r="DC91" s="420"/>
      <c r="DD91" s="420"/>
      <c r="DE91" s="420"/>
      <c r="DF91" s="420"/>
      <c r="DG91" s="420"/>
      <c r="DH91" s="420"/>
      <c r="DI91" s="420"/>
      <c r="DJ91" s="420"/>
      <c r="DK91" s="420"/>
      <c r="DL91" s="420"/>
      <c r="DM91" s="420"/>
      <c r="DN91" s="420"/>
      <c r="DO91" s="420"/>
      <c r="DP91" s="420"/>
      <c r="DQ91" s="420"/>
      <c r="DR91" s="420"/>
      <c r="DS91" s="420"/>
      <c r="DT91" s="420"/>
      <c r="DU91" s="420"/>
      <c r="DV91" s="420"/>
      <c r="DW91" s="420"/>
      <c r="DX91" s="420"/>
      <c r="DY91" s="420"/>
      <c r="DZ91" s="420"/>
      <c r="EA91" s="420"/>
      <c r="EB91" s="420"/>
      <c r="EC91" s="420"/>
      <c r="ED91" s="420"/>
      <c r="EE91" s="420"/>
      <c r="EF91" s="420"/>
      <c r="EG91" s="420"/>
      <c r="EH91" s="420"/>
      <c r="EI91" s="420"/>
      <c r="EJ91" s="420"/>
      <c r="EK91" s="420"/>
      <c r="EL91" s="420"/>
      <c r="EM91" s="420"/>
      <c r="EN91" s="420"/>
      <c r="EO91" s="420"/>
      <c r="EP91" s="420"/>
      <c r="EQ91" s="420"/>
      <c r="ER91" s="420"/>
      <c r="ES91" s="420"/>
      <c r="ET91" s="420"/>
      <c r="EU91" s="420"/>
      <c r="EV91" s="420"/>
      <c r="EW91" s="420"/>
      <c r="EX91" s="420"/>
      <c r="EY91" s="420"/>
      <c r="EZ91" s="420"/>
      <c r="FA91" s="420"/>
      <c r="FB91" s="420"/>
      <c r="FC91" s="420"/>
      <c r="FD91" s="420"/>
      <c r="FE91" s="420"/>
      <c r="FF91" s="420"/>
      <c r="FG91" s="420"/>
      <c r="FH91" s="420"/>
      <c r="FI91" s="420"/>
      <c r="FJ91" s="420"/>
      <c r="FK91" s="420"/>
      <c r="FL91" s="420"/>
      <c r="FM91" s="420"/>
      <c r="FN91" s="420"/>
      <c r="FO91" s="420"/>
      <c r="FP91" s="420"/>
      <c r="FQ91" s="420"/>
      <c r="FR91" s="420"/>
      <c r="FS91" s="420"/>
    </row>
    <row r="92" spans="1:175" s="397" customFormat="1" x14ac:dyDescent="0.2">
      <c r="A92" s="415"/>
      <c r="B92" s="429"/>
      <c r="C92" s="429" t="s">
        <v>283</v>
      </c>
      <c r="D92" s="438" t="s">
        <v>24</v>
      </c>
      <c r="E92" s="531" t="s">
        <v>284</v>
      </c>
      <c r="F92" s="438"/>
      <c r="G92" s="532"/>
      <c r="H92" s="473"/>
      <c r="I92" s="434"/>
      <c r="J92" s="529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  <c r="BM92" s="420"/>
      <c r="BN92" s="420"/>
      <c r="BO92" s="420"/>
      <c r="BP92" s="420"/>
      <c r="BQ92" s="420"/>
      <c r="BR92" s="420"/>
      <c r="BS92" s="420"/>
      <c r="BT92" s="420"/>
      <c r="BU92" s="420"/>
      <c r="BV92" s="420"/>
      <c r="BW92" s="420"/>
      <c r="BX92" s="420"/>
      <c r="BY92" s="420"/>
      <c r="BZ92" s="420"/>
      <c r="CA92" s="420"/>
      <c r="CB92" s="420"/>
      <c r="CC92" s="420"/>
      <c r="CD92" s="420"/>
      <c r="CE92" s="420"/>
      <c r="CF92" s="420"/>
      <c r="CG92" s="420"/>
      <c r="CH92" s="420"/>
      <c r="CI92" s="420"/>
      <c r="CJ92" s="420"/>
      <c r="CK92" s="420"/>
      <c r="CL92" s="420"/>
      <c r="CM92" s="420"/>
      <c r="CN92" s="420"/>
      <c r="CO92" s="420"/>
      <c r="CP92" s="420"/>
      <c r="CQ92" s="420"/>
      <c r="CR92" s="420"/>
      <c r="CS92" s="420"/>
      <c r="CT92" s="420"/>
      <c r="CU92" s="420"/>
      <c r="CV92" s="420"/>
      <c r="CW92" s="420"/>
      <c r="CX92" s="420"/>
      <c r="CY92" s="420"/>
      <c r="CZ92" s="420"/>
      <c r="DA92" s="420"/>
      <c r="DB92" s="420"/>
      <c r="DC92" s="420"/>
      <c r="DD92" s="420"/>
      <c r="DE92" s="420"/>
      <c r="DF92" s="420"/>
      <c r="DG92" s="420"/>
      <c r="DH92" s="420"/>
      <c r="DI92" s="420"/>
      <c r="DJ92" s="420"/>
      <c r="DK92" s="420"/>
      <c r="DL92" s="420"/>
      <c r="DM92" s="420"/>
      <c r="DN92" s="420"/>
      <c r="DO92" s="420"/>
      <c r="DP92" s="420"/>
      <c r="DQ92" s="420"/>
      <c r="DR92" s="420"/>
      <c r="DS92" s="420"/>
      <c r="DT92" s="420"/>
      <c r="DU92" s="420"/>
      <c r="DV92" s="420"/>
      <c r="DW92" s="420"/>
      <c r="DX92" s="420"/>
      <c r="DY92" s="420"/>
      <c r="DZ92" s="420"/>
      <c r="EA92" s="420"/>
      <c r="EB92" s="420"/>
      <c r="EC92" s="420"/>
      <c r="ED92" s="420"/>
      <c r="EE92" s="420"/>
      <c r="EF92" s="420"/>
      <c r="EG92" s="420"/>
      <c r="EH92" s="420"/>
      <c r="EI92" s="420"/>
      <c r="EJ92" s="420"/>
      <c r="EK92" s="420"/>
      <c r="EL92" s="420"/>
      <c r="EM92" s="420"/>
      <c r="EN92" s="420"/>
      <c r="EO92" s="420"/>
      <c r="EP92" s="420"/>
      <c r="EQ92" s="420"/>
      <c r="ER92" s="420"/>
      <c r="ES92" s="420"/>
      <c r="ET92" s="420"/>
      <c r="EU92" s="420"/>
      <c r="EV92" s="420"/>
      <c r="EW92" s="420"/>
      <c r="EX92" s="420"/>
      <c r="EY92" s="420"/>
      <c r="EZ92" s="420"/>
      <c r="FA92" s="420"/>
      <c r="FB92" s="420"/>
      <c r="FC92" s="420"/>
      <c r="FD92" s="420"/>
      <c r="FE92" s="420"/>
      <c r="FF92" s="420"/>
      <c r="FG92" s="420"/>
      <c r="FH92" s="420"/>
      <c r="FI92" s="420"/>
      <c r="FJ92" s="420"/>
      <c r="FK92" s="420"/>
      <c r="FL92" s="420"/>
      <c r="FM92" s="420"/>
      <c r="FN92" s="420"/>
      <c r="FO92" s="420"/>
      <c r="FP92" s="420"/>
      <c r="FQ92" s="420"/>
      <c r="FR92" s="420"/>
      <c r="FS92" s="420"/>
    </row>
    <row r="93" spans="1:175" s="397" customFormat="1" x14ac:dyDescent="0.2">
      <c r="A93" s="415"/>
      <c r="B93" s="429"/>
      <c r="C93" s="429" t="s">
        <v>316</v>
      </c>
      <c r="D93" s="438" t="s">
        <v>24</v>
      </c>
      <c r="E93" s="531" t="s">
        <v>439</v>
      </c>
      <c r="F93" s="438"/>
      <c r="G93" s="532"/>
      <c r="H93" s="473"/>
      <c r="I93" s="434"/>
      <c r="J93" s="529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  <c r="BM93" s="420"/>
      <c r="BN93" s="420"/>
      <c r="BO93" s="420"/>
      <c r="BP93" s="420"/>
      <c r="BQ93" s="420"/>
      <c r="BR93" s="420"/>
      <c r="BS93" s="420"/>
      <c r="BT93" s="420"/>
      <c r="BU93" s="420"/>
      <c r="BV93" s="420"/>
      <c r="BW93" s="420"/>
      <c r="BX93" s="420"/>
      <c r="BY93" s="420"/>
      <c r="BZ93" s="420"/>
      <c r="CA93" s="420"/>
      <c r="CB93" s="420"/>
      <c r="CC93" s="420"/>
      <c r="CD93" s="420"/>
      <c r="CE93" s="420"/>
      <c r="CF93" s="420"/>
      <c r="CG93" s="420"/>
      <c r="CH93" s="420"/>
      <c r="CI93" s="420"/>
      <c r="CJ93" s="420"/>
      <c r="CK93" s="420"/>
      <c r="CL93" s="420"/>
      <c r="CM93" s="420"/>
      <c r="CN93" s="420"/>
      <c r="CO93" s="420"/>
      <c r="CP93" s="420"/>
      <c r="CQ93" s="420"/>
      <c r="CR93" s="420"/>
      <c r="CS93" s="420"/>
      <c r="CT93" s="420"/>
      <c r="CU93" s="420"/>
      <c r="CV93" s="420"/>
      <c r="CW93" s="420"/>
      <c r="CX93" s="420"/>
      <c r="CY93" s="420"/>
      <c r="CZ93" s="420"/>
      <c r="DA93" s="420"/>
      <c r="DB93" s="420"/>
      <c r="DC93" s="420"/>
      <c r="DD93" s="420"/>
      <c r="DE93" s="420"/>
      <c r="DF93" s="420"/>
      <c r="DG93" s="420"/>
      <c r="DH93" s="420"/>
      <c r="DI93" s="420"/>
      <c r="DJ93" s="420"/>
      <c r="DK93" s="420"/>
      <c r="DL93" s="420"/>
      <c r="DM93" s="420"/>
      <c r="DN93" s="420"/>
      <c r="DO93" s="420"/>
      <c r="DP93" s="420"/>
      <c r="DQ93" s="420"/>
      <c r="DR93" s="420"/>
      <c r="DS93" s="420"/>
      <c r="DT93" s="420"/>
      <c r="DU93" s="420"/>
      <c r="DV93" s="420"/>
      <c r="DW93" s="420"/>
      <c r="DX93" s="420"/>
      <c r="DY93" s="420"/>
      <c r="DZ93" s="420"/>
      <c r="EA93" s="420"/>
      <c r="EB93" s="420"/>
      <c r="EC93" s="420"/>
      <c r="ED93" s="420"/>
      <c r="EE93" s="420"/>
      <c r="EF93" s="420"/>
      <c r="EG93" s="420"/>
      <c r="EH93" s="420"/>
      <c r="EI93" s="420"/>
      <c r="EJ93" s="420"/>
      <c r="EK93" s="420"/>
      <c r="EL93" s="420"/>
      <c r="EM93" s="420"/>
      <c r="EN93" s="420"/>
      <c r="EO93" s="420"/>
      <c r="EP93" s="420"/>
      <c r="EQ93" s="420"/>
      <c r="ER93" s="420"/>
      <c r="ES93" s="420"/>
      <c r="ET93" s="420"/>
      <c r="EU93" s="420"/>
      <c r="EV93" s="420"/>
      <c r="EW93" s="420"/>
      <c r="EX93" s="420"/>
      <c r="EY93" s="420"/>
      <c r="EZ93" s="420"/>
      <c r="FA93" s="420"/>
      <c r="FB93" s="420"/>
      <c r="FC93" s="420"/>
      <c r="FD93" s="420"/>
      <c r="FE93" s="420"/>
      <c r="FF93" s="420"/>
      <c r="FG93" s="420"/>
      <c r="FH93" s="420"/>
      <c r="FI93" s="420"/>
      <c r="FJ93" s="420"/>
      <c r="FK93" s="420"/>
      <c r="FL93" s="420"/>
      <c r="FM93" s="420"/>
      <c r="FN93" s="420"/>
      <c r="FO93" s="420"/>
      <c r="FP93" s="420"/>
      <c r="FQ93" s="420"/>
      <c r="FR93" s="420"/>
      <c r="FS93" s="420"/>
    </row>
    <row r="94" spans="1:175" s="397" customFormat="1" x14ac:dyDescent="0.2">
      <c r="A94" s="415"/>
      <c r="B94" s="429"/>
      <c r="C94" s="429"/>
      <c r="D94" s="438"/>
      <c r="E94" s="531"/>
      <c r="F94" s="438"/>
      <c r="G94" s="532"/>
      <c r="H94" s="473"/>
      <c r="I94" s="434"/>
      <c r="J94" s="529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  <c r="BM94" s="420"/>
      <c r="BN94" s="420"/>
      <c r="BO94" s="420"/>
      <c r="BP94" s="420"/>
      <c r="BQ94" s="420"/>
      <c r="BR94" s="420"/>
      <c r="BS94" s="420"/>
      <c r="BT94" s="420"/>
      <c r="BU94" s="420"/>
      <c r="BV94" s="420"/>
      <c r="BW94" s="420"/>
      <c r="BX94" s="420"/>
      <c r="BY94" s="420"/>
      <c r="BZ94" s="420"/>
      <c r="CA94" s="420"/>
      <c r="CB94" s="420"/>
      <c r="CC94" s="420"/>
      <c r="CD94" s="420"/>
      <c r="CE94" s="420"/>
      <c r="CF94" s="420"/>
      <c r="CG94" s="420"/>
      <c r="CH94" s="420"/>
      <c r="CI94" s="420"/>
      <c r="CJ94" s="420"/>
      <c r="CK94" s="420"/>
      <c r="CL94" s="420"/>
      <c r="CM94" s="420"/>
      <c r="CN94" s="420"/>
      <c r="CO94" s="420"/>
      <c r="CP94" s="420"/>
      <c r="CQ94" s="420"/>
      <c r="CR94" s="420"/>
      <c r="CS94" s="420"/>
      <c r="CT94" s="420"/>
      <c r="CU94" s="420"/>
      <c r="CV94" s="420"/>
      <c r="CW94" s="420"/>
      <c r="CX94" s="420"/>
      <c r="CY94" s="420"/>
      <c r="CZ94" s="420"/>
      <c r="DA94" s="420"/>
      <c r="DB94" s="420"/>
      <c r="DC94" s="420"/>
      <c r="DD94" s="420"/>
      <c r="DE94" s="420"/>
      <c r="DF94" s="420"/>
      <c r="DG94" s="420"/>
      <c r="DH94" s="420"/>
      <c r="DI94" s="420"/>
      <c r="DJ94" s="420"/>
      <c r="DK94" s="420"/>
      <c r="DL94" s="420"/>
      <c r="DM94" s="420"/>
      <c r="DN94" s="420"/>
      <c r="DO94" s="420"/>
      <c r="DP94" s="420"/>
      <c r="DQ94" s="420"/>
      <c r="DR94" s="420"/>
      <c r="DS94" s="420"/>
      <c r="DT94" s="420"/>
      <c r="DU94" s="420"/>
      <c r="DV94" s="420"/>
      <c r="DW94" s="420"/>
      <c r="DX94" s="420"/>
      <c r="DY94" s="420"/>
      <c r="DZ94" s="420"/>
      <c r="EA94" s="420"/>
      <c r="EB94" s="420"/>
      <c r="EC94" s="420"/>
      <c r="ED94" s="420"/>
      <c r="EE94" s="420"/>
      <c r="EF94" s="420"/>
      <c r="EG94" s="420"/>
      <c r="EH94" s="420"/>
      <c r="EI94" s="420"/>
      <c r="EJ94" s="420"/>
      <c r="EK94" s="420"/>
      <c r="EL94" s="420"/>
      <c r="EM94" s="420"/>
      <c r="EN94" s="420"/>
      <c r="EO94" s="420"/>
      <c r="EP94" s="420"/>
      <c r="EQ94" s="420"/>
      <c r="ER94" s="420"/>
      <c r="ES94" s="420"/>
      <c r="ET94" s="420"/>
      <c r="EU94" s="420"/>
      <c r="EV94" s="420"/>
      <c r="EW94" s="420"/>
      <c r="EX94" s="420"/>
      <c r="EY94" s="420"/>
      <c r="EZ94" s="420"/>
      <c r="FA94" s="420"/>
      <c r="FB94" s="420"/>
      <c r="FC94" s="420"/>
      <c r="FD94" s="420"/>
      <c r="FE94" s="420"/>
      <c r="FF94" s="420"/>
      <c r="FG94" s="420"/>
      <c r="FH94" s="420"/>
      <c r="FI94" s="420"/>
      <c r="FJ94" s="420"/>
      <c r="FK94" s="420"/>
      <c r="FL94" s="420"/>
      <c r="FM94" s="420"/>
      <c r="FN94" s="420"/>
      <c r="FO94" s="420"/>
      <c r="FP94" s="420"/>
      <c r="FQ94" s="420"/>
      <c r="FR94" s="420"/>
      <c r="FS94" s="420"/>
    </row>
    <row r="95" spans="1:175" s="397" customFormat="1" ht="13.5" thickBot="1" x14ac:dyDescent="0.25">
      <c r="A95" s="415"/>
      <c r="B95" s="517"/>
      <c r="C95" s="517"/>
      <c r="D95" s="519"/>
      <c r="E95" s="533"/>
      <c r="F95" s="519"/>
      <c r="G95" s="534"/>
      <c r="H95" s="452"/>
      <c r="I95" s="452"/>
      <c r="J95" s="529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  <c r="BM95" s="420"/>
      <c r="BN95" s="420"/>
      <c r="BO95" s="420"/>
      <c r="BP95" s="420"/>
      <c r="BQ95" s="420"/>
      <c r="BR95" s="420"/>
      <c r="BS95" s="420"/>
      <c r="BT95" s="420"/>
      <c r="BU95" s="420"/>
      <c r="BV95" s="420"/>
      <c r="BW95" s="420"/>
      <c r="BX95" s="420"/>
      <c r="BY95" s="420"/>
      <c r="BZ95" s="420"/>
      <c r="CA95" s="420"/>
      <c r="CB95" s="420"/>
      <c r="CC95" s="420"/>
      <c r="CD95" s="420"/>
      <c r="CE95" s="420"/>
      <c r="CF95" s="420"/>
      <c r="CG95" s="420"/>
      <c r="CH95" s="420"/>
      <c r="CI95" s="420"/>
      <c r="CJ95" s="420"/>
      <c r="CK95" s="420"/>
      <c r="CL95" s="420"/>
      <c r="CM95" s="420"/>
      <c r="CN95" s="420"/>
      <c r="CO95" s="420"/>
      <c r="CP95" s="420"/>
      <c r="CQ95" s="420"/>
      <c r="CR95" s="420"/>
      <c r="CS95" s="420"/>
      <c r="CT95" s="420"/>
      <c r="CU95" s="420"/>
      <c r="CV95" s="420"/>
      <c r="CW95" s="420"/>
      <c r="CX95" s="420"/>
      <c r="CY95" s="420"/>
      <c r="CZ95" s="420"/>
      <c r="DA95" s="420"/>
      <c r="DB95" s="420"/>
      <c r="DC95" s="420"/>
      <c r="DD95" s="420"/>
      <c r="DE95" s="420"/>
      <c r="DF95" s="420"/>
      <c r="DG95" s="420"/>
      <c r="DH95" s="420"/>
      <c r="DI95" s="420"/>
      <c r="DJ95" s="420"/>
      <c r="DK95" s="420"/>
      <c r="DL95" s="420"/>
      <c r="DM95" s="420"/>
      <c r="DN95" s="420"/>
      <c r="DO95" s="420"/>
      <c r="DP95" s="420"/>
      <c r="DQ95" s="420"/>
      <c r="DR95" s="420"/>
      <c r="DS95" s="420"/>
      <c r="DT95" s="420"/>
      <c r="DU95" s="420"/>
      <c r="DV95" s="420"/>
      <c r="DW95" s="420"/>
      <c r="DX95" s="420"/>
      <c r="DY95" s="420"/>
      <c r="DZ95" s="420"/>
      <c r="EA95" s="420"/>
      <c r="EB95" s="420"/>
      <c r="EC95" s="420"/>
      <c r="ED95" s="420"/>
      <c r="EE95" s="420"/>
      <c r="EF95" s="420"/>
      <c r="EG95" s="420"/>
      <c r="EH95" s="420"/>
      <c r="EI95" s="420"/>
      <c r="EJ95" s="420"/>
      <c r="EK95" s="420"/>
      <c r="EL95" s="420"/>
      <c r="EM95" s="420"/>
      <c r="EN95" s="420"/>
      <c r="EO95" s="420"/>
      <c r="EP95" s="420"/>
      <c r="EQ95" s="420"/>
      <c r="ER95" s="420"/>
      <c r="ES95" s="420"/>
      <c r="ET95" s="420"/>
      <c r="EU95" s="420"/>
      <c r="EV95" s="420"/>
      <c r="EW95" s="420"/>
      <c r="EX95" s="420"/>
      <c r="EY95" s="420"/>
      <c r="EZ95" s="420"/>
      <c r="FA95" s="420"/>
      <c r="FB95" s="420"/>
      <c r="FC95" s="420"/>
      <c r="FD95" s="420"/>
      <c r="FE95" s="420"/>
      <c r="FF95" s="420"/>
      <c r="FG95" s="420"/>
      <c r="FH95" s="420"/>
      <c r="FI95" s="420"/>
      <c r="FJ95" s="420"/>
      <c r="FK95" s="420"/>
      <c r="FL95" s="420"/>
      <c r="FM95" s="420"/>
      <c r="FN95" s="420"/>
      <c r="FO95" s="420"/>
      <c r="FP95" s="420"/>
      <c r="FQ95" s="420"/>
      <c r="FR95" s="420"/>
      <c r="FS95" s="420"/>
    </row>
    <row r="96" spans="1:175" s="415" customFormat="1" x14ac:dyDescent="0.2">
      <c r="A96" s="397"/>
      <c r="B96" s="483"/>
      <c r="C96" s="484">
        <v>7</v>
      </c>
      <c r="D96" s="485"/>
      <c r="E96" s="535" t="s">
        <v>285</v>
      </c>
      <c r="F96" s="536" t="s">
        <v>18</v>
      </c>
      <c r="G96" s="536" t="s">
        <v>286</v>
      </c>
      <c r="H96" s="488"/>
      <c r="I96" s="512">
        <f>I58+TIME(0,H58,0)</f>
        <v>0.36041666666666655</v>
      </c>
      <c r="J96" s="505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  <c r="AK96" s="414"/>
      <c r="AL96" s="414"/>
      <c r="AM96" s="414"/>
      <c r="AN96" s="414"/>
      <c r="AO96" s="414"/>
      <c r="AP96" s="414"/>
      <c r="AQ96" s="414"/>
      <c r="AR96" s="414"/>
      <c r="AS96" s="414"/>
      <c r="AT96" s="414"/>
      <c r="AU96" s="414"/>
      <c r="AV96" s="414"/>
      <c r="AW96" s="414"/>
      <c r="AX96" s="414"/>
      <c r="AY96" s="414"/>
      <c r="AZ96" s="414"/>
      <c r="BA96" s="414"/>
      <c r="BB96" s="414"/>
      <c r="BC96" s="414"/>
      <c r="BD96" s="414"/>
      <c r="BE96" s="414"/>
      <c r="BF96" s="414"/>
      <c r="BG96" s="414"/>
      <c r="BH96" s="414"/>
      <c r="BI96" s="414"/>
      <c r="BJ96" s="414"/>
      <c r="BK96" s="414"/>
      <c r="BL96" s="414"/>
      <c r="BM96" s="414"/>
      <c r="BN96" s="414"/>
      <c r="BO96" s="414"/>
      <c r="BP96" s="414"/>
      <c r="BQ96" s="414"/>
      <c r="BR96" s="414"/>
      <c r="BS96" s="414"/>
      <c r="BT96" s="414"/>
      <c r="BU96" s="414"/>
      <c r="BV96" s="414"/>
      <c r="BW96" s="414"/>
      <c r="BX96" s="414"/>
      <c r="BY96" s="414"/>
      <c r="BZ96" s="414"/>
      <c r="CA96" s="414"/>
      <c r="CB96" s="414"/>
      <c r="CC96" s="414"/>
      <c r="CD96" s="414"/>
      <c r="CE96" s="414"/>
      <c r="CF96" s="414"/>
      <c r="CG96" s="414"/>
      <c r="CH96" s="414"/>
      <c r="CI96" s="414"/>
      <c r="CJ96" s="414"/>
      <c r="CK96" s="414"/>
      <c r="CL96" s="414"/>
      <c r="CM96" s="414"/>
      <c r="CN96" s="414"/>
      <c r="CO96" s="414"/>
      <c r="CP96" s="414"/>
      <c r="CQ96" s="414"/>
      <c r="CR96" s="414"/>
      <c r="CS96" s="414"/>
      <c r="CT96" s="414"/>
      <c r="CU96" s="414"/>
      <c r="CV96" s="414"/>
      <c r="CW96" s="414"/>
      <c r="CX96" s="414"/>
      <c r="CY96" s="414"/>
      <c r="CZ96" s="414"/>
      <c r="DA96" s="414"/>
      <c r="DB96" s="414"/>
      <c r="DC96" s="414"/>
      <c r="DD96" s="414"/>
      <c r="DE96" s="414"/>
      <c r="DF96" s="414"/>
      <c r="DG96" s="414"/>
      <c r="DH96" s="414"/>
      <c r="DI96" s="414"/>
      <c r="DJ96" s="414"/>
      <c r="DK96" s="414"/>
      <c r="DL96" s="414"/>
      <c r="DM96" s="414"/>
      <c r="DN96" s="414"/>
      <c r="DO96" s="414"/>
      <c r="DP96" s="414"/>
      <c r="DQ96" s="414"/>
      <c r="DR96" s="414"/>
      <c r="DS96" s="414"/>
      <c r="DT96" s="414"/>
      <c r="DU96" s="414"/>
      <c r="DV96" s="414"/>
      <c r="DW96" s="414"/>
      <c r="DX96" s="414"/>
      <c r="DY96" s="414"/>
      <c r="DZ96" s="414"/>
      <c r="EA96" s="414"/>
      <c r="EB96" s="414"/>
      <c r="EC96" s="414"/>
      <c r="ED96" s="414"/>
      <c r="EE96" s="414"/>
      <c r="EF96" s="414"/>
      <c r="EG96" s="414"/>
      <c r="EH96" s="414"/>
      <c r="EI96" s="414"/>
      <c r="EJ96" s="414"/>
      <c r="EK96" s="414"/>
      <c r="EL96" s="414"/>
      <c r="EM96" s="414"/>
      <c r="EN96" s="414"/>
      <c r="EO96" s="414"/>
      <c r="EP96" s="414"/>
      <c r="EQ96" s="414"/>
      <c r="ER96" s="414"/>
      <c r="ES96" s="414"/>
      <c r="ET96" s="414"/>
      <c r="EU96" s="414"/>
      <c r="EV96" s="414"/>
      <c r="EW96" s="414"/>
      <c r="EX96" s="414"/>
      <c r="EY96" s="414"/>
      <c r="EZ96" s="414"/>
      <c r="FA96" s="414"/>
      <c r="FB96" s="414"/>
      <c r="FC96" s="414"/>
      <c r="FD96" s="414"/>
      <c r="FE96" s="414"/>
      <c r="FF96" s="414"/>
      <c r="FG96" s="414"/>
      <c r="FH96" s="414"/>
      <c r="FI96" s="414"/>
      <c r="FJ96" s="414"/>
      <c r="FK96" s="414"/>
      <c r="FL96" s="414"/>
      <c r="FM96" s="414"/>
      <c r="FN96" s="414"/>
      <c r="FO96" s="414"/>
      <c r="FP96" s="414"/>
      <c r="FQ96" s="414"/>
      <c r="FR96" s="414"/>
      <c r="FS96" s="414"/>
    </row>
    <row r="97" spans="1:175" s="415" customFormat="1" x14ac:dyDescent="0.2">
      <c r="A97" s="397"/>
      <c r="B97" s="490"/>
      <c r="C97" s="429">
        <v>7.1</v>
      </c>
      <c r="D97" s="438" t="s">
        <v>24</v>
      </c>
      <c r="E97" s="514" t="s">
        <v>309</v>
      </c>
      <c r="F97" s="438"/>
      <c r="G97" s="438"/>
      <c r="H97" s="473"/>
      <c r="I97" s="492"/>
      <c r="J97" s="505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4"/>
      <c r="AG97" s="414"/>
      <c r="AH97" s="414"/>
      <c r="AI97" s="414"/>
      <c r="AJ97" s="414"/>
      <c r="AK97" s="414"/>
      <c r="AL97" s="414"/>
      <c r="AM97" s="414"/>
      <c r="AN97" s="414"/>
      <c r="AO97" s="414"/>
      <c r="AP97" s="414"/>
      <c r="AQ97" s="414"/>
      <c r="AR97" s="414"/>
      <c r="AS97" s="414"/>
      <c r="AT97" s="414"/>
      <c r="AU97" s="414"/>
      <c r="AV97" s="414"/>
      <c r="AW97" s="414"/>
      <c r="AX97" s="414"/>
      <c r="AY97" s="414"/>
      <c r="AZ97" s="414"/>
      <c r="BA97" s="414"/>
      <c r="BB97" s="414"/>
      <c r="BC97" s="414"/>
      <c r="BD97" s="414"/>
      <c r="BE97" s="414"/>
      <c r="BF97" s="414"/>
      <c r="BG97" s="414"/>
      <c r="BH97" s="414"/>
      <c r="BI97" s="414"/>
      <c r="BJ97" s="414"/>
      <c r="BK97" s="414"/>
      <c r="BL97" s="414"/>
      <c r="BM97" s="414"/>
      <c r="BN97" s="414"/>
      <c r="BO97" s="414"/>
      <c r="BP97" s="414"/>
      <c r="BQ97" s="414"/>
      <c r="BR97" s="414"/>
      <c r="BS97" s="414"/>
      <c r="BT97" s="414"/>
      <c r="BU97" s="414"/>
      <c r="BV97" s="414"/>
      <c r="BW97" s="414"/>
      <c r="BX97" s="414"/>
      <c r="BY97" s="414"/>
      <c r="BZ97" s="414"/>
      <c r="CA97" s="414"/>
      <c r="CB97" s="414"/>
      <c r="CC97" s="414"/>
      <c r="CD97" s="414"/>
      <c r="CE97" s="414"/>
      <c r="CF97" s="414"/>
      <c r="CG97" s="414"/>
      <c r="CH97" s="414"/>
      <c r="CI97" s="414"/>
      <c r="CJ97" s="414"/>
      <c r="CK97" s="414"/>
      <c r="CL97" s="414"/>
      <c r="CM97" s="414"/>
      <c r="CN97" s="414"/>
      <c r="CO97" s="414"/>
      <c r="CP97" s="414"/>
      <c r="CQ97" s="414"/>
      <c r="CR97" s="414"/>
      <c r="CS97" s="414"/>
      <c r="CT97" s="414"/>
      <c r="CU97" s="414"/>
      <c r="CV97" s="414"/>
      <c r="CW97" s="414"/>
      <c r="CX97" s="414"/>
      <c r="CY97" s="414"/>
      <c r="CZ97" s="414"/>
      <c r="DA97" s="414"/>
      <c r="DB97" s="414"/>
      <c r="DC97" s="414"/>
      <c r="DD97" s="414"/>
      <c r="DE97" s="414"/>
      <c r="DF97" s="414"/>
      <c r="DG97" s="414"/>
      <c r="DH97" s="414"/>
      <c r="DI97" s="414"/>
      <c r="DJ97" s="414"/>
      <c r="DK97" s="414"/>
      <c r="DL97" s="414"/>
      <c r="DM97" s="414"/>
      <c r="DN97" s="414"/>
      <c r="DO97" s="414"/>
      <c r="DP97" s="414"/>
      <c r="DQ97" s="414"/>
      <c r="DR97" s="414"/>
      <c r="DS97" s="414"/>
      <c r="DT97" s="414"/>
      <c r="DU97" s="414"/>
      <c r="DV97" s="414"/>
      <c r="DW97" s="414"/>
      <c r="DX97" s="414"/>
      <c r="DY97" s="414"/>
      <c r="DZ97" s="414"/>
      <c r="EA97" s="414"/>
      <c r="EB97" s="414"/>
      <c r="EC97" s="414"/>
      <c r="ED97" s="414"/>
      <c r="EE97" s="414"/>
      <c r="EF97" s="414"/>
      <c r="EG97" s="414"/>
      <c r="EH97" s="414"/>
      <c r="EI97" s="414"/>
      <c r="EJ97" s="414"/>
      <c r="EK97" s="414"/>
      <c r="EL97" s="414"/>
      <c r="EM97" s="414"/>
      <c r="EN97" s="414"/>
      <c r="EO97" s="414"/>
      <c r="EP97" s="414"/>
      <c r="EQ97" s="414"/>
      <c r="ER97" s="414"/>
      <c r="ES97" s="414"/>
      <c r="ET97" s="414"/>
      <c r="EU97" s="414"/>
      <c r="EV97" s="414"/>
      <c r="EW97" s="414"/>
      <c r="EX97" s="414"/>
      <c r="EY97" s="414"/>
      <c r="EZ97" s="414"/>
      <c r="FA97" s="414"/>
      <c r="FB97" s="414"/>
      <c r="FC97" s="414"/>
      <c r="FD97" s="414"/>
      <c r="FE97" s="414"/>
      <c r="FF97" s="414"/>
      <c r="FG97" s="414"/>
      <c r="FH97" s="414"/>
      <c r="FI97" s="414"/>
      <c r="FJ97" s="414"/>
      <c r="FK97" s="414"/>
      <c r="FL97" s="414"/>
      <c r="FM97" s="414"/>
      <c r="FN97" s="414"/>
      <c r="FO97" s="414"/>
      <c r="FP97" s="414"/>
      <c r="FQ97" s="414"/>
      <c r="FR97" s="414"/>
      <c r="FS97" s="414"/>
    </row>
    <row r="98" spans="1:175" s="415" customFormat="1" x14ac:dyDescent="0.2">
      <c r="A98" s="397"/>
      <c r="B98" s="490"/>
      <c r="C98" s="491">
        <v>7.2</v>
      </c>
      <c r="D98" s="430"/>
      <c r="E98" s="516"/>
      <c r="F98" s="432"/>
      <c r="G98" s="432"/>
      <c r="H98" s="473"/>
      <c r="I98" s="492"/>
      <c r="J98" s="505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4"/>
      <c r="AG98" s="414"/>
      <c r="AH98" s="414"/>
      <c r="AI98" s="414"/>
      <c r="AJ98" s="414"/>
      <c r="AK98" s="414"/>
      <c r="AL98" s="414"/>
      <c r="AM98" s="414"/>
      <c r="AN98" s="414"/>
      <c r="AO98" s="414"/>
      <c r="AP98" s="414"/>
      <c r="AQ98" s="414"/>
      <c r="AR98" s="414"/>
      <c r="AS98" s="414"/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414"/>
      <c r="BE98" s="414"/>
      <c r="BF98" s="414"/>
      <c r="BG98" s="414"/>
      <c r="BH98" s="414"/>
      <c r="BI98" s="414"/>
      <c r="BJ98" s="414"/>
      <c r="BK98" s="414"/>
      <c r="BL98" s="414"/>
      <c r="BM98" s="414"/>
      <c r="BN98" s="414"/>
      <c r="BO98" s="414"/>
      <c r="BP98" s="414"/>
      <c r="BQ98" s="414"/>
      <c r="BR98" s="414"/>
      <c r="BS98" s="414"/>
      <c r="BT98" s="414"/>
      <c r="BU98" s="414"/>
      <c r="BV98" s="414"/>
      <c r="BW98" s="414"/>
      <c r="BX98" s="414"/>
      <c r="BY98" s="414"/>
      <c r="BZ98" s="414"/>
      <c r="CA98" s="414"/>
      <c r="CB98" s="414"/>
      <c r="CC98" s="414"/>
      <c r="CD98" s="414"/>
      <c r="CE98" s="414"/>
      <c r="CF98" s="414"/>
      <c r="CG98" s="414"/>
      <c r="CH98" s="414"/>
      <c r="CI98" s="414"/>
      <c r="CJ98" s="414"/>
      <c r="CK98" s="414"/>
      <c r="CL98" s="414"/>
      <c r="CM98" s="414"/>
      <c r="CN98" s="414"/>
      <c r="CO98" s="414"/>
      <c r="CP98" s="414"/>
      <c r="CQ98" s="414"/>
      <c r="CR98" s="414"/>
      <c r="CS98" s="414"/>
      <c r="CT98" s="414"/>
      <c r="CU98" s="414"/>
      <c r="CV98" s="414"/>
      <c r="CW98" s="414"/>
      <c r="CX98" s="414"/>
      <c r="CY98" s="414"/>
      <c r="CZ98" s="414"/>
      <c r="DA98" s="414"/>
      <c r="DB98" s="414"/>
      <c r="DC98" s="414"/>
      <c r="DD98" s="414"/>
      <c r="DE98" s="414"/>
      <c r="DF98" s="414"/>
      <c r="DG98" s="414"/>
      <c r="DH98" s="414"/>
      <c r="DI98" s="414"/>
      <c r="DJ98" s="414"/>
      <c r="DK98" s="414"/>
      <c r="DL98" s="414"/>
      <c r="DM98" s="414"/>
      <c r="DN98" s="414"/>
      <c r="DO98" s="414"/>
      <c r="DP98" s="414"/>
      <c r="DQ98" s="414"/>
      <c r="DR98" s="414"/>
      <c r="DS98" s="414"/>
      <c r="DT98" s="414"/>
      <c r="DU98" s="414"/>
      <c r="DV98" s="414"/>
      <c r="DW98" s="414"/>
      <c r="DX98" s="414"/>
      <c r="DY98" s="414"/>
      <c r="DZ98" s="414"/>
      <c r="EA98" s="414"/>
      <c r="EB98" s="414"/>
      <c r="EC98" s="414"/>
      <c r="ED98" s="414"/>
      <c r="EE98" s="414"/>
      <c r="EF98" s="414"/>
      <c r="EG98" s="414"/>
      <c r="EH98" s="414"/>
      <c r="EI98" s="414"/>
      <c r="EJ98" s="414"/>
      <c r="EK98" s="414"/>
      <c r="EL98" s="414"/>
      <c r="EM98" s="414"/>
      <c r="EN98" s="414"/>
      <c r="EO98" s="414"/>
      <c r="EP98" s="414"/>
      <c r="EQ98" s="414"/>
      <c r="ER98" s="414"/>
      <c r="ES98" s="414"/>
      <c r="ET98" s="414"/>
      <c r="EU98" s="414"/>
      <c r="EV98" s="414"/>
      <c r="EW98" s="414"/>
      <c r="EX98" s="414"/>
      <c r="EY98" s="414"/>
      <c r="EZ98" s="414"/>
      <c r="FA98" s="414"/>
      <c r="FB98" s="414"/>
      <c r="FC98" s="414"/>
      <c r="FD98" s="414"/>
      <c r="FE98" s="414"/>
      <c r="FF98" s="414"/>
      <c r="FG98" s="414"/>
      <c r="FH98" s="414"/>
      <c r="FI98" s="414"/>
      <c r="FJ98" s="414"/>
      <c r="FK98" s="414"/>
      <c r="FL98" s="414"/>
      <c r="FM98" s="414"/>
      <c r="FN98" s="414"/>
      <c r="FO98" s="414"/>
      <c r="FP98" s="414"/>
      <c r="FQ98" s="414"/>
      <c r="FR98" s="414"/>
      <c r="FS98" s="414"/>
    </row>
    <row r="99" spans="1:175" s="415" customFormat="1" ht="15.75" x14ac:dyDescent="0.2">
      <c r="A99" s="397"/>
      <c r="B99" s="490"/>
      <c r="C99" s="491"/>
      <c r="D99" s="430"/>
      <c r="E99" s="538"/>
      <c r="F99" s="432"/>
      <c r="G99" s="432"/>
      <c r="H99" s="473"/>
      <c r="I99" s="492"/>
      <c r="J99" s="505"/>
      <c r="K99" s="414"/>
      <c r="L99" s="414"/>
      <c r="M99" s="414"/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4"/>
      <c r="BB99" s="414"/>
      <c r="BC99" s="414"/>
      <c r="BD99" s="414"/>
      <c r="BE99" s="414"/>
      <c r="BF99" s="414"/>
      <c r="BG99" s="414"/>
      <c r="BH99" s="414"/>
      <c r="BI99" s="414"/>
      <c r="BJ99" s="414"/>
      <c r="BK99" s="414"/>
      <c r="BL99" s="414"/>
      <c r="BM99" s="414"/>
      <c r="BN99" s="414"/>
      <c r="BO99" s="414"/>
      <c r="BP99" s="414"/>
      <c r="BQ99" s="414"/>
      <c r="BR99" s="414"/>
      <c r="BS99" s="414"/>
      <c r="BT99" s="414"/>
      <c r="BU99" s="414"/>
      <c r="BV99" s="414"/>
      <c r="BW99" s="414"/>
      <c r="BX99" s="414"/>
      <c r="BY99" s="414"/>
      <c r="BZ99" s="414"/>
      <c r="CA99" s="414"/>
      <c r="CB99" s="414"/>
      <c r="CC99" s="414"/>
      <c r="CD99" s="414"/>
      <c r="CE99" s="414"/>
      <c r="CF99" s="414"/>
      <c r="CG99" s="414"/>
      <c r="CH99" s="414"/>
      <c r="CI99" s="414"/>
      <c r="CJ99" s="414"/>
      <c r="CK99" s="414"/>
      <c r="CL99" s="414"/>
      <c r="CM99" s="414"/>
      <c r="CN99" s="414"/>
      <c r="CO99" s="414"/>
      <c r="CP99" s="414"/>
      <c r="CQ99" s="414"/>
      <c r="CR99" s="414"/>
      <c r="CS99" s="414"/>
      <c r="CT99" s="414"/>
      <c r="CU99" s="414"/>
      <c r="CV99" s="414"/>
      <c r="CW99" s="414"/>
      <c r="CX99" s="414"/>
      <c r="CY99" s="414"/>
      <c r="CZ99" s="414"/>
      <c r="DA99" s="414"/>
      <c r="DB99" s="414"/>
      <c r="DC99" s="414"/>
      <c r="DD99" s="414"/>
      <c r="DE99" s="414"/>
      <c r="DF99" s="414"/>
      <c r="DG99" s="414"/>
      <c r="DH99" s="414"/>
      <c r="DI99" s="414"/>
      <c r="DJ99" s="414"/>
      <c r="DK99" s="414"/>
      <c r="DL99" s="414"/>
      <c r="DM99" s="414"/>
      <c r="DN99" s="414"/>
      <c r="DO99" s="414"/>
      <c r="DP99" s="414"/>
      <c r="DQ99" s="414"/>
      <c r="DR99" s="414"/>
      <c r="DS99" s="414"/>
      <c r="DT99" s="414"/>
      <c r="DU99" s="414"/>
      <c r="DV99" s="414"/>
      <c r="DW99" s="414"/>
      <c r="DX99" s="414"/>
      <c r="DY99" s="414"/>
      <c r="DZ99" s="414"/>
      <c r="EA99" s="414"/>
      <c r="EB99" s="414"/>
      <c r="EC99" s="414"/>
      <c r="ED99" s="414"/>
      <c r="EE99" s="414"/>
      <c r="EF99" s="414"/>
      <c r="EG99" s="414"/>
      <c r="EH99" s="414"/>
      <c r="EI99" s="414"/>
      <c r="EJ99" s="414"/>
      <c r="EK99" s="414"/>
      <c r="EL99" s="414"/>
      <c r="EM99" s="414"/>
      <c r="EN99" s="414"/>
      <c r="EO99" s="414"/>
      <c r="EP99" s="414"/>
      <c r="EQ99" s="414"/>
      <c r="ER99" s="414"/>
      <c r="ES99" s="414"/>
      <c r="ET99" s="414"/>
      <c r="EU99" s="414"/>
      <c r="EV99" s="414"/>
      <c r="EW99" s="414"/>
      <c r="EX99" s="414"/>
      <c r="EY99" s="414"/>
      <c r="EZ99" s="414"/>
      <c r="FA99" s="414"/>
      <c r="FB99" s="414"/>
      <c r="FC99" s="414"/>
      <c r="FD99" s="414"/>
      <c r="FE99" s="414"/>
      <c r="FF99" s="414"/>
      <c r="FG99" s="414"/>
      <c r="FH99" s="414"/>
      <c r="FI99" s="414"/>
      <c r="FJ99" s="414"/>
      <c r="FK99" s="414"/>
      <c r="FL99" s="414"/>
      <c r="FM99" s="414"/>
      <c r="FN99" s="414"/>
      <c r="FO99" s="414"/>
      <c r="FP99" s="414"/>
      <c r="FQ99" s="414"/>
      <c r="FR99" s="414"/>
      <c r="FS99" s="414"/>
    </row>
    <row r="100" spans="1:175" s="415" customFormat="1" ht="15.75" thickBot="1" x14ac:dyDescent="0.25">
      <c r="A100" s="386"/>
      <c r="B100" s="539"/>
      <c r="C100" s="540"/>
      <c r="D100" s="541"/>
      <c r="E100" s="542"/>
      <c r="F100" s="502"/>
      <c r="G100" s="502"/>
      <c r="H100" s="543"/>
      <c r="I100" s="504"/>
      <c r="J100" s="505"/>
      <c r="K100" s="414"/>
      <c r="L100" s="414"/>
      <c r="M100" s="414"/>
      <c r="N100" s="414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4"/>
      <c r="Z100" s="414"/>
      <c r="AA100" s="414"/>
      <c r="AB100" s="414"/>
      <c r="AC100" s="414"/>
      <c r="AD100" s="414"/>
      <c r="AE100" s="414"/>
      <c r="AF100" s="414"/>
      <c r="AG100" s="414"/>
      <c r="AH100" s="414"/>
      <c r="AI100" s="414"/>
      <c r="AJ100" s="414"/>
      <c r="AK100" s="414"/>
      <c r="AL100" s="414"/>
      <c r="AM100" s="414"/>
      <c r="AN100" s="414"/>
      <c r="AO100" s="414"/>
      <c r="AP100" s="414"/>
      <c r="AQ100" s="414"/>
      <c r="AR100" s="414"/>
      <c r="AS100" s="414"/>
      <c r="AT100" s="414"/>
      <c r="AU100" s="414"/>
      <c r="AV100" s="414"/>
      <c r="AW100" s="414"/>
      <c r="AX100" s="414"/>
      <c r="AY100" s="414"/>
      <c r="AZ100" s="414"/>
      <c r="BA100" s="414"/>
      <c r="BB100" s="414"/>
      <c r="BC100" s="414"/>
      <c r="BD100" s="414"/>
      <c r="BE100" s="414"/>
      <c r="BF100" s="414"/>
      <c r="BG100" s="414"/>
      <c r="BH100" s="414"/>
      <c r="BI100" s="414"/>
      <c r="BJ100" s="414"/>
      <c r="BK100" s="414"/>
      <c r="BL100" s="414"/>
      <c r="BM100" s="414"/>
      <c r="BN100" s="414"/>
      <c r="BO100" s="414"/>
      <c r="BP100" s="414"/>
      <c r="BQ100" s="414"/>
      <c r="BR100" s="414"/>
      <c r="BS100" s="414"/>
      <c r="BT100" s="414"/>
      <c r="BU100" s="414"/>
      <c r="BV100" s="414"/>
      <c r="BW100" s="414"/>
      <c r="BX100" s="414"/>
      <c r="BY100" s="414"/>
      <c r="BZ100" s="414"/>
      <c r="CA100" s="414"/>
      <c r="CB100" s="414"/>
      <c r="CC100" s="414"/>
      <c r="CD100" s="414"/>
      <c r="CE100" s="414"/>
      <c r="CF100" s="414"/>
      <c r="CG100" s="414"/>
      <c r="CH100" s="414"/>
      <c r="CI100" s="414"/>
      <c r="CJ100" s="414"/>
      <c r="CK100" s="414"/>
      <c r="CL100" s="414"/>
      <c r="CM100" s="414"/>
      <c r="CN100" s="414"/>
      <c r="CO100" s="414"/>
      <c r="CP100" s="414"/>
      <c r="CQ100" s="414"/>
      <c r="CR100" s="414"/>
      <c r="CS100" s="414"/>
      <c r="CT100" s="414"/>
      <c r="CU100" s="414"/>
      <c r="CV100" s="414"/>
      <c r="CW100" s="414"/>
      <c r="CX100" s="414"/>
      <c r="CY100" s="414"/>
      <c r="CZ100" s="414"/>
      <c r="DA100" s="414"/>
      <c r="DB100" s="414"/>
      <c r="DC100" s="414"/>
      <c r="DD100" s="414"/>
      <c r="DE100" s="414"/>
      <c r="DF100" s="414"/>
      <c r="DG100" s="414"/>
      <c r="DH100" s="414"/>
      <c r="DI100" s="414"/>
      <c r="DJ100" s="414"/>
      <c r="DK100" s="414"/>
      <c r="DL100" s="414"/>
      <c r="DM100" s="414"/>
      <c r="DN100" s="414"/>
      <c r="DO100" s="414"/>
      <c r="DP100" s="414"/>
      <c r="DQ100" s="414"/>
      <c r="DR100" s="414"/>
      <c r="DS100" s="414"/>
      <c r="DT100" s="414"/>
      <c r="DU100" s="414"/>
      <c r="DV100" s="414"/>
      <c r="DW100" s="414"/>
      <c r="DX100" s="414"/>
      <c r="DY100" s="414"/>
      <c r="DZ100" s="414"/>
      <c r="EA100" s="414"/>
      <c r="EB100" s="414"/>
      <c r="EC100" s="414"/>
      <c r="ED100" s="414"/>
      <c r="EE100" s="414"/>
      <c r="EF100" s="414"/>
      <c r="EG100" s="414"/>
      <c r="EH100" s="414"/>
      <c r="EI100" s="414"/>
      <c r="EJ100" s="414"/>
      <c r="EK100" s="414"/>
      <c r="EL100" s="414"/>
      <c r="EM100" s="414"/>
      <c r="EN100" s="414"/>
      <c r="EO100" s="414"/>
      <c r="EP100" s="414"/>
      <c r="EQ100" s="414"/>
      <c r="ER100" s="414"/>
      <c r="ES100" s="414"/>
      <c r="ET100" s="414"/>
      <c r="EU100" s="414"/>
      <c r="EV100" s="414"/>
      <c r="EW100" s="414"/>
      <c r="EX100" s="414"/>
      <c r="EY100" s="414"/>
      <c r="EZ100" s="414"/>
      <c r="FA100" s="414"/>
      <c r="FB100" s="414"/>
      <c r="FC100" s="414"/>
      <c r="FD100" s="414"/>
      <c r="FE100" s="414"/>
      <c r="FF100" s="414"/>
      <c r="FG100" s="414"/>
      <c r="FH100" s="414"/>
      <c r="FI100" s="414"/>
      <c r="FJ100" s="414"/>
      <c r="FK100" s="414"/>
      <c r="FL100" s="414"/>
      <c r="FM100" s="414"/>
      <c r="FN100" s="414"/>
      <c r="FO100" s="414"/>
      <c r="FP100" s="414"/>
      <c r="FQ100" s="414"/>
      <c r="FR100" s="414"/>
      <c r="FS100" s="414"/>
    </row>
    <row r="101" spans="1:175" s="397" customFormat="1" ht="13.5" thickBot="1" x14ac:dyDescent="0.25">
      <c r="A101" s="415"/>
      <c r="B101" s="517"/>
      <c r="C101" s="517"/>
      <c r="D101" s="519"/>
      <c r="E101" s="533"/>
      <c r="F101" s="519"/>
      <c r="G101" s="534"/>
      <c r="H101" s="452"/>
      <c r="I101" s="452"/>
      <c r="J101" s="529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  <c r="BM101" s="420"/>
      <c r="BN101" s="420"/>
      <c r="BO101" s="420"/>
      <c r="BP101" s="420"/>
      <c r="BQ101" s="420"/>
      <c r="BR101" s="420"/>
      <c r="BS101" s="420"/>
      <c r="BT101" s="420"/>
      <c r="BU101" s="420"/>
      <c r="BV101" s="420"/>
      <c r="BW101" s="420"/>
      <c r="BX101" s="420"/>
      <c r="BY101" s="420"/>
      <c r="BZ101" s="420"/>
      <c r="CA101" s="420"/>
      <c r="CB101" s="420"/>
      <c r="CC101" s="420"/>
      <c r="CD101" s="420"/>
      <c r="CE101" s="420"/>
      <c r="CF101" s="420"/>
      <c r="CG101" s="420"/>
      <c r="CH101" s="420"/>
      <c r="CI101" s="420"/>
      <c r="CJ101" s="420"/>
      <c r="CK101" s="420"/>
      <c r="CL101" s="420"/>
      <c r="CM101" s="420"/>
      <c r="CN101" s="420"/>
      <c r="CO101" s="420"/>
      <c r="CP101" s="420"/>
      <c r="CQ101" s="420"/>
      <c r="CR101" s="420"/>
      <c r="CS101" s="420"/>
      <c r="CT101" s="420"/>
      <c r="CU101" s="420"/>
      <c r="CV101" s="420"/>
      <c r="CW101" s="420"/>
      <c r="CX101" s="420"/>
      <c r="CY101" s="420"/>
      <c r="CZ101" s="420"/>
      <c r="DA101" s="420"/>
      <c r="DB101" s="420"/>
      <c r="DC101" s="420"/>
      <c r="DD101" s="420"/>
      <c r="DE101" s="420"/>
      <c r="DF101" s="420"/>
      <c r="DG101" s="420"/>
      <c r="DH101" s="420"/>
      <c r="DI101" s="420"/>
      <c r="DJ101" s="420"/>
      <c r="DK101" s="420"/>
      <c r="DL101" s="420"/>
      <c r="DM101" s="420"/>
      <c r="DN101" s="420"/>
      <c r="DO101" s="420"/>
      <c r="DP101" s="420"/>
      <c r="DQ101" s="420"/>
      <c r="DR101" s="420"/>
      <c r="DS101" s="420"/>
      <c r="DT101" s="420"/>
      <c r="DU101" s="420"/>
      <c r="DV101" s="420"/>
      <c r="DW101" s="420"/>
      <c r="DX101" s="420"/>
      <c r="DY101" s="420"/>
      <c r="DZ101" s="420"/>
      <c r="EA101" s="420"/>
      <c r="EB101" s="420"/>
      <c r="EC101" s="420"/>
      <c r="ED101" s="420"/>
      <c r="EE101" s="420"/>
      <c r="EF101" s="420"/>
      <c r="EG101" s="420"/>
      <c r="EH101" s="420"/>
      <c r="EI101" s="420"/>
      <c r="EJ101" s="420"/>
      <c r="EK101" s="420"/>
      <c r="EL101" s="420"/>
      <c r="EM101" s="420"/>
      <c r="EN101" s="420"/>
      <c r="EO101" s="420"/>
      <c r="EP101" s="420"/>
      <c r="EQ101" s="420"/>
      <c r="ER101" s="420"/>
      <c r="ES101" s="420"/>
      <c r="ET101" s="420"/>
      <c r="EU101" s="420"/>
      <c r="EV101" s="420"/>
      <c r="EW101" s="420"/>
      <c r="EX101" s="420"/>
      <c r="EY101" s="420"/>
      <c r="EZ101" s="420"/>
      <c r="FA101" s="420"/>
      <c r="FB101" s="420"/>
      <c r="FC101" s="420"/>
      <c r="FD101" s="420"/>
      <c r="FE101" s="420"/>
      <c r="FF101" s="420"/>
      <c r="FG101" s="420"/>
      <c r="FH101" s="420"/>
      <c r="FI101" s="420"/>
      <c r="FJ101" s="420"/>
      <c r="FK101" s="420"/>
      <c r="FL101" s="420"/>
      <c r="FM101" s="420"/>
      <c r="FN101" s="420"/>
      <c r="FO101" s="420"/>
      <c r="FP101" s="420"/>
      <c r="FQ101" s="420"/>
      <c r="FR101" s="420"/>
      <c r="FS101" s="420"/>
    </row>
    <row r="102" spans="1:175" s="415" customFormat="1" x14ac:dyDescent="0.2">
      <c r="A102" s="397"/>
      <c r="B102" s="483"/>
      <c r="C102" s="484">
        <v>8</v>
      </c>
      <c r="D102" s="485"/>
      <c r="E102" s="535" t="s">
        <v>287</v>
      </c>
      <c r="F102" s="536" t="s">
        <v>18</v>
      </c>
      <c r="G102" s="536" t="s">
        <v>288</v>
      </c>
      <c r="H102" s="488">
        <v>5</v>
      </c>
      <c r="I102" s="512">
        <f>I96+TIME(0,H96,0)</f>
        <v>0.36041666666666655</v>
      </c>
      <c r="J102" s="505"/>
      <c r="K102" s="414"/>
      <c r="L102" s="414"/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414"/>
      <c r="AK102" s="414"/>
      <c r="AL102" s="414"/>
      <c r="AM102" s="414"/>
      <c r="AN102" s="414"/>
      <c r="AO102" s="414"/>
      <c r="AP102" s="414"/>
      <c r="AQ102" s="414"/>
      <c r="AR102" s="414"/>
      <c r="AS102" s="414"/>
      <c r="AT102" s="414"/>
      <c r="AU102" s="414"/>
      <c r="AV102" s="414"/>
      <c r="AW102" s="414"/>
      <c r="AX102" s="414"/>
      <c r="AY102" s="414"/>
      <c r="AZ102" s="414"/>
      <c r="BA102" s="414"/>
      <c r="BB102" s="414"/>
      <c r="BC102" s="414"/>
      <c r="BD102" s="414"/>
      <c r="BE102" s="414"/>
      <c r="BF102" s="414"/>
      <c r="BG102" s="414"/>
      <c r="BH102" s="414"/>
      <c r="BI102" s="414"/>
      <c r="BJ102" s="414"/>
      <c r="BK102" s="414"/>
      <c r="BL102" s="414"/>
      <c r="BM102" s="414"/>
      <c r="BN102" s="414"/>
      <c r="BO102" s="414"/>
      <c r="BP102" s="414"/>
      <c r="BQ102" s="414"/>
      <c r="BR102" s="414"/>
      <c r="BS102" s="414"/>
      <c r="BT102" s="414"/>
      <c r="BU102" s="414"/>
      <c r="BV102" s="414"/>
      <c r="BW102" s="414"/>
      <c r="BX102" s="414"/>
      <c r="BY102" s="414"/>
      <c r="BZ102" s="414"/>
      <c r="CA102" s="414"/>
      <c r="CB102" s="414"/>
      <c r="CC102" s="414"/>
      <c r="CD102" s="414"/>
      <c r="CE102" s="414"/>
      <c r="CF102" s="414"/>
      <c r="CG102" s="414"/>
      <c r="CH102" s="414"/>
      <c r="CI102" s="414"/>
      <c r="CJ102" s="414"/>
      <c r="CK102" s="414"/>
      <c r="CL102" s="414"/>
      <c r="CM102" s="414"/>
      <c r="CN102" s="414"/>
      <c r="CO102" s="414"/>
      <c r="CP102" s="414"/>
      <c r="CQ102" s="414"/>
      <c r="CR102" s="414"/>
      <c r="CS102" s="414"/>
      <c r="CT102" s="414"/>
      <c r="CU102" s="414"/>
      <c r="CV102" s="414"/>
      <c r="CW102" s="414"/>
      <c r="CX102" s="414"/>
      <c r="CY102" s="414"/>
      <c r="CZ102" s="414"/>
      <c r="DA102" s="414"/>
      <c r="DB102" s="414"/>
      <c r="DC102" s="414"/>
      <c r="DD102" s="414"/>
      <c r="DE102" s="414"/>
      <c r="DF102" s="414"/>
      <c r="DG102" s="414"/>
      <c r="DH102" s="414"/>
      <c r="DI102" s="414"/>
      <c r="DJ102" s="414"/>
      <c r="DK102" s="414"/>
      <c r="DL102" s="414"/>
      <c r="DM102" s="414"/>
      <c r="DN102" s="414"/>
      <c r="DO102" s="414"/>
      <c r="DP102" s="414"/>
      <c r="DQ102" s="414"/>
      <c r="DR102" s="414"/>
      <c r="DS102" s="414"/>
      <c r="DT102" s="414"/>
      <c r="DU102" s="414"/>
      <c r="DV102" s="414"/>
      <c r="DW102" s="414"/>
      <c r="DX102" s="414"/>
      <c r="DY102" s="414"/>
      <c r="DZ102" s="414"/>
      <c r="EA102" s="414"/>
      <c r="EB102" s="414"/>
      <c r="EC102" s="414"/>
      <c r="ED102" s="414"/>
      <c r="EE102" s="414"/>
      <c r="EF102" s="414"/>
      <c r="EG102" s="414"/>
      <c r="EH102" s="414"/>
      <c r="EI102" s="414"/>
      <c r="EJ102" s="414"/>
      <c r="EK102" s="414"/>
      <c r="EL102" s="414"/>
      <c r="EM102" s="414"/>
      <c r="EN102" s="414"/>
      <c r="EO102" s="414"/>
      <c r="EP102" s="414"/>
      <c r="EQ102" s="414"/>
      <c r="ER102" s="414"/>
      <c r="ES102" s="414"/>
      <c r="ET102" s="414"/>
      <c r="EU102" s="414"/>
      <c r="EV102" s="414"/>
      <c r="EW102" s="414"/>
      <c r="EX102" s="414"/>
      <c r="EY102" s="414"/>
      <c r="EZ102" s="414"/>
      <c r="FA102" s="414"/>
      <c r="FB102" s="414"/>
      <c r="FC102" s="414"/>
      <c r="FD102" s="414"/>
      <c r="FE102" s="414"/>
      <c r="FF102" s="414"/>
      <c r="FG102" s="414"/>
      <c r="FH102" s="414"/>
      <c r="FI102" s="414"/>
      <c r="FJ102" s="414"/>
      <c r="FK102" s="414"/>
      <c r="FL102" s="414"/>
      <c r="FM102" s="414"/>
      <c r="FN102" s="414"/>
      <c r="FO102" s="414"/>
      <c r="FP102" s="414"/>
      <c r="FQ102" s="414"/>
      <c r="FR102" s="414"/>
      <c r="FS102" s="414"/>
    </row>
    <row r="103" spans="1:175" s="415" customFormat="1" x14ac:dyDescent="0.2">
      <c r="A103" s="397"/>
      <c r="B103" s="490"/>
      <c r="C103" s="429">
        <v>8.1</v>
      </c>
      <c r="D103" s="430" t="s">
        <v>24</v>
      </c>
      <c r="E103" s="514" t="s">
        <v>289</v>
      </c>
      <c r="F103" s="438"/>
      <c r="G103" s="438"/>
      <c r="H103" s="473"/>
      <c r="I103" s="492"/>
      <c r="J103" s="505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14"/>
      <c r="AH103" s="414"/>
      <c r="AI103" s="414"/>
      <c r="AJ103" s="414"/>
      <c r="AK103" s="414"/>
      <c r="AL103" s="414"/>
      <c r="AM103" s="414"/>
      <c r="AN103" s="414"/>
      <c r="AO103" s="414"/>
      <c r="AP103" s="414"/>
      <c r="AQ103" s="414"/>
      <c r="AR103" s="414"/>
      <c r="AS103" s="414"/>
      <c r="AT103" s="414"/>
      <c r="AU103" s="414"/>
      <c r="AV103" s="414"/>
      <c r="AW103" s="414"/>
      <c r="AX103" s="414"/>
      <c r="AY103" s="414"/>
      <c r="AZ103" s="414"/>
      <c r="BA103" s="414"/>
      <c r="BB103" s="414"/>
      <c r="BC103" s="414"/>
      <c r="BD103" s="414"/>
      <c r="BE103" s="414"/>
      <c r="BF103" s="414"/>
      <c r="BG103" s="414"/>
      <c r="BH103" s="414"/>
      <c r="BI103" s="414"/>
      <c r="BJ103" s="414"/>
      <c r="BK103" s="414"/>
      <c r="BL103" s="414"/>
      <c r="BM103" s="414"/>
      <c r="BN103" s="414"/>
      <c r="BO103" s="414"/>
      <c r="BP103" s="414"/>
      <c r="BQ103" s="414"/>
      <c r="BR103" s="414"/>
      <c r="BS103" s="414"/>
      <c r="BT103" s="414"/>
      <c r="BU103" s="414"/>
      <c r="BV103" s="414"/>
      <c r="BW103" s="414"/>
      <c r="BX103" s="414"/>
      <c r="BY103" s="414"/>
      <c r="BZ103" s="414"/>
      <c r="CA103" s="414"/>
      <c r="CB103" s="414"/>
      <c r="CC103" s="414"/>
      <c r="CD103" s="414"/>
      <c r="CE103" s="414"/>
      <c r="CF103" s="414"/>
      <c r="CG103" s="414"/>
      <c r="CH103" s="414"/>
      <c r="CI103" s="414"/>
      <c r="CJ103" s="414"/>
      <c r="CK103" s="414"/>
      <c r="CL103" s="414"/>
      <c r="CM103" s="414"/>
      <c r="CN103" s="414"/>
      <c r="CO103" s="414"/>
      <c r="CP103" s="414"/>
      <c r="CQ103" s="414"/>
      <c r="CR103" s="414"/>
      <c r="CS103" s="414"/>
      <c r="CT103" s="414"/>
      <c r="CU103" s="414"/>
      <c r="CV103" s="414"/>
      <c r="CW103" s="414"/>
      <c r="CX103" s="414"/>
      <c r="CY103" s="414"/>
      <c r="CZ103" s="414"/>
      <c r="DA103" s="414"/>
      <c r="DB103" s="414"/>
      <c r="DC103" s="414"/>
      <c r="DD103" s="414"/>
      <c r="DE103" s="414"/>
      <c r="DF103" s="414"/>
      <c r="DG103" s="414"/>
      <c r="DH103" s="414"/>
      <c r="DI103" s="414"/>
      <c r="DJ103" s="414"/>
      <c r="DK103" s="414"/>
      <c r="DL103" s="414"/>
      <c r="DM103" s="414"/>
      <c r="DN103" s="414"/>
      <c r="DO103" s="414"/>
      <c r="DP103" s="414"/>
      <c r="DQ103" s="414"/>
      <c r="DR103" s="414"/>
      <c r="DS103" s="414"/>
      <c r="DT103" s="414"/>
      <c r="DU103" s="414"/>
      <c r="DV103" s="414"/>
      <c r="DW103" s="414"/>
      <c r="DX103" s="414"/>
      <c r="DY103" s="414"/>
      <c r="DZ103" s="414"/>
      <c r="EA103" s="414"/>
      <c r="EB103" s="414"/>
      <c r="EC103" s="414"/>
      <c r="ED103" s="414"/>
      <c r="EE103" s="414"/>
      <c r="EF103" s="414"/>
      <c r="EG103" s="414"/>
      <c r="EH103" s="414"/>
      <c r="EI103" s="414"/>
      <c r="EJ103" s="414"/>
      <c r="EK103" s="414"/>
      <c r="EL103" s="414"/>
      <c r="EM103" s="414"/>
      <c r="EN103" s="414"/>
      <c r="EO103" s="414"/>
      <c r="EP103" s="414"/>
      <c r="EQ103" s="414"/>
      <c r="ER103" s="414"/>
      <c r="ES103" s="414"/>
      <c r="ET103" s="414"/>
      <c r="EU103" s="414"/>
      <c r="EV103" s="414"/>
      <c r="EW103" s="414"/>
      <c r="EX103" s="414"/>
      <c r="EY103" s="414"/>
      <c r="EZ103" s="414"/>
      <c r="FA103" s="414"/>
      <c r="FB103" s="414"/>
      <c r="FC103" s="414"/>
      <c r="FD103" s="414"/>
      <c r="FE103" s="414"/>
      <c r="FF103" s="414"/>
      <c r="FG103" s="414"/>
      <c r="FH103" s="414"/>
      <c r="FI103" s="414"/>
      <c r="FJ103" s="414"/>
      <c r="FK103" s="414"/>
      <c r="FL103" s="414"/>
      <c r="FM103" s="414"/>
      <c r="FN103" s="414"/>
      <c r="FO103" s="414"/>
      <c r="FP103" s="414"/>
      <c r="FQ103" s="414"/>
      <c r="FR103" s="414"/>
      <c r="FS103" s="414"/>
    </row>
    <row r="104" spans="1:175" s="415" customFormat="1" x14ac:dyDescent="0.2">
      <c r="A104" s="397"/>
      <c r="B104" s="490"/>
      <c r="C104" s="491">
        <v>8.1999999999999993</v>
      </c>
      <c r="D104" s="430" t="s">
        <v>24</v>
      </c>
      <c r="E104" s="516" t="s">
        <v>249</v>
      </c>
      <c r="F104" s="432"/>
      <c r="G104" s="432"/>
      <c r="H104" s="473"/>
      <c r="I104" s="492"/>
      <c r="J104" s="505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414"/>
      <c r="AK104" s="414"/>
      <c r="AL104" s="414"/>
      <c r="AM104" s="414"/>
      <c r="AN104" s="414"/>
      <c r="AO104" s="414"/>
      <c r="AP104" s="414"/>
      <c r="AQ104" s="414"/>
      <c r="AR104" s="414"/>
      <c r="AS104" s="414"/>
      <c r="AT104" s="414"/>
      <c r="AU104" s="414"/>
      <c r="AV104" s="414"/>
      <c r="AW104" s="414"/>
      <c r="AX104" s="414"/>
      <c r="AY104" s="414"/>
      <c r="AZ104" s="414"/>
      <c r="BA104" s="414"/>
      <c r="BB104" s="414"/>
      <c r="BC104" s="414"/>
      <c r="BD104" s="414"/>
      <c r="BE104" s="414"/>
      <c r="BF104" s="414"/>
      <c r="BG104" s="414"/>
      <c r="BH104" s="414"/>
      <c r="BI104" s="414"/>
      <c r="BJ104" s="414"/>
      <c r="BK104" s="414"/>
      <c r="BL104" s="414"/>
      <c r="BM104" s="414"/>
      <c r="BN104" s="414"/>
      <c r="BO104" s="414"/>
      <c r="BP104" s="414"/>
      <c r="BQ104" s="414"/>
      <c r="BR104" s="414"/>
      <c r="BS104" s="414"/>
      <c r="BT104" s="414"/>
      <c r="BU104" s="414"/>
      <c r="BV104" s="414"/>
      <c r="BW104" s="414"/>
      <c r="BX104" s="414"/>
      <c r="BY104" s="414"/>
      <c r="BZ104" s="414"/>
      <c r="CA104" s="414"/>
      <c r="CB104" s="414"/>
      <c r="CC104" s="414"/>
      <c r="CD104" s="414"/>
      <c r="CE104" s="414"/>
      <c r="CF104" s="414"/>
      <c r="CG104" s="414"/>
      <c r="CH104" s="414"/>
      <c r="CI104" s="414"/>
      <c r="CJ104" s="414"/>
      <c r="CK104" s="414"/>
      <c r="CL104" s="414"/>
      <c r="CM104" s="414"/>
      <c r="CN104" s="414"/>
      <c r="CO104" s="414"/>
      <c r="CP104" s="414"/>
      <c r="CQ104" s="414"/>
      <c r="CR104" s="414"/>
      <c r="CS104" s="414"/>
      <c r="CT104" s="414"/>
      <c r="CU104" s="414"/>
      <c r="CV104" s="414"/>
      <c r="CW104" s="414"/>
      <c r="CX104" s="414"/>
      <c r="CY104" s="414"/>
      <c r="CZ104" s="414"/>
      <c r="DA104" s="414"/>
      <c r="DB104" s="414"/>
      <c r="DC104" s="414"/>
      <c r="DD104" s="414"/>
      <c r="DE104" s="414"/>
      <c r="DF104" s="414"/>
      <c r="DG104" s="414"/>
      <c r="DH104" s="414"/>
      <c r="DI104" s="414"/>
      <c r="DJ104" s="414"/>
      <c r="DK104" s="414"/>
      <c r="DL104" s="414"/>
      <c r="DM104" s="414"/>
      <c r="DN104" s="414"/>
      <c r="DO104" s="414"/>
      <c r="DP104" s="414"/>
      <c r="DQ104" s="414"/>
      <c r="DR104" s="414"/>
      <c r="DS104" s="414"/>
      <c r="DT104" s="414"/>
      <c r="DU104" s="414"/>
      <c r="DV104" s="414"/>
      <c r="DW104" s="414"/>
      <c r="DX104" s="414"/>
      <c r="DY104" s="414"/>
      <c r="DZ104" s="414"/>
      <c r="EA104" s="414"/>
      <c r="EB104" s="414"/>
      <c r="EC104" s="414"/>
      <c r="ED104" s="414"/>
      <c r="EE104" s="414"/>
      <c r="EF104" s="414"/>
      <c r="EG104" s="414"/>
      <c r="EH104" s="414"/>
      <c r="EI104" s="414"/>
      <c r="EJ104" s="414"/>
      <c r="EK104" s="414"/>
      <c r="EL104" s="414"/>
      <c r="EM104" s="414"/>
      <c r="EN104" s="414"/>
      <c r="EO104" s="414"/>
      <c r="EP104" s="414"/>
      <c r="EQ104" s="414"/>
      <c r="ER104" s="414"/>
      <c r="ES104" s="414"/>
      <c r="ET104" s="414"/>
      <c r="EU104" s="414"/>
      <c r="EV104" s="414"/>
      <c r="EW104" s="414"/>
      <c r="EX104" s="414"/>
      <c r="EY104" s="414"/>
      <c r="EZ104" s="414"/>
      <c r="FA104" s="414"/>
      <c r="FB104" s="414"/>
      <c r="FC104" s="414"/>
      <c r="FD104" s="414"/>
      <c r="FE104" s="414"/>
      <c r="FF104" s="414"/>
      <c r="FG104" s="414"/>
      <c r="FH104" s="414"/>
      <c r="FI104" s="414"/>
      <c r="FJ104" s="414"/>
      <c r="FK104" s="414"/>
      <c r="FL104" s="414"/>
      <c r="FM104" s="414"/>
      <c r="FN104" s="414"/>
      <c r="FO104" s="414"/>
      <c r="FP104" s="414"/>
      <c r="FQ104" s="414"/>
      <c r="FR104" s="414"/>
      <c r="FS104" s="414"/>
    </row>
    <row r="105" spans="1:175" s="415" customFormat="1" x14ac:dyDescent="0.2">
      <c r="A105" s="397"/>
      <c r="B105" s="490"/>
      <c r="C105" s="491">
        <v>8.3000000000000007</v>
      </c>
      <c r="D105" s="430" t="s">
        <v>24</v>
      </c>
      <c r="E105" s="514"/>
      <c r="F105" s="432"/>
      <c r="G105" s="432"/>
      <c r="H105" s="473"/>
      <c r="I105" s="492"/>
      <c r="J105" s="505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4"/>
      <c r="AF105" s="414"/>
      <c r="AG105" s="414"/>
      <c r="AH105" s="414"/>
      <c r="AI105" s="414"/>
      <c r="AJ105" s="414"/>
      <c r="AK105" s="414"/>
      <c r="AL105" s="414"/>
      <c r="AM105" s="414"/>
      <c r="AN105" s="414"/>
      <c r="AO105" s="414"/>
      <c r="AP105" s="414"/>
      <c r="AQ105" s="414"/>
      <c r="AR105" s="414"/>
      <c r="AS105" s="414"/>
      <c r="AT105" s="414"/>
      <c r="AU105" s="414"/>
      <c r="AV105" s="414"/>
      <c r="AW105" s="414"/>
      <c r="AX105" s="414"/>
      <c r="AY105" s="414"/>
      <c r="AZ105" s="414"/>
      <c r="BA105" s="414"/>
      <c r="BB105" s="414"/>
      <c r="BC105" s="414"/>
      <c r="BD105" s="414"/>
      <c r="BE105" s="414"/>
      <c r="BF105" s="414"/>
      <c r="BG105" s="414"/>
      <c r="BH105" s="414"/>
      <c r="BI105" s="414"/>
      <c r="BJ105" s="414"/>
      <c r="BK105" s="414"/>
      <c r="BL105" s="414"/>
      <c r="BM105" s="414"/>
      <c r="BN105" s="414"/>
      <c r="BO105" s="414"/>
      <c r="BP105" s="414"/>
      <c r="BQ105" s="414"/>
      <c r="BR105" s="414"/>
      <c r="BS105" s="414"/>
      <c r="BT105" s="414"/>
      <c r="BU105" s="414"/>
      <c r="BV105" s="414"/>
      <c r="BW105" s="414"/>
      <c r="BX105" s="414"/>
      <c r="BY105" s="414"/>
      <c r="BZ105" s="414"/>
      <c r="CA105" s="414"/>
      <c r="CB105" s="414"/>
      <c r="CC105" s="414"/>
      <c r="CD105" s="414"/>
      <c r="CE105" s="414"/>
      <c r="CF105" s="414"/>
      <c r="CG105" s="414"/>
      <c r="CH105" s="414"/>
      <c r="CI105" s="414"/>
      <c r="CJ105" s="414"/>
      <c r="CK105" s="414"/>
      <c r="CL105" s="414"/>
      <c r="CM105" s="414"/>
      <c r="CN105" s="414"/>
      <c r="CO105" s="414"/>
      <c r="CP105" s="414"/>
      <c r="CQ105" s="414"/>
      <c r="CR105" s="414"/>
      <c r="CS105" s="414"/>
      <c r="CT105" s="414"/>
      <c r="CU105" s="414"/>
      <c r="CV105" s="414"/>
      <c r="CW105" s="414"/>
      <c r="CX105" s="414"/>
      <c r="CY105" s="414"/>
      <c r="CZ105" s="414"/>
      <c r="DA105" s="414"/>
      <c r="DB105" s="414"/>
      <c r="DC105" s="414"/>
      <c r="DD105" s="414"/>
      <c r="DE105" s="414"/>
      <c r="DF105" s="414"/>
      <c r="DG105" s="414"/>
      <c r="DH105" s="414"/>
      <c r="DI105" s="414"/>
      <c r="DJ105" s="414"/>
      <c r="DK105" s="414"/>
      <c r="DL105" s="414"/>
      <c r="DM105" s="414"/>
      <c r="DN105" s="414"/>
      <c r="DO105" s="414"/>
      <c r="DP105" s="414"/>
      <c r="DQ105" s="414"/>
      <c r="DR105" s="414"/>
      <c r="DS105" s="414"/>
      <c r="DT105" s="414"/>
      <c r="DU105" s="414"/>
      <c r="DV105" s="414"/>
      <c r="DW105" s="414"/>
      <c r="DX105" s="414"/>
      <c r="DY105" s="414"/>
      <c r="DZ105" s="414"/>
      <c r="EA105" s="414"/>
      <c r="EB105" s="414"/>
      <c r="EC105" s="414"/>
      <c r="ED105" s="414"/>
      <c r="EE105" s="414"/>
      <c r="EF105" s="414"/>
      <c r="EG105" s="414"/>
      <c r="EH105" s="414"/>
      <c r="EI105" s="414"/>
      <c r="EJ105" s="414"/>
      <c r="EK105" s="414"/>
      <c r="EL105" s="414"/>
      <c r="EM105" s="414"/>
      <c r="EN105" s="414"/>
      <c r="EO105" s="414"/>
      <c r="EP105" s="414"/>
      <c r="EQ105" s="414"/>
      <c r="ER105" s="414"/>
      <c r="ES105" s="414"/>
      <c r="ET105" s="414"/>
      <c r="EU105" s="414"/>
      <c r="EV105" s="414"/>
      <c r="EW105" s="414"/>
      <c r="EX105" s="414"/>
      <c r="EY105" s="414"/>
      <c r="EZ105" s="414"/>
      <c r="FA105" s="414"/>
      <c r="FB105" s="414"/>
      <c r="FC105" s="414"/>
      <c r="FD105" s="414"/>
      <c r="FE105" s="414"/>
      <c r="FF105" s="414"/>
      <c r="FG105" s="414"/>
      <c r="FH105" s="414"/>
      <c r="FI105" s="414"/>
      <c r="FJ105" s="414"/>
      <c r="FK105" s="414"/>
      <c r="FL105" s="414"/>
      <c r="FM105" s="414"/>
      <c r="FN105" s="414"/>
      <c r="FO105" s="414"/>
      <c r="FP105" s="414"/>
      <c r="FQ105" s="414"/>
      <c r="FR105" s="414"/>
      <c r="FS105" s="414"/>
    </row>
    <row r="106" spans="1:175" s="415" customFormat="1" ht="15.75" thickBot="1" x14ac:dyDescent="0.25">
      <c r="A106" s="386"/>
      <c r="B106" s="539"/>
      <c r="C106" s="540"/>
      <c r="D106" s="541"/>
      <c r="E106" s="542"/>
      <c r="F106" s="502"/>
      <c r="G106" s="502"/>
      <c r="H106" s="543"/>
      <c r="I106" s="504"/>
      <c r="J106" s="505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4"/>
      <c r="AN106" s="414"/>
      <c r="AO106" s="414"/>
      <c r="AP106" s="414"/>
      <c r="AQ106" s="414"/>
      <c r="AR106" s="414"/>
      <c r="AS106" s="414"/>
      <c r="AT106" s="414"/>
      <c r="AU106" s="414"/>
      <c r="AV106" s="414"/>
      <c r="AW106" s="414"/>
      <c r="AX106" s="414"/>
      <c r="AY106" s="414"/>
      <c r="AZ106" s="414"/>
      <c r="BA106" s="414"/>
      <c r="BB106" s="414"/>
      <c r="BC106" s="414"/>
      <c r="BD106" s="414"/>
      <c r="BE106" s="414"/>
      <c r="BF106" s="414"/>
      <c r="BG106" s="414"/>
      <c r="BH106" s="414"/>
      <c r="BI106" s="414"/>
      <c r="BJ106" s="414"/>
      <c r="BK106" s="414"/>
      <c r="BL106" s="414"/>
      <c r="BM106" s="414"/>
      <c r="BN106" s="414"/>
      <c r="BO106" s="414"/>
      <c r="BP106" s="414"/>
      <c r="BQ106" s="414"/>
      <c r="BR106" s="414"/>
      <c r="BS106" s="414"/>
      <c r="BT106" s="414"/>
      <c r="BU106" s="414"/>
      <c r="BV106" s="414"/>
      <c r="BW106" s="414"/>
      <c r="BX106" s="414"/>
      <c r="BY106" s="414"/>
      <c r="BZ106" s="414"/>
      <c r="CA106" s="414"/>
      <c r="CB106" s="414"/>
      <c r="CC106" s="414"/>
      <c r="CD106" s="414"/>
      <c r="CE106" s="414"/>
      <c r="CF106" s="414"/>
      <c r="CG106" s="414"/>
      <c r="CH106" s="414"/>
      <c r="CI106" s="414"/>
      <c r="CJ106" s="414"/>
      <c r="CK106" s="414"/>
      <c r="CL106" s="414"/>
      <c r="CM106" s="414"/>
      <c r="CN106" s="414"/>
      <c r="CO106" s="414"/>
      <c r="CP106" s="414"/>
      <c r="CQ106" s="414"/>
      <c r="CR106" s="414"/>
      <c r="CS106" s="414"/>
      <c r="CT106" s="414"/>
      <c r="CU106" s="414"/>
      <c r="CV106" s="414"/>
      <c r="CW106" s="414"/>
      <c r="CX106" s="414"/>
      <c r="CY106" s="414"/>
      <c r="CZ106" s="414"/>
      <c r="DA106" s="414"/>
      <c r="DB106" s="414"/>
      <c r="DC106" s="414"/>
      <c r="DD106" s="414"/>
      <c r="DE106" s="414"/>
      <c r="DF106" s="414"/>
      <c r="DG106" s="414"/>
      <c r="DH106" s="414"/>
      <c r="DI106" s="414"/>
      <c r="DJ106" s="414"/>
      <c r="DK106" s="414"/>
      <c r="DL106" s="414"/>
      <c r="DM106" s="414"/>
      <c r="DN106" s="414"/>
      <c r="DO106" s="414"/>
      <c r="DP106" s="414"/>
      <c r="DQ106" s="414"/>
      <c r="DR106" s="414"/>
      <c r="DS106" s="414"/>
      <c r="DT106" s="414"/>
      <c r="DU106" s="414"/>
      <c r="DV106" s="414"/>
      <c r="DW106" s="414"/>
      <c r="DX106" s="414"/>
      <c r="DY106" s="414"/>
      <c r="DZ106" s="414"/>
      <c r="EA106" s="414"/>
      <c r="EB106" s="414"/>
      <c r="EC106" s="414"/>
      <c r="ED106" s="414"/>
      <c r="EE106" s="414"/>
      <c r="EF106" s="414"/>
      <c r="EG106" s="414"/>
      <c r="EH106" s="414"/>
      <c r="EI106" s="414"/>
      <c r="EJ106" s="414"/>
      <c r="EK106" s="414"/>
      <c r="EL106" s="414"/>
      <c r="EM106" s="414"/>
      <c r="EN106" s="414"/>
      <c r="EO106" s="414"/>
      <c r="EP106" s="414"/>
      <c r="EQ106" s="414"/>
      <c r="ER106" s="414"/>
      <c r="ES106" s="414"/>
      <c r="ET106" s="414"/>
      <c r="EU106" s="414"/>
      <c r="EV106" s="414"/>
      <c r="EW106" s="414"/>
      <c r="EX106" s="414"/>
      <c r="EY106" s="414"/>
      <c r="EZ106" s="414"/>
      <c r="FA106" s="414"/>
      <c r="FB106" s="414"/>
      <c r="FC106" s="414"/>
      <c r="FD106" s="414"/>
      <c r="FE106" s="414"/>
      <c r="FF106" s="414"/>
      <c r="FG106" s="414"/>
      <c r="FH106" s="414"/>
      <c r="FI106" s="414"/>
      <c r="FJ106" s="414"/>
      <c r="FK106" s="414"/>
      <c r="FL106" s="414"/>
      <c r="FM106" s="414"/>
      <c r="FN106" s="414"/>
      <c r="FO106" s="414"/>
      <c r="FP106" s="414"/>
      <c r="FQ106" s="414"/>
      <c r="FR106" s="414"/>
      <c r="FS106" s="414"/>
    </row>
    <row r="107" spans="1:175" s="545" customFormat="1" ht="15.75" thickBot="1" x14ac:dyDescent="0.25">
      <c r="A107" s="386"/>
      <c r="B107" s="517"/>
      <c r="C107" s="517"/>
      <c r="D107" s="461"/>
      <c r="E107" s="518"/>
      <c r="F107" s="519"/>
      <c r="G107" s="519"/>
      <c r="H107" s="452"/>
      <c r="I107" s="452"/>
      <c r="J107" s="544"/>
    </row>
    <row r="108" spans="1:175" s="415" customFormat="1" ht="15" x14ac:dyDescent="0.2">
      <c r="A108" s="386"/>
      <c r="B108" s="483"/>
      <c r="C108" s="484">
        <v>9</v>
      </c>
      <c r="D108" s="485"/>
      <c r="E108" s="546" t="s">
        <v>290</v>
      </c>
      <c r="F108" s="536" t="s">
        <v>18</v>
      </c>
      <c r="G108" s="485" t="s">
        <v>291</v>
      </c>
      <c r="H108" s="488">
        <v>5</v>
      </c>
      <c r="I108" s="512">
        <f>I102+TIME(0,H102,0)</f>
        <v>0.36388888888888876</v>
      </c>
      <c r="J108" s="443"/>
    </row>
    <row r="109" spans="1:175" s="397" customFormat="1" ht="15" x14ac:dyDescent="0.2">
      <c r="B109" s="515"/>
      <c r="C109" s="429">
        <v>9.1</v>
      </c>
      <c r="D109" s="430" t="s">
        <v>24</v>
      </c>
      <c r="E109" s="514" t="s">
        <v>292</v>
      </c>
      <c r="F109" s="438"/>
      <c r="G109" s="438"/>
      <c r="H109" s="473"/>
      <c r="I109" s="492"/>
      <c r="J109" s="396"/>
    </row>
    <row r="110" spans="1:175" s="397" customFormat="1" ht="15" x14ac:dyDescent="0.2">
      <c r="B110" s="515"/>
      <c r="C110" s="429">
        <v>9.1999999999999993</v>
      </c>
      <c r="D110" s="430" t="s">
        <v>24</v>
      </c>
      <c r="E110" s="516" t="s">
        <v>249</v>
      </c>
      <c r="F110" s="438"/>
      <c r="G110" s="438"/>
      <c r="H110" s="473"/>
      <c r="I110" s="492"/>
      <c r="J110" s="396"/>
    </row>
    <row r="111" spans="1:175" s="397" customFormat="1" ht="15.75" thickBot="1" x14ac:dyDescent="0.25">
      <c r="B111" s="539"/>
      <c r="C111" s="540"/>
      <c r="D111" s="541"/>
      <c r="E111" s="542"/>
      <c r="F111" s="502"/>
      <c r="G111" s="502"/>
      <c r="H111" s="543"/>
      <c r="I111" s="504"/>
      <c r="J111" s="396"/>
    </row>
    <row r="112" spans="1:175" s="545" customFormat="1" ht="15.75" thickBot="1" x14ac:dyDescent="0.25">
      <c r="A112" s="397"/>
      <c r="B112" s="517"/>
      <c r="C112" s="517"/>
      <c r="D112" s="461"/>
      <c r="E112" s="518"/>
      <c r="F112" s="519"/>
      <c r="G112" s="519"/>
      <c r="H112" s="452"/>
      <c r="I112" s="452"/>
      <c r="J112" s="544"/>
    </row>
    <row r="113" spans="1:175" s="415" customFormat="1" ht="15" x14ac:dyDescent="0.2">
      <c r="A113" s="386"/>
      <c r="B113" s="483"/>
      <c r="C113" s="484">
        <v>10</v>
      </c>
      <c r="D113" s="485"/>
      <c r="E113" s="546" t="s">
        <v>293</v>
      </c>
      <c r="F113" s="536" t="s">
        <v>18</v>
      </c>
      <c r="G113" s="485" t="s">
        <v>294</v>
      </c>
      <c r="H113" s="488">
        <v>5</v>
      </c>
      <c r="I113" s="512">
        <f>I108+TIME(0,H108,0)</f>
        <v>0.36736111111111097</v>
      </c>
      <c r="J113" s="443"/>
    </row>
    <row r="114" spans="1:175" s="397" customFormat="1" ht="15" x14ac:dyDescent="0.2">
      <c r="B114" s="515"/>
      <c r="C114" s="429">
        <v>10.1</v>
      </c>
      <c r="D114" s="430" t="s">
        <v>24</v>
      </c>
      <c r="E114" s="514" t="s">
        <v>292</v>
      </c>
      <c r="F114" s="438"/>
      <c r="G114" s="438"/>
      <c r="H114" s="473"/>
      <c r="I114" s="492"/>
      <c r="J114" s="396"/>
    </row>
    <row r="115" spans="1:175" s="397" customFormat="1" ht="15" x14ac:dyDescent="0.2">
      <c r="B115" s="515"/>
      <c r="C115" s="429">
        <v>10.199999999999999</v>
      </c>
      <c r="D115" s="430"/>
      <c r="E115" s="516" t="s">
        <v>249</v>
      </c>
      <c r="F115" s="438"/>
      <c r="G115" s="438"/>
      <c r="H115" s="473"/>
      <c r="I115" s="492"/>
      <c r="J115" s="396"/>
    </row>
    <row r="116" spans="1:175" s="397" customFormat="1" ht="15" x14ac:dyDescent="0.2">
      <c r="B116" s="515"/>
      <c r="C116" s="429">
        <v>10.3</v>
      </c>
      <c r="D116" s="430"/>
      <c r="E116" s="547"/>
      <c r="F116" s="438"/>
      <c r="G116" s="438"/>
      <c r="H116" s="473"/>
      <c r="I116" s="492"/>
      <c r="J116" s="396"/>
    </row>
    <row r="117" spans="1:175" s="397" customFormat="1" ht="15" x14ac:dyDescent="0.2">
      <c r="B117" s="515"/>
      <c r="C117" s="429">
        <v>10.4</v>
      </c>
      <c r="D117" s="430"/>
      <c r="E117" s="547"/>
      <c r="F117" s="438"/>
      <c r="G117" s="438"/>
      <c r="H117" s="473"/>
      <c r="I117" s="492"/>
      <c r="J117" s="396"/>
    </row>
    <row r="118" spans="1:175" s="397" customFormat="1" ht="15.75" thickBot="1" x14ac:dyDescent="0.25">
      <c r="B118" s="539"/>
      <c r="C118" s="540"/>
      <c r="D118" s="541"/>
      <c r="E118" s="548"/>
      <c r="F118" s="502"/>
      <c r="G118" s="502"/>
      <c r="H118" s="543"/>
      <c r="I118" s="504"/>
      <c r="J118" s="396"/>
    </row>
    <row r="119" spans="1:175" s="545" customFormat="1" ht="15.75" thickBot="1" x14ac:dyDescent="0.25">
      <c r="A119" s="397"/>
      <c r="B119" s="517"/>
      <c r="C119" s="517"/>
      <c r="D119" s="461"/>
      <c r="E119" s="518"/>
      <c r="F119" s="519"/>
      <c r="G119" s="519"/>
      <c r="H119" s="452"/>
      <c r="I119" s="452"/>
      <c r="J119" s="544"/>
    </row>
    <row r="120" spans="1:175" s="549" customFormat="1" ht="15" x14ac:dyDescent="0.2">
      <c r="A120" s="397"/>
      <c r="B120" s="483"/>
      <c r="C120" s="484">
        <v>11</v>
      </c>
      <c r="D120" s="485"/>
      <c r="E120" s="546" t="s">
        <v>295</v>
      </c>
      <c r="F120" s="536" t="s">
        <v>39</v>
      </c>
      <c r="G120" s="485" t="s">
        <v>296</v>
      </c>
      <c r="H120" s="488">
        <v>5</v>
      </c>
      <c r="I120" s="512">
        <f>I113+TIME(0,H113,0)</f>
        <v>0.37083333333333318</v>
      </c>
      <c r="J120" s="443"/>
    </row>
    <row r="121" spans="1:175" s="415" customFormat="1" ht="15" x14ac:dyDescent="0.2">
      <c r="A121" s="550"/>
      <c r="B121" s="515"/>
      <c r="C121" s="429">
        <v>11.1</v>
      </c>
      <c r="D121" s="430" t="s">
        <v>24</v>
      </c>
      <c r="E121" s="514"/>
      <c r="F121" s="438"/>
      <c r="G121" s="438"/>
      <c r="H121" s="473"/>
      <c r="I121" s="492"/>
      <c r="J121" s="443"/>
    </row>
    <row r="122" spans="1:175" s="415" customFormat="1" ht="15" x14ac:dyDescent="0.2">
      <c r="A122" s="386"/>
      <c r="B122" s="515"/>
      <c r="C122" s="429">
        <v>11.2</v>
      </c>
      <c r="D122" s="430" t="s">
        <v>24</v>
      </c>
      <c r="E122" s="514" t="s">
        <v>440</v>
      </c>
      <c r="F122" s="438"/>
      <c r="G122" s="438"/>
      <c r="H122" s="473"/>
      <c r="I122" s="492"/>
      <c r="J122" s="443"/>
    </row>
    <row r="123" spans="1:175" s="415" customFormat="1" ht="15" x14ac:dyDescent="0.2">
      <c r="A123" s="386"/>
      <c r="B123" s="515"/>
      <c r="C123" s="429">
        <v>11.3</v>
      </c>
      <c r="D123" s="430" t="s">
        <v>24</v>
      </c>
      <c r="E123" s="537"/>
      <c r="F123" s="438"/>
      <c r="G123" s="438"/>
      <c r="H123" s="473"/>
      <c r="I123" s="492"/>
      <c r="J123" s="443"/>
    </row>
    <row r="124" spans="1:175" s="415" customFormat="1" ht="15" x14ac:dyDescent="0.2">
      <c r="A124" s="386"/>
      <c r="B124" s="515"/>
      <c r="C124" s="429">
        <v>11.4</v>
      </c>
      <c r="D124" s="430" t="s">
        <v>24</v>
      </c>
      <c r="E124" s="537"/>
      <c r="F124" s="438"/>
      <c r="G124" s="438"/>
      <c r="H124" s="473"/>
      <c r="I124" s="492"/>
      <c r="J124" s="443"/>
    </row>
    <row r="125" spans="1:175" s="415" customFormat="1" ht="15.75" thickBot="1" x14ac:dyDescent="0.25">
      <c r="A125" s="386"/>
      <c r="B125" s="539"/>
      <c r="C125" s="540">
        <v>11.5</v>
      </c>
      <c r="D125" s="541" t="s">
        <v>24</v>
      </c>
      <c r="E125" s="542"/>
      <c r="F125" s="502"/>
      <c r="G125" s="502"/>
      <c r="H125" s="543"/>
      <c r="I125" s="504"/>
      <c r="J125" s="443"/>
    </row>
    <row r="126" spans="1:175" s="415" customFormat="1" ht="15.75" thickBot="1" x14ac:dyDescent="0.25">
      <c r="A126" s="386"/>
      <c r="B126" s="551"/>
      <c r="C126" s="552"/>
      <c r="D126" s="553"/>
      <c r="E126" s="554"/>
      <c r="F126" s="555"/>
      <c r="G126" s="556"/>
      <c r="H126" s="557"/>
      <c r="I126" s="452"/>
      <c r="J126" s="505"/>
      <c r="K126" s="414"/>
      <c r="L126" s="414"/>
      <c r="M126" s="414"/>
      <c r="N126" s="414"/>
      <c r="O126" s="414"/>
      <c r="P126" s="414"/>
      <c r="Q126" s="414"/>
      <c r="R126" s="414"/>
      <c r="S126" s="414"/>
      <c r="T126" s="414"/>
      <c r="U126" s="414"/>
      <c r="V126" s="414"/>
      <c r="W126" s="414"/>
      <c r="X126" s="414"/>
      <c r="Y126" s="414"/>
      <c r="Z126" s="414"/>
      <c r="AA126" s="414"/>
      <c r="AB126" s="414"/>
      <c r="AC126" s="414"/>
      <c r="AD126" s="414"/>
      <c r="AE126" s="414"/>
      <c r="AF126" s="414"/>
      <c r="AG126" s="414"/>
      <c r="AH126" s="414"/>
      <c r="AI126" s="414"/>
      <c r="AJ126" s="414"/>
      <c r="AK126" s="414"/>
      <c r="AL126" s="414"/>
      <c r="AM126" s="414"/>
      <c r="AN126" s="414"/>
      <c r="AO126" s="414"/>
      <c r="AP126" s="414"/>
      <c r="AQ126" s="414"/>
      <c r="AR126" s="414"/>
      <c r="AS126" s="414"/>
      <c r="AT126" s="414"/>
      <c r="AU126" s="414"/>
      <c r="AV126" s="414"/>
      <c r="AW126" s="414"/>
      <c r="AX126" s="414"/>
      <c r="AY126" s="414"/>
      <c r="AZ126" s="414"/>
      <c r="BA126" s="414"/>
      <c r="BB126" s="414"/>
      <c r="BC126" s="414"/>
      <c r="BD126" s="414"/>
      <c r="BE126" s="414"/>
      <c r="BF126" s="414"/>
      <c r="BG126" s="414"/>
      <c r="BH126" s="414"/>
      <c r="BI126" s="414"/>
      <c r="BJ126" s="414"/>
      <c r="BK126" s="414"/>
      <c r="BL126" s="414"/>
      <c r="BM126" s="414"/>
      <c r="BN126" s="414"/>
      <c r="BO126" s="414"/>
      <c r="BP126" s="414"/>
      <c r="BQ126" s="414"/>
      <c r="BR126" s="414"/>
      <c r="BS126" s="414"/>
      <c r="BT126" s="414"/>
      <c r="BU126" s="414"/>
      <c r="BV126" s="414"/>
      <c r="BW126" s="414"/>
      <c r="BX126" s="414"/>
      <c r="BY126" s="414"/>
      <c r="BZ126" s="414"/>
      <c r="CA126" s="414"/>
      <c r="CB126" s="414"/>
      <c r="CC126" s="414"/>
      <c r="CD126" s="414"/>
      <c r="CE126" s="414"/>
      <c r="CF126" s="414"/>
      <c r="CG126" s="414"/>
      <c r="CH126" s="414"/>
      <c r="CI126" s="414"/>
      <c r="CJ126" s="414"/>
      <c r="CK126" s="414"/>
      <c r="CL126" s="414"/>
      <c r="CM126" s="414"/>
      <c r="CN126" s="414"/>
      <c r="CO126" s="414"/>
      <c r="CP126" s="414"/>
      <c r="CQ126" s="414"/>
      <c r="CR126" s="414"/>
      <c r="CS126" s="414"/>
      <c r="CT126" s="414"/>
      <c r="CU126" s="414"/>
      <c r="CV126" s="414"/>
      <c r="CW126" s="414"/>
      <c r="CX126" s="414"/>
      <c r="CY126" s="414"/>
      <c r="CZ126" s="414"/>
      <c r="DA126" s="414"/>
      <c r="DB126" s="414"/>
      <c r="DC126" s="414"/>
      <c r="DD126" s="414"/>
      <c r="DE126" s="414"/>
      <c r="DF126" s="414"/>
      <c r="DG126" s="414"/>
      <c r="DH126" s="414"/>
      <c r="DI126" s="414"/>
      <c r="DJ126" s="414"/>
      <c r="DK126" s="414"/>
      <c r="DL126" s="414"/>
      <c r="DM126" s="414"/>
      <c r="DN126" s="414"/>
      <c r="DO126" s="414"/>
      <c r="DP126" s="414"/>
      <c r="DQ126" s="414"/>
      <c r="DR126" s="414"/>
      <c r="DS126" s="414"/>
      <c r="DT126" s="414"/>
      <c r="DU126" s="414"/>
      <c r="DV126" s="414"/>
      <c r="DW126" s="414"/>
      <c r="DX126" s="414"/>
      <c r="DY126" s="414"/>
      <c r="DZ126" s="414"/>
      <c r="EA126" s="414"/>
      <c r="EB126" s="414"/>
      <c r="EC126" s="414"/>
      <c r="ED126" s="414"/>
      <c r="EE126" s="414"/>
      <c r="EF126" s="414"/>
      <c r="EG126" s="414"/>
      <c r="EH126" s="414"/>
      <c r="EI126" s="414"/>
      <c r="EJ126" s="414"/>
      <c r="EK126" s="414"/>
      <c r="EL126" s="414"/>
      <c r="EM126" s="414"/>
      <c r="EN126" s="414"/>
      <c r="EO126" s="414"/>
      <c r="EP126" s="414"/>
      <c r="EQ126" s="414"/>
      <c r="ER126" s="414"/>
      <c r="ES126" s="414"/>
      <c r="ET126" s="414"/>
      <c r="EU126" s="414"/>
      <c r="EV126" s="414"/>
      <c r="EW126" s="414"/>
      <c r="EX126" s="414"/>
      <c r="EY126" s="414"/>
      <c r="EZ126" s="414"/>
      <c r="FA126" s="414"/>
      <c r="FB126" s="414"/>
      <c r="FC126" s="414"/>
      <c r="FD126" s="414"/>
      <c r="FE126" s="414"/>
      <c r="FF126" s="414"/>
      <c r="FG126" s="414"/>
      <c r="FH126" s="414"/>
      <c r="FI126" s="414"/>
      <c r="FJ126" s="414"/>
      <c r="FK126" s="414"/>
      <c r="FL126" s="414"/>
      <c r="FM126" s="414"/>
      <c r="FN126" s="414"/>
      <c r="FO126" s="414"/>
      <c r="FP126" s="414"/>
      <c r="FQ126" s="414"/>
      <c r="FR126" s="414"/>
      <c r="FS126" s="414"/>
    </row>
    <row r="127" spans="1:175" s="415" customFormat="1" ht="15" x14ac:dyDescent="0.2">
      <c r="A127" s="386"/>
      <c r="B127" s="483"/>
      <c r="C127" s="484">
        <v>12</v>
      </c>
      <c r="D127" s="485"/>
      <c r="E127" s="546" t="s">
        <v>297</v>
      </c>
      <c r="F127" s="536" t="s">
        <v>18</v>
      </c>
      <c r="G127" s="485" t="s">
        <v>298</v>
      </c>
      <c r="H127" s="488">
        <v>5</v>
      </c>
      <c r="I127" s="512">
        <f>I120+TIME(0,H120,0)</f>
        <v>0.37430555555555539</v>
      </c>
      <c r="J127" s="443"/>
    </row>
    <row r="128" spans="1:175" s="397" customFormat="1" ht="15" x14ac:dyDescent="0.2">
      <c r="B128" s="515"/>
      <c r="C128" s="429">
        <v>12.1</v>
      </c>
      <c r="D128" s="430" t="s">
        <v>24</v>
      </c>
      <c r="E128" s="514" t="s">
        <v>299</v>
      </c>
      <c r="F128" s="438"/>
      <c r="G128" s="438"/>
      <c r="H128" s="473"/>
      <c r="I128" s="492"/>
      <c r="J128" s="396"/>
    </row>
    <row r="129" spans="1:175" s="397" customFormat="1" ht="15" x14ac:dyDescent="0.2">
      <c r="B129" s="515"/>
      <c r="C129" s="429">
        <v>12.2</v>
      </c>
      <c r="D129" s="430" t="s">
        <v>24</v>
      </c>
      <c r="E129" s="516" t="s">
        <v>249</v>
      </c>
      <c r="F129" s="438"/>
      <c r="G129" s="438"/>
      <c r="H129" s="473"/>
      <c r="I129" s="492"/>
      <c r="J129" s="396"/>
    </row>
    <row r="130" spans="1:175" s="397" customFormat="1" ht="15.75" thickBot="1" x14ac:dyDescent="0.25">
      <c r="B130" s="539"/>
      <c r="C130" s="540">
        <v>12.3</v>
      </c>
      <c r="D130" s="430" t="s">
        <v>24</v>
      </c>
      <c r="E130" s="548" t="s">
        <v>300</v>
      </c>
      <c r="F130" s="502"/>
      <c r="G130" s="502"/>
      <c r="H130" s="543"/>
      <c r="I130" s="504"/>
      <c r="J130" s="396"/>
    </row>
    <row r="131" spans="1:175" s="415" customFormat="1" ht="15.75" thickBot="1" x14ac:dyDescent="0.25">
      <c r="A131" s="386"/>
      <c r="B131" s="551"/>
      <c r="C131" s="552"/>
      <c r="D131" s="553"/>
      <c r="E131" s="554"/>
      <c r="F131" s="555"/>
      <c r="G131" s="556"/>
      <c r="H131" s="557"/>
      <c r="I131" s="452"/>
      <c r="J131" s="505"/>
      <c r="K131" s="414"/>
      <c r="L131" s="414"/>
      <c r="M131" s="414"/>
      <c r="N131" s="414"/>
      <c r="O131" s="414"/>
      <c r="P131" s="414"/>
      <c r="Q131" s="414"/>
      <c r="R131" s="414"/>
      <c r="S131" s="414"/>
      <c r="T131" s="414"/>
      <c r="U131" s="414"/>
      <c r="V131" s="414"/>
      <c r="W131" s="414"/>
      <c r="X131" s="414"/>
      <c r="Y131" s="414"/>
      <c r="Z131" s="414"/>
      <c r="AA131" s="414"/>
      <c r="AB131" s="414"/>
      <c r="AC131" s="414"/>
      <c r="AD131" s="414"/>
      <c r="AE131" s="414"/>
      <c r="AF131" s="414"/>
      <c r="AG131" s="414"/>
      <c r="AH131" s="414"/>
      <c r="AI131" s="414"/>
      <c r="AJ131" s="414"/>
      <c r="AK131" s="414"/>
      <c r="AL131" s="414"/>
      <c r="AM131" s="414"/>
      <c r="AN131" s="414"/>
      <c r="AO131" s="414"/>
      <c r="AP131" s="414"/>
      <c r="AQ131" s="414"/>
      <c r="AR131" s="414"/>
      <c r="AS131" s="414"/>
      <c r="AT131" s="414"/>
      <c r="AU131" s="414"/>
      <c r="AV131" s="414"/>
      <c r="AW131" s="414"/>
      <c r="AX131" s="414"/>
      <c r="AY131" s="414"/>
      <c r="AZ131" s="414"/>
      <c r="BA131" s="414"/>
      <c r="BB131" s="414"/>
      <c r="BC131" s="414"/>
      <c r="BD131" s="414"/>
      <c r="BE131" s="414"/>
      <c r="BF131" s="414"/>
      <c r="BG131" s="414"/>
      <c r="BH131" s="414"/>
      <c r="BI131" s="414"/>
      <c r="BJ131" s="414"/>
      <c r="BK131" s="414"/>
      <c r="BL131" s="414"/>
      <c r="BM131" s="414"/>
      <c r="BN131" s="414"/>
      <c r="BO131" s="414"/>
      <c r="BP131" s="414"/>
      <c r="BQ131" s="414"/>
      <c r="BR131" s="414"/>
      <c r="BS131" s="414"/>
      <c r="BT131" s="414"/>
      <c r="BU131" s="414"/>
      <c r="BV131" s="414"/>
      <c r="BW131" s="414"/>
      <c r="BX131" s="414"/>
      <c r="BY131" s="414"/>
      <c r="BZ131" s="414"/>
      <c r="CA131" s="414"/>
      <c r="CB131" s="414"/>
      <c r="CC131" s="414"/>
      <c r="CD131" s="414"/>
      <c r="CE131" s="414"/>
      <c r="CF131" s="414"/>
      <c r="CG131" s="414"/>
      <c r="CH131" s="414"/>
      <c r="CI131" s="414"/>
      <c r="CJ131" s="414"/>
      <c r="CK131" s="414"/>
      <c r="CL131" s="414"/>
      <c r="CM131" s="414"/>
      <c r="CN131" s="414"/>
      <c r="CO131" s="414"/>
      <c r="CP131" s="414"/>
      <c r="CQ131" s="414"/>
      <c r="CR131" s="414"/>
      <c r="CS131" s="414"/>
      <c r="CT131" s="414"/>
      <c r="CU131" s="414"/>
      <c r="CV131" s="414"/>
      <c r="CW131" s="414"/>
      <c r="CX131" s="414"/>
      <c r="CY131" s="414"/>
      <c r="CZ131" s="414"/>
      <c r="DA131" s="414"/>
      <c r="DB131" s="414"/>
      <c r="DC131" s="414"/>
      <c r="DD131" s="414"/>
      <c r="DE131" s="414"/>
      <c r="DF131" s="414"/>
      <c r="DG131" s="414"/>
      <c r="DH131" s="414"/>
      <c r="DI131" s="414"/>
      <c r="DJ131" s="414"/>
      <c r="DK131" s="414"/>
      <c r="DL131" s="414"/>
      <c r="DM131" s="414"/>
      <c r="DN131" s="414"/>
      <c r="DO131" s="414"/>
      <c r="DP131" s="414"/>
      <c r="DQ131" s="414"/>
      <c r="DR131" s="414"/>
      <c r="DS131" s="414"/>
      <c r="DT131" s="414"/>
      <c r="DU131" s="414"/>
      <c r="DV131" s="414"/>
      <c r="DW131" s="414"/>
      <c r="DX131" s="414"/>
      <c r="DY131" s="414"/>
      <c r="DZ131" s="414"/>
      <c r="EA131" s="414"/>
      <c r="EB131" s="414"/>
      <c r="EC131" s="414"/>
      <c r="ED131" s="414"/>
      <c r="EE131" s="414"/>
      <c r="EF131" s="414"/>
      <c r="EG131" s="414"/>
      <c r="EH131" s="414"/>
      <c r="EI131" s="414"/>
      <c r="EJ131" s="414"/>
      <c r="EK131" s="414"/>
      <c r="EL131" s="414"/>
      <c r="EM131" s="414"/>
      <c r="EN131" s="414"/>
      <c r="EO131" s="414"/>
      <c r="EP131" s="414"/>
      <c r="EQ131" s="414"/>
      <c r="ER131" s="414"/>
      <c r="ES131" s="414"/>
      <c r="ET131" s="414"/>
      <c r="EU131" s="414"/>
      <c r="EV131" s="414"/>
      <c r="EW131" s="414"/>
      <c r="EX131" s="414"/>
      <c r="EY131" s="414"/>
      <c r="EZ131" s="414"/>
      <c r="FA131" s="414"/>
      <c r="FB131" s="414"/>
      <c r="FC131" s="414"/>
      <c r="FD131" s="414"/>
      <c r="FE131" s="414"/>
      <c r="FF131" s="414"/>
      <c r="FG131" s="414"/>
      <c r="FH131" s="414"/>
      <c r="FI131" s="414"/>
      <c r="FJ131" s="414"/>
      <c r="FK131" s="414"/>
      <c r="FL131" s="414"/>
      <c r="FM131" s="414"/>
      <c r="FN131" s="414"/>
      <c r="FO131" s="414"/>
      <c r="FP131" s="414"/>
      <c r="FQ131" s="414"/>
      <c r="FR131" s="414"/>
      <c r="FS131" s="414"/>
    </row>
    <row r="132" spans="1:175" s="415" customFormat="1" ht="15" x14ac:dyDescent="0.2">
      <c r="A132" s="386"/>
      <c r="B132" s="483"/>
      <c r="C132" s="484">
        <v>13</v>
      </c>
      <c r="D132" s="485"/>
      <c r="E132" s="546" t="s">
        <v>317</v>
      </c>
      <c r="F132" s="536" t="s">
        <v>18</v>
      </c>
      <c r="G132" s="485" t="s">
        <v>301</v>
      </c>
      <c r="H132" s="488">
        <v>5</v>
      </c>
      <c r="I132" s="512">
        <f>I125+TIME(0,H125,0)</f>
        <v>0</v>
      </c>
      <c r="J132" s="443"/>
    </row>
    <row r="133" spans="1:175" s="397" customFormat="1" ht="15" x14ac:dyDescent="0.2">
      <c r="B133" s="515"/>
      <c r="C133" s="429">
        <v>13.1</v>
      </c>
      <c r="D133" s="430" t="s">
        <v>24</v>
      </c>
      <c r="E133" s="514"/>
      <c r="F133" s="438"/>
      <c r="G133" s="438"/>
      <c r="H133" s="473"/>
      <c r="I133" s="492"/>
      <c r="J133" s="396"/>
    </row>
    <row r="134" spans="1:175" s="397" customFormat="1" ht="15" x14ac:dyDescent="0.2">
      <c r="B134" s="515"/>
      <c r="C134" s="429">
        <v>13.2</v>
      </c>
      <c r="D134" s="430" t="s">
        <v>24</v>
      </c>
      <c r="E134" s="516" t="s">
        <v>249</v>
      </c>
      <c r="F134" s="438"/>
      <c r="G134" s="438"/>
      <c r="H134" s="473"/>
      <c r="I134" s="492"/>
      <c r="J134" s="396"/>
    </row>
    <row r="135" spans="1:175" s="397" customFormat="1" ht="15.75" thickBot="1" x14ac:dyDescent="0.25">
      <c r="B135" s="539"/>
      <c r="C135" s="540"/>
      <c r="D135" s="541"/>
      <c r="E135" s="542"/>
      <c r="F135" s="502"/>
      <c r="G135" s="502"/>
      <c r="H135" s="543"/>
      <c r="I135" s="504"/>
      <c r="J135" s="396"/>
    </row>
    <row r="136" spans="1:175" s="415" customFormat="1" ht="15.75" thickBot="1" x14ac:dyDescent="0.25">
      <c r="A136" s="386"/>
      <c r="B136" s="551"/>
      <c r="C136" s="552"/>
      <c r="D136" s="553"/>
      <c r="E136" s="554"/>
      <c r="F136" s="555"/>
      <c r="G136" s="556"/>
      <c r="H136" s="557"/>
      <c r="I136" s="452"/>
      <c r="J136" s="505"/>
      <c r="K136" s="414"/>
      <c r="L136" s="414"/>
      <c r="M136" s="414"/>
      <c r="N136" s="414"/>
      <c r="O136" s="414"/>
      <c r="P136" s="414"/>
      <c r="Q136" s="414"/>
      <c r="R136" s="414"/>
      <c r="S136" s="414"/>
      <c r="T136" s="414"/>
      <c r="U136" s="414"/>
      <c r="V136" s="414"/>
      <c r="W136" s="414"/>
      <c r="X136" s="414"/>
      <c r="Y136" s="414"/>
      <c r="Z136" s="414"/>
      <c r="AA136" s="414"/>
      <c r="AB136" s="414"/>
      <c r="AC136" s="414"/>
      <c r="AD136" s="414"/>
      <c r="AE136" s="414"/>
      <c r="AF136" s="414"/>
      <c r="AG136" s="414"/>
      <c r="AH136" s="414"/>
      <c r="AI136" s="414"/>
      <c r="AJ136" s="414"/>
      <c r="AK136" s="414"/>
      <c r="AL136" s="414"/>
      <c r="AM136" s="414"/>
      <c r="AN136" s="414"/>
      <c r="AO136" s="414"/>
      <c r="AP136" s="414"/>
      <c r="AQ136" s="414"/>
      <c r="AR136" s="414"/>
      <c r="AS136" s="414"/>
      <c r="AT136" s="414"/>
      <c r="AU136" s="414"/>
      <c r="AV136" s="414"/>
      <c r="AW136" s="414"/>
      <c r="AX136" s="414"/>
      <c r="AY136" s="414"/>
      <c r="AZ136" s="414"/>
      <c r="BA136" s="414"/>
      <c r="BB136" s="414"/>
      <c r="BC136" s="414"/>
      <c r="BD136" s="414"/>
      <c r="BE136" s="414"/>
      <c r="BF136" s="414"/>
      <c r="BG136" s="414"/>
      <c r="BH136" s="414"/>
      <c r="BI136" s="414"/>
      <c r="BJ136" s="414"/>
      <c r="BK136" s="414"/>
      <c r="BL136" s="414"/>
      <c r="BM136" s="414"/>
      <c r="BN136" s="414"/>
      <c r="BO136" s="414"/>
      <c r="BP136" s="414"/>
      <c r="BQ136" s="414"/>
      <c r="BR136" s="414"/>
      <c r="BS136" s="414"/>
      <c r="BT136" s="414"/>
      <c r="BU136" s="414"/>
      <c r="BV136" s="414"/>
      <c r="BW136" s="414"/>
      <c r="BX136" s="414"/>
      <c r="BY136" s="414"/>
      <c r="BZ136" s="414"/>
      <c r="CA136" s="414"/>
      <c r="CB136" s="414"/>
      <c r="CC136" s="414"/>
      <c r="CD136" s="414"/>
      <c r="CE136" s="414"/>
      <c r="CF136" s="414"/>
      <c r="CG136" s="414"/>
      <c r="CH136" s="414"/>
      <c r="CI136" s="414"/>
      <c r="CJ136" s="414"/>
      <c r="CK136" s="414"/>
      <c r="CL136" s="414"/>
      <c r="CM136" s="414"/>
      <c r="CN136" s="414"/>
      <c r="CO136" s="414"/>
      <c r="CP136" s="414"/>
      <c r="CQ136" s="414"/>
      <c r="CR136" s="414"/>
      <c r="CS136" s="414"/>
      <c r="CT136" s="414"/>
      <c r="CU136" s="414"/>
      <c r="CV136" s="414"/>
      <c r="CW136" s="414"/>
      <c r="CX136" s="414"/>
      <c r="CY136" s="414"/>
      <c r="CZ136" s="414"/>
      <c r="DA136" s="414"/>
      <c r="DB136" s="414"/>
      <c r="DC136" s="414"/>
      <c r="DD136" s="414"/>
      <c r="DE136" s="414"/>
      <c r="DF136" s="414"/>
      <c r="DG136" s="414"/>
      <c r="DH136" s="414"/>
      <c r="DI136" s="414"/>
      <c r="DJ136" s="414"/>
      <c r="DK136" s="414"/>
      <c r="DL136" s="414"/>
      <c r="DM136" s="414"/>
      <c r="DN136" s="414"/>
      <c r="DO136" s="414"/>
      <c r="DP136" s="414"/>
      <c r="DQ136" s="414"/>
      <c r="DR136" s="414"/>
      <c r="DS136" s="414"/>
      <c r="DT136" s="414"/>
      <c r="DU136" s="414"/>
      <c r="DV136" s="414"/>
      <c r="DW136" s="414"/>
      <c r="DX136" s="414"/>
      <c r="DY136" s="414"/>
      <c r="DZ136" s="414"/>
      <c r="EA136" s="414"/>
      <c r="EB136" s="414"/>
      <c r="EC136" s="414"/>
      <c r="ED136" s="414"/>
      <c r="EE136" s="414"/>
      <c r="EF136" s="414"/>
      <c r="EG136" s="414"/>
      <c r="EH136" s="414"/>
      <c r="EI136" s="414"/>
      <c r="EJ136" s="414"/>
      <c r="EK136" s="414"/>
      <c r="EL136" s="414"/>
      <c r="EM136" s="414"/>
      <c r="EN136" s="414"/>
      <c r="EO136" s="414"/>
      <c r="EP136" s="414"/>
      <c r="EQ136" s="414"/>
      <c r="ER136" s="414"/>
      <c r="ES136" s="414"/>
      <c r="ET136" s="414"/>
      <c r="EU136" s="414"/>
      <c r="EV136" s="414"/>
      <c r="EW136" s="414"/>
      <c r="EX136" s="414"/>
      <c r="EY136" s="414"/>
      <c r="EZ136" s="414"/>
      <c r="FA136" s="414"/>
      <c r="FB136" s="414"/>
      <c r="FC136" s="414"/>
      <c r="FD136" s="414"/>
      <c r="FE136" s="414"/>
      <c r="FF136" s="414"/>
      <c r="FG136" s="414"/>
      <c r="FH136" s="414"/>
      <c r="FI136" s="414"/>
      <c r="FJ136" s="414"/>
      <c r="FK136" s="414"/>
      <c r="FL136" s="414"/>
      <c r="FM136" s="414"/>
      <c r="FN136" s="414"/>
      <c r="FO136" s="414"/>
      <c r="FP136" s="414"/>
      <c r="FQ136" s="414"/>
      <c r="FR136" s="414"/>
      <c r="FS136" s="414"/>
    </row>
    <row r="137" spans="1:175" s="415" customFormat="1" ht="15" x14ac:dyDescent="0.2">
      <c r="A137" s="386"/>
      <c r="B137" s="483"/>
      <c r="C137" s="484">
        <v>14</v>
      </c>
      <c r="D137" s="485"/>
      <c r="E137" s="546" t="s">
        <v>441</v>
      </c>
      <c r="F137" s="536" t="s">
        <v>18</v>
      </c>
      <c r="G137" s="485" t="s">
        <v>179</v>
      </c>
      <c r="H137" s="488">
        <v>5</v>
      </c>
      <c r="I137" s="512">
        <f>I130+TIME(0,H130,0)</f>
        <v>0</v>
      </c>
      <c r="J137" s="443"/>
    </row>
    <row r="138" spans="1:175" s="397" customFormat="1" ht="15" x14ac:dyDescent="0.2">
      <c r="B138" s="515"/>
      <c r="C138" s="429">
        <v>14.1</v>
      </c>
      <c r="D138" s="430" t="s">
        <v>24</v>
      </c>
      <c r="E138" s="514"/>
      <c r="F138" s="438"/>
      <c r="G138" s="438"/>
      <c r="H138" s="473"/>
      <c r="I138" s="492"/>
      <c r="J138" s="396"/>
    </row>
    <row r="139" spans="1:175" s="397" customFormat="1" ht="15" x14ac:dyDescent="0.2">
      <c r="B139" s="515"/>
      <c r="C139" s="429">
        <v>14.2</v>
      </c>
      <c r="D139" s="430" t="s">
        <v>24</v>
      </c>
      <c r="E139" s="516" t="s">
        <v>249</v>
      </c>
      <c r="F139" s="438"/>
      <c r="G139" s="438"/>
      <c r="H139" s="473"/>
      <c r="I139" s="492"/>
      <c r="J139" s="396"/>
    </row>
    <row r="140" spans="1:175" s="397" customFormat="1" ht="15.75" thickBot="1" x14ac:dyDescent="0.25">
      <c r="B140" s="539"/>
      <c r="C140" s="540"/>
      <c r="D140" s="541"/>
      <c r="E140" s="542"/>
      <c r="F140" s="502"/>
      <c r="G140" s="502"/>
      <c r="H140" s="543"/>
      <c r="I140" s="504"/>
      <c r="J140" s="396"/>
    </row>
    <row r="141" spans="1:175" s="415" customFormat="1" ht="15.75" thickBot="1" x14ac:dyDescent="0.25">
      <c r="A141" s="386"/>
      <c r="B141" s="551"/>
      <c r="C141" s="552"/>
      <c r="D141" s="553"/>
      <c r="E141" s="554"/>
      <c r="F141" s="555"/>
      <c r="G141" s="556"/>
      <c r="H141" s="557"/>
      <c r="I141" s="452"/>
      <c r="J141" s="505"/>
      <c r="K141" s="414"/>
      <c r="L141" s="414"/>
      <c r="M141" s="414"/>
      <c r="N141" s="414"/>
      <c r="O141" s="414"/>
      <c r="P141" s="414"/>
      <c r="Q141" s="414"/>
      <c r="R141" s="414"/>
      <c r="S141" s="414"/>
      <c r="T141" s="414"/>
      <c r="U141" s="414"/>
      <c r="V141" s="414"/>
      <c r="W141" s="414"/>
      <c r="X141" s="414"/>
      <c r="Y141" s="414"/>
      <c r="Z141" s="414"/>
      <c r="AA141" s="414"/>
      <c r="AB141" s="414"/>
      <c r="AC141" s="414"/>
      <c r="AD141" s="414"/>
      <c r="AE141" s="414"/>
      <c r="AF141" s="414"/>
      <c r="AG141" s="414"/>
      <c r="AH141" s="414"/>
      <c r="AI141" s="414"/>
      <c r="AJ141" s="414"/>
      <c r="AK141" s="414"/>
      <c r="AL141" s="414"/>
      <c r="AM141" s="414"/>
      <c r="AN141" s="414"/>
      <c r="AO141" s="414"/>
      <c r="AP141" s="414"/>
      <c r="AQ141" s="414"/>
      <c r="AR141" s="414"/>
      <c r="AS141" s="414"/>
      <c r="AT141" s="414"/>
      <c r="AU141" s="414"/>
      <c r="AV141" s="414"/>
      <c r="AW141" s="414"/>
      <c r="AX141" s="414"/>
      <c r="AY141" s="414"/>
      <c r="AZ141" s="414"/>
      <c r="BA141" s="414"/>
      <c r="BB141" s="414"/>
      <c r="BC141" s="414"/>
      <c r="BD141" s="414"/>
      <c r="BE141" s="414"/>
      <c r="BF141" s="414"/>
      <c r="BG141" s="414"/>
      <c r="BH141" s="414"/>
      <c r="BI141" s="414"/>
      <c r="BJ141" s="414"/>
      <c r="BK141" s="414"/>
      <c r="BL141" s="414"/>
      <c r="BM141" s="414"/>
      <c r="BN141" s="414"/>
      <c r="BO141" s="414"/>
      <c r="BP141" s="414"/>
      <c r="BQ141" s="414"/>
      <c r="BR141" s="414"/>
      <c r="BS141" s="414"/>
      <c r="BT141" s="414"/>
      <c r="BU141" s="414"/>
      <c r="BV141" s="414"/>
      <c r="BW141" s="414"/>
      <c r="BX141" s="414"/>
      <c r="BY141" s="414"/>
      <c r="BZ141" s="414"/>
      <c r="CA141" s="414"/>
      <c r="CB141" s="414"/>
      <c r="CC141" s="414"/>
      <c r="CD141" s="414"/>
      <c r="CE141" s="414"/>
      <c r="CF141" s="414"/>
      <c r="CG141" s="414"/>
      <c r="CH141" s="414"/>
      <c r="CI141" s="414"/>
      <c r="CJ141" s="414"/>
      <c r="CK141" s="414"/>
      <c r="CL141" s="414"/>
      <c r="CM141" s="414"/>
      <c r="CN141" s="414"/>
      <c r="CO141" s="414"/>
      <c r="CP141" s="414"/>
      <c r="CQ141" s="414"/>
      <c r="CR141" s="414"/>
      <c r="CS141" s="414"/>
      <c r="CT141" s="414"/>
      <c r="CU141" s="414"/>
      <c r="CV141" s="414"/>
      <c r="CW141" s="414"/>
      <c r="CX141" s="414"/>
      <c r="CY141" s="414"/>
      <c r="CZ141" s="414"/>
      <c r="DA141" s="414"/>
      <c r="DB141" s="414"/>
      <c r="DC141" s="414"/>
      <c r="DD141" s="414"/>
      <c r="DE141" s="414"/>
      <c r="DF141" s="414"/>
      <c r="DG141" s="414"/>
      <c r="DH141" s="414"/>
      <c r="DI141" s="414"/>
      <c r="DJ141" s="414"/>
      <c r="DK141" s="414"/>
      <c r="DL141" s="414"/>
      <c r="DM141" s="414"/>
      <c r="DN141" s="414"/>
      <c r="DO141" s="414"/>
      <c r="DP141" s="414"/>
      <c r="DQ141" s="414"/>
      <c r="DR141" s="414"/>
      <c r="DS141" s="414"/>
      <c r="DT141" s="414"/>
      <c r="DU141" s="414"/>
      <c r="DV141" s="414"/>
      <c r="DW141" s="414"/>
      <c r="DX141" s="414"/>
      <c r="DY141" s="414"/>
      <c r="DZ141" s="414"/>
      <c r="EA141" s="414"/>
      <c r="EB141" s="414"/>
      <c r="EC141" s="414"/>
      <c r="ED141" s="414"/>
      <c r="EE141" s="414"/>
      <c r="EF141" s="414"/>
      <c r="EG141" s="414"/>
      <c r="EH141" s="414"/>
      <c r="EI141" s="414"/>
      <c r="EJ141" s="414"/>
      <c r="EK141" s="414"/>
      <c r="EL141" s="414"/>
      <c r="EM141" s="414"/>
      <c r="EN141" s="414"/>
      <c r="EO141" s="414"/>
      <c r="EP141" s="414"/>
      <c r="EQ141" s="414"/>
      <c r="ER141" s="414"/>
      <c r="ES141" s="414"/>
      <c r="ET141" s="414"/>
      <c r="EU141" s="414"/>
      <c r="EV141" s="414"/>
      <c r="EW141" s="414"/>
      <c r="EX141" s="414"/>
      <c r="EY141" s="414"/>
      <c r="EZ141" s="414"/>
      <c r="FA141" s="414"/>
      <c r="FB141" s="414"/>
      <c r="FC141" s="414"/>
      <c r="FD141" s="414"/>
      <c r="FE141" s="414"/>
      <c r="FF141" s="414"/>
      <c r="FG141" s="414"/>
      <c r="FH141" s="414"/>
      <c r="FI141" s="414"/>
      <c r="FJ141" s="414"/>
      <c r="FK141" s="414"/>
      <c r="FL141" s="414"/>
      <c r="FM141" s="414"/>
      <c r="FN141" s="414"/>
      <c r="FO141" s="414"/>
      <c r="FP141" s="414"/>
      <c r="FQ141" s="414"/>
      <c r="FR141" s="414"/>
      <c r="FS141" s="414"/>
    </row>
    <row r="142" spans="1:175" s="545" customFormat="1" ht="15" x14ac:dyDescent="0.2">
      <c r="A142" s="386"/>
      <c r="B142" s="558"/>
      <c r="C142" s="559">
        <v>15</v>
      </c>
      <c r="D142" s="560" t="s">
        <v>22</v>
      </c>
      <c r="E142" s="561" t="s">
        <v>302</v>
      </c>
      <c r="F142" s="562"/>
      <c r="G142" s="563"/>
      <c r="H142" s="488"/>
      <c r="I142" s="512">
        <f>I127+TIME(0,I127,0)</f>
        <v>0.37430555555555539</v>
      </c>
      <c r="J142" s="544"/>
    </row>
    <row r="143" spans="1:175" s="415" customFormat="1" ht="15.75" thickBot="1" x14ac:dyDescent="0.25">
      <c r="A143" s="386"/>
      <c r="B143" s="564"/>
      <c r="C143" s="565"/>
      <c r="D143" s="502"/>
      <c r="E143" s="566"/>
      <c r="F143" s="502"/>
      <c r="G143" s="567"/>
      <c r="H143" s="568"/>
      <c r="I143" s="504"/>
      <c r="J143" s="443"/>
    </row>
    <row r="144" spans="1:175" ht="15" x14ac:dyDescent="0.2">
      <c r="A144" s="386"/>
      <c r="B144" s="569"/>
      <c r="C144" s="570"/>
      <c r="D144" s="571"/>
      <c r="E144" s="572"/>
      <c r="F144" s="573"/>
      <c r="G144" s="573"/>
      <c r="H144" s="574"/>
      <c r="I144" s="575"/>
    </row>
    <row r="145" spans="1:9" x14ac:dyDescent="0.2">
      <c r="A145" s="576"/>
      <c r="B145" s="569"/>
      <c r="C145" s="570"/>
      <c r="D145" s="571"/>
      <c r="E145" s="572"/>
      <c r="F145" s="573"/>
      <c r="G145" s="573"/>
      <c r="H145" s="574"/>
      <c r="I145" s="575"/>
    </row>
    <row r="146" spans="1:9" ht="15" x14ac:dyDescent="0.2">
      <c r="A146" s="386"/>
      <c r="B146" s="577"/>
      <c r="C146" s="578"/>
      <c r="D146" s="579"/>
      <c r="E146" s="580"/>
      <c r="F146" s="581"/>
      <c r="G146" s="581"/>
      <c r="H146" s="582"/>
      <c r="I146" s="583"/>
    </row>
    <row r="147" spans="1:9" ht="15" x14ac:dyDescent="0.2">
      <c r="A147" s="386"/>
    </row>
  </sheetData>
  <mergeCells count="7">
    <mergeCell ref="H11:I11"/>
    <mergeCell ref="B3:I3"/>
    <mergeCell ref="B4:I4"/>
    <mergeCell ref="B5:I5"/>
    <mergeCell ref="B6:I6"/>
    <mergeCell ref="B9:I9"/>
    <mergeCell ref="H10:I10"/>
  </mergeCells>
  <hyperlinks>
    <hyperlink ref="E2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8" zoomScale="130" zoomScaleNormal="130" workbookViewId="0">
      <selection activeCell="C15" sqref="C15"/>
    </sheetView>
  </sheetViews>
  <sheetFormatPr defaultColWidth="9.44140625" defaultRowHeight="12.75" x14ac:dyDescent="0.2"/>
  <cols>
    <col min="1" max="1" width="6.21875" style="90" customWidth="1"/>
    <col min="2" max="2" width="4.77734375" style="71" customWidth="1"/>
    <col min="3" max="3" width="50.88671875" style="77" customWidth="1"/>
    <col min="4" max="4" width="2.77734375" style="71" customWidth="1"/>
    <col min="5" max="5" width="14.77734375" style="71" customWidth="1"/>
    <col min="6" max="6" width="3.21875" style="79" customWidth="1"/>
    <col min="7" max="7" width="8.109375" style="89" customWidth="1"/>
    <col min="8" max="8" width="4.109375" style="71" customWidth="1"/>
    <col min="9" max="16384" width="9.44140625" style="71"/>
  </cols>
  <sheetData>
    <row r="1" spans="1:9" s="26" customFormat="1" ht="23.25" x14ac:dyDescent="0.3">
      <c r="A1" s="98" t="s">
        <v>341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342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343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375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378</v>
      </c>
      <c r="F6" s="17"/>
      <c r="G6" s="17"/>
      <c r="I6" s="20"/>
    </row>
    <row r="7" spans="1:9" ht="16.5" customHeight="1" x14ac:dyDescent="0.2">
      <c r="A7" s="67"/>
      <c r="B7" s="68"/>
      <c r="C7" s="69"/>
      <c r="D7" s="68"/>
      <c r="E7" s="68"/>
      <c r="F7" s="770" t="s">
        <v>82</v>
      </c>
      <c r="G7" s="770"/>
      <c r="H7" s="70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379" t="s">
        <v>16</v>
      </c>
      <c r="B9" s="17" t="s">
        <v>35</v>
      </c>
      <c r="C9" s="380" t="s">
        <v>17</v>
      </c>
      <c r="D9" s="381"/>
      <c r="E9" s="381" t="s">
        <v>32</v>
      </c>
      <c r="F9" s="382">
        <v>1</v>
      </c>
      <c r="G9" s="22">
        <f>TIME(9,30,0)</f>
        <v>0.39583333333333331</v>
      </c>
    </row>
    <row r="10" spans="1:9" s="14" customFormat="1" ht="15" x14ac:dyDescent="0.2">
      <c r="A10" s="381">
        <v>1.1000000000000001</v>
      </c>
      <c r="B10" s="17" t="s">
        <v>35</v>
      </c>
      <c r="C10" s="383" t="s">
        <v>40</v>
      </c>
      <c r="D10" s="381"/>
      <c r="E10" s="381" t="s">
        <v>41</v>
      </c>
      <c r="F10" s="382">
        <v>3</v>
      </c>
      <c r="G10" s="22">
        <f t="shared" ref="G10:G25" si="0">G9+TIME(0,F9,0)</f>
        <v>0.39652777777777776</v>
      </c>
    </row>
    <row r="11" spans="1:9" s="14" customFormat="1" ht="12.75" customHeight="1" x14ac:dyDescent="0.2">
      <c r="A11" s="381"/>
      <c r="B11" s="17"/>
      <c r="C11" s="384" t="s">
        <v>379</v>
      </c>
      <c r="D11" s="381"/>
      <c r="E11" s="381"/>
      <c r="F11" s="382"/>
      <c r="G11" s="22">
        <f t="shared" si="0"/>
        <v>0.39861111111111108</v>
      </c>
    </row>
    <row r="12" spans="1:9" s="14" customFormat="1" ht="12.75" customHeight="1" x14ac:dyDescent="0.2">
      <c r="A12" s="381"/>
      <c r="B12" s="17"/>
      <c r="C12" s="385" t="s">
        <v>380</v>
      </c>
      <c r="D12" s="381"/>
      <c r="E12" s="381"/>
      <c r="F12" s="382"/>
      <c r="G12" s="22">
        <f t="shared" si="0"/>
        <v>0.39861111111111108</v>
      </c>
    </row>
    <row r="13" spans="1:9" s="14" customFormat="1" ht="12.75" customHeight="1" x14ac:dyDescent="0.2">
      <c r="A13" s="381"/>
      <c r="B13" s="17"/>
      <c r="C13" s="385" t="s">
        <v>381</v>
      </c>
      <c r="D13" s="381"/>
      <c r="E13" s="381"/>
      <c r="F13" s="382"/>
      <c r="G13" s="22"/>
    </row>
    <row r="14" spans="1:9" s="14" customFormat="1" ht="12.75" customHeight="1" x14ac:dyDescent="0.2">
      <c r="A14" s="381"/>
      <c r="B14" s="17"/>
      <c r="C14" s="385" t="s">
        <v>203</v>
      </c>
      <c r="D14" s="381"/>
      <c r="E14" s="381"/>
      <c r="F14" s="382"/>
      <c r="G14" s="22"/>
    </row>
    <row r="15" spans="1:9" s="14" customFormat="1" ht="12.75" customHeight="1" x14ac:dyDescent="0.2">
      <c r="A15" s="381"/>
      <c r="B15" s="17"/>
      <c r="C15" s="385" t="s">
        <v>420</v>
      </c>
      <c r="D15" s="381"/>
      <c r="E15" s="381"/>
      <c r="F15" s="382"/>
      <c r="G15" s="22">
        <f>G12+TIME(0,F12,0)</f>
        <v>0.39861111111111108</v>
      </c>
    </row>
    <row r="16" spans="1:9" s="14" customFormat="1" ht="12.75" customHeight="1" x14ac:dyDescent="0.2">
      <c r="A16" s="381"/>
      <c r="B16" s="17"/>
      <c r="C16" s="385"/>
      <c r="D16" s="381"/>
      <c r="E16" s="381"/>
      <c r="F16" s="382"/>
      <c r="G16" s="22">
        <f t="shared" si="0"/>
        <v>0.39861111111111108</v>
      </c>
    </row>
    <row r="17" spans="1:7" s="14" customFormat="1" ht="12.75" customHeight="1" x14ac:dyDescent="0.2">
      <c r="A17" s="381">
        <v>1.2</v>
      </c>
      <c r="B17" s="17" t="s">
        <v>24</v>
      </c>
      <c r="C17" s="793" t="s">
        <v>151</v>
      </c>
      <c r="D17" s="381"/>
      <c r="E17" s="381" t="s">
        <v>32</v>
      </c>
      <c r="F17" s="382">
        <v>1</v>
      </c>
      <c r="G17" s="22">
        <f t="shared" si="0"/>
        <v>0.39861111111111108</v>
      </c>
    </row>
    <row r="18" spans="1:7" s="14" customFormat="1" ht="12.75" customHeight="1" x14ac:dyDescent="0.2">
      <c r="A18" s="381" t="s">
        <v>154</v>
      </c>
      <c r="B18" s="17" t="s">
        <v>24</v>
      </c>
      <c r="C18" s="794" t="s">
        <v>118</v>
      </c>
      <c r="D18" s="381"/>
      <c r="E18" s="381" t="s">
        <v>32</v>
      </c>
      <c r="F18" s="382">
        <v>4</v>
      </c>
      <c r="G18" s="22">
        <f t="shared" si="0"/>
        <v>0.39930555555555552</v>
      </c>
    </row>
    <row r="19" spans="1:7" s="14" customFormat="1" ht="12.75" customHeight="1" x14ac:dyDescent="0.2">
      <c r="A19" s="381">
        <v>1.3</v>
      </c>
      <c r="B19" s="17" t="s">
        <v>22</v>
      </c>
      <c r="C19" s="793" t="s">
        <v>382</v>
      </c>
      <c r="D19" s="381"/>
      <c r="E19" s="381" t="s">
        <v>32</v>
      </c>
      <c r="F19" s="382">
        <v>3</v>
      </c>
      <c r="G19" s="22">
        <f t="shared" si="0"/>
        <v>0.40208333333333329</v>
      </c>
    </row>
    <row r="20" spans="1:7" s="14" customFormat="1" ht="13.5" customHeight="1" x14ac:dyDescent="0.2">
      <c r="A20" s="381">
        <v>1.4</v>
      </c>
      <c r="B20" s="17" t="s">
        <v>22</v>
      </c>
      <c r="C20" s="793" t="s">
        <v>383</v>
      </c>
      <c r="D20" s="381"/>
      <c r="E20" s="381" t="s">
        <v>32</v>
      </c>
      <c r="F20" s="382">
        <v>3</v>
      </c>
      <c r="G20" s="22">
        <f t="shared" si="0"/>
        <v>0.40416666666666662</v>
      </c>
    </row>
    <row r="21" spans="1:7" s="17" customFormat="1" ht="13.5" customHeight="1" x14ac:dyDescent="0.2">
      <c r="A21" s="7"/>
      <c r="B21" s="381"/>
      <c r="C21" s="377"/>
      <c r="D21" s="379"/>
      <c r="E21" s="381"/>
      <c r="F21" s="382"/>
      <c r="G21" s="22">
        <f t="shared" si="0"/>
        <v>0.40624999999999994</v>
      </c>
    </row>
    <row r="22" spans="1:7" s="14" customFormat="1" ht="13.5" customHeight="1" x14ac:dyDescent="0.2">
      <c r="A22" s="7"/>
      <c r="B22" s="381"/>
      <c r="C22" s="377"/>
      <c r="D22" s="379"/>
      <c r="E22" s="381"/>
      <c r="F22" s="382"/>
      <c r="G22" s="22">
        <f t="shared" si="0"/>
        <v>0.40624999999999994</v>
      </c>
    </row>
    <row r="23" spans="1:7" s="34" customFormat="1" ht="13.5" customHeight="1" x14ac:dyDescent="0.2">
      <c r="A23" s="7" t="s">
        <v>33</v>
      </c>
      <c r="B23" s="381"/>
      <c r="C23" s="377" t="s">
        <v>119</v>
      </c>
      <c r="D23" s="379" t="s">
        <v>18</v>
      </c>
      <c r="E23" s="381"/>
      <c r="F23" s="382"/>
      <c r="G23" s="22">
        <f t="shared" si="0"/>
        <v>0.40624999999999994</v>
      </c>
    </row>
    <row r="24" spans="1:7" s="14" customFormat="1" ht="13.5" customHeight="1" x14ac:dyDescent="0.2">
      <c r="A24" s="7" t="s">
        <v>0</v>
      </c>
      <c r="B24" s="381" t="s">
        <v>24</v>
      </c>
      <c r="C24" s="9" t="s">
        <v>419</v>
      </c>
      <c r="D24" s="379" t="s">
        <v>18</v>
      </c>
      <c r="E24" s="381" t="s">
        <v>32</v>
      </c>
      <c r="F24" s="382">
        <v>3</v>
      </c>
      <c r="G24" s="22">
        <f t="shared" si="0"/>
        <v>0.40624999999999994</v>
      </c>
    </row>
    <row r="25" spans="1:7" s="14" customFormat="1" ht="15" x14ac:dyDescent="0.2">
      <c r="A25" s="7" t="s">
        <v>1</v>
      </c>
      <c r="B25" s="381" t="s">
        <v>24</v>
      </c>
      <c r="C25" s="9" t="s">
        <v>149</v>
      </c>
      <c r="D25" s="379" t="s">
        <v>18</v>
      </c>
      <c r="E25" s="381" t="s">
        <v>41</v>
      </c>
      <c r="F25" s="382">
        <v>3</v>
      </c>
      <c r="G25" s="22">
        <f t="shared" si="0"/>
        <v>0.40833333333333327</v>
      </c>
    </row>
    <row r="26" spans="1:7" s="14" customFormat="1" ht="15" x14ac:dyDescent="0.2">
      <c r="A26" s="7"/>
      <c r="B26" s="381"/>
      <c r="C26" s="377"/>
      <c r="D26" s="379"/>
      <c r="E26" s="381"/>
      <c r="F26" s="382"/>
      <c r="G26" s="22"/>
    </row>
    <row r="27" spans="1:7" s="14" customFormat="1" ht="15" x14ac:dyDescent="0.2">
      <c r="A27" s="7" t="s">
        <v>34</v>
      </c>
      <c r="B27" s="381" t="s">
        <v>22</v>
      </c>
      <c r="C27" s="381" t="s">
        <v>120</v>
      </c>
      <c r="D27" s="379" t="s">
        <v>18</v>
      </c>
      <c r="E27" s="381" t="s">
        <v>32</v>
      </c>
      <c r="F27" s="382">
        <v>1</v>
      </c>
      <c r="G27" s="22">
        <f>G25+TIME(0,F25,0)</f>
        <v>0.4104166666666666</v>
      </c>
    </row>
    <row r="28" spans="1:7" s="14" customFormat="1" ht="15" x14ac:dyDescent="0.2">
      <c r="A28" s="330"/>
      <c r="B28" s="381"/>
      <c r="C28" s="381"/>
      <c r="D28" s="379"/>
      <c r="E28" s="381"/>
      <c r="F28" s="382"/>
      <c r="G28" s="22"/>
    </row>
    <row r="29" spans="1:7" x14ac:dyDescent="0.2">
      <c r="A29" s="330"/>
      <c r="B29" s="381"/>
      <c r="C29" s="384"/>
      <c r="D29" s="379"/>
      <c r="E29" s="381"/>
      <c r="F29" s="382"/>
      <c r="G29" s="382"/>
    </row>
    <row r="30" spans="1:7" s="82" customFormat="1" ht="15.75" x14ac:dyDescent="0.2">
      <c r="A30" s="381"/>
      <c r="B30" s="381"/>
      <c r="C30" s="384"/>
      <c r="D30" s="379"/>
      <c r="E30" s="381"/>
      <c r="F30" s="382"/>
      <c r="G30" s="382"/>
    </row>
    <row r="31" spans="1:7" s="82" customFormat="1" ht="24.75" customHeight="1" x14ac:dyDescent="0.2">
      <c r="A31" s="330"/>
      <c r="B31" s="381" t="s">
        <v>25</v>
      </c>
      <c r="C31" s="384" t="s">
        <v>26</v>
      </c>
      <c r="D31" s="379" t="s">
        <v>25</v>
      </c>
      <c r="E31" s="381"/>
      <c r="F31" s="382" t="s">
        <v>25</v>
      </c>
      <c r="G31" s="22" t="s">
        <v>25</v>
      </c>
    </row>
    <row r="32" spans="1:7" s="82" customFormat="1" ht="15.75" x14ac:dyDescent="0.2">
      <c r="A32" s="330" t="s">
        <v>25</v>
      </c>
      <c r="B32" s="381"/>
      <c r="C32" s="13" t="s">
        <v>114</v>
      </c>
      <c r="D32" s="379"/>
      <c r="E32" s="381"/>
      <c r="F32" s="382"/>
      <c r="G32" s="382"/>
    </row>
    <row r="33" spans="1:7" s="82" customFormat="1" ht="15.75" x14ac:dyDescent="0.2">
      <c r="A33" s="330"/>
      <c r="B33" s="2"/>
      <c r="C33" s="36"/>
      <c r="D33" s="6"/>
      <c r="E33" s="2"/>
      <c r="F33" s="21"/>
      <c r="G33" s="22"/>
    </row>
    <row r="34" spans="1:7" s="82" customFormat="1" ht="15.75" x14ac:dyDescent="0.2">
      <c r="A34" s="330"/>
      <c r="B34" s="2"/>
      <c r="C34" s="36"/>
      <c r="D34" s="6"/>
      <c r="E34" s="2"/>
      <c r="F34" s="21"/>
      <c r="G34" s="22"/>
    </row>
    <row r="35" spans="1:7" s="82" customFormat="1" ht="15.75" x14ac:dyDescent="0.2">
      <c r="A35" s="330"/>
      <c r="B35" s="2"/>
      <c r="C35" s="13"/>
      <c r="D35" s="6"/>
      <c r="E35" s="2"/>
      <c r="F35" s="21"/>
      <c r="G35" s="22"/>
    </row>
    <row r="36" spans="1:7" s="82" customFormat="1" ht="15.75" x14ac:dyDescent="0.2">
      <c r="A36" s="330"/>
      <c r="B36" s="2"/>
      <c r="C36" s="36"/>
      <c r="D36" s="6"/>
      <c r="E36" s="2"/>
      <c r="F36" s="21"/>
      <c r="G36" s="22"/>
    </row>
    <row r="37" spans="1:7" s="82" customFormat="1" ht="15.75" x14ac:dyDescent="0.2">
      <c r="A37" s="330"/>
      <c r="B37" s="2"/>
      <c r="C37" s="13"/>
      <c r="D37" s="6"/>
      <c r="E37" s="2"/>
      <c r="F37" s="21"/>
      <c r="G37" s="22"/>
    </row>
    <row r="38" spans="1:7" s="82" customFormat="1" ht="15.75" x14ac:dyDescent="0.2">
      <c r="A38" s="329"/>
      <c r="B38" s="2"/>
      <c r="C38" s="36"/>
      <c r="D38" s="1"/>
      <c r="E38" s="1"/>
      <c r="F38" s="21"/>
      <c r="G38" s="22"/>
    </row>
    <row r="39" spans="1:7" s="82" customFormat="1" ht="15.75" x14ac:dyDescent="0.2">
      <c r="A39" s="329"/>
      <c r="B39" s="2"/>
      <c r="C39" s="13"/>
      <c r="D39" s="6"/>
      <c r="E39" s="2"/>
      <c r="F39" s="21"/>
      <c r="G39" s="22"/>
    </row>
    <row r="40" spans="1:7" s="82" customFormat="1" ht="15.75" x14ac:dyDescent="0.2">
      <c r="A40" s="329"/>
      <c r="B40" s="2"/>
      <c r="C40" s="13"/>
      <c r="D40" s="6"/>
      <c r="E40" s="2"/>
      <c r="F40" s="21"/>
      <c r="G40" s="22"/>
    </row>
    <row r="41" spans="1:7" x14ac:dyDescent="0.2">
      <c r="A41" s="329"/>
      <c r="B41" s="2"/>
      <c r="C41" s="13"/>
      <c r="D41" s="6"/>
      <c r="E41" s="2"/>
      <c r="F41" s="21"/>
      <c r="G41" s="22"/>
    </row>
    <row r="42" spans="1:7" x14ac:dyDescent="0.2">
      <c r="A42" s="329"/>
      <c r="B42" s="2"/>
      <c r="C42" s="13"/>
      <c r="D42" s="6"/>
      <c r="E42" s="2"/>
      <c r="F42" s="21"/>
      <c r="G42" s="22"/>
    </row>
    <row r="43" spans="1:7" x14ac:dyDescent="0.2">
      <c r="A43" s="329"/>
      <c r="B43" s="2"/>
      <c r="C43" s="36"/>
      <c r="D43" s="1"/>
      <c r="E43" s="1"/>
      <c r="F43" s="21"/>
      <c r="G43" s="22"/>
    </row>
    <row r="44" spans="1:7" x14ac:dyDescent="0.2">
      <c r="A44" s="329"/>
      <c r="B44" s="2"/>
      <c r="C44" s="36"/>
      <c r="D44" s="1"/>
      <c r="E44" s="1"/>
      <c r="F44" s="21"/>
      <c r="G44" s="22"/>
    </row>
    <row r="45" spans="1:7" x14ac:dyDescent="0.2">
      <c r="A45" s="329"/>
      <c r="B45" s="2"/>
      <c r="C45" s="36"/>
      <c r="D45" s="1"/>
      <c r="E45" s="1"/>
      <c r="F45" s="21"/>
      <c r="G45" s="22"/>
    </row>
    <row r="46" spans="1:7" x14ac:dyDescent="0.2">
      <c r="A46" s="329"/>
      <c r="B46" s="2"/>
      <c r="C46" s="36"/>
      <c r="D46" s="1"/>
      <c r="E46" s="1"/>
      <c r="F46" s="21"/>
      <c r="G46" s="22"/>
    </row>
    <row r="47" spans="1:7" x14ac:dyDescent="0.2">
      <c r="A47" s="329"/>
      <c r="B47" s="2"/>
      <c r="C47" s="36"/>
      <c r="D47" s="6"/>
      <c r="E47" s="2"/>
      <c r="F47" s="21"/>
      <c r="G47" s="22"/>
    </row>
    <row r="48" spans="1:7" ht="15" x14ac:dyDescent="0.2">
      <c r="A48" s="14"/>
      <c r="B48" s="2"/>
      <c r="C48" s="50"/>
      <c r="D48" s="51"/>
      <c r="E48" s="49"/>
      <c r="F48" s="49"/>
      <c r="G48" s="22"/>
    </row>
    <row r="49" spans="1:7" x14ac:dyDescent="0.2">
      <c r="A49" s="29"/>
      <c r="B49" s="30"/>
      <c r="C49" s="91"/>
      <c r="D49" s="31"/>
      <c r="E49" s="32"/>
      <c r="F49" s="33"/>
      <c r="G49" s="22"/>
    </row>
    <row r="50" spans="1:7" x14ac:dyDescent="0.2">
      <c r="A50" s="29"/>
      <c r="B50" s="30"/>
      <c r="C50" s="91"/>
      <c r="D50" s="31"/>
      <c r="E50" s="32"/>
      <c r="F50" s="33"/>
      <c r="G50" s="22"/>
    </row>
    <row r="51" spans="1:7" x14ac:dyDescent="0.2">
      <c r="A51" s="7"/>
      <c r="B51" s="2"/>
      <c r="C51" s="35"/>
      <c r="D51" s="31"/>
      <c r="E51" s="2"/>
      <c r="F51" s="21"/>
      <c r="G51" s="22"/>
    </row>
    <row r="52" spans="1:7" x14ac:dyDescent="0.2">
      <c r="A52" s="7"/>
      <c r="B52" s="2"/>
      <c r="C52" s="35"/>
      <c r="D52" s="6"/>
      <c r="E52" s="2"/>
      <c r="F52" s="21"/>
      <c r="G52" s="22"/>
    </row>
    <row r="53" spans="1:7" x14ac:dyDescent="0.2">
      <c r="A53" s="7"/>
      <c r="B53" s="2"/>
      <c r="C53" s="2"/>
      <c r="D53" s="2"/>
      <c r="E53" s="2"/>
      <c r="F53" s="21"/>
      <c r="G53" s="22"/>
    </row>
    <row r="54" spans="1:7" x14ac:dyDescent="0.2">
      <c r="A54" s="74"/>
      <c r="B54" s="73"/>
      <c r="C54" s="78"/>
      <c r="G54" s="72"/>
    </row>
    <row r="55" spans="1:7" ht="15.75" x14ac:dyDescent="0.2">
      <c r="A55" s="75"/>
      <c r="B55" s="80"/>
      <c r="C55" s="81"/>
      <c r="D55" s="80"/>
      <c r="E55" s="80"/>
      <c r="F55" s="80"/>
      <c r="G55" s="80"/>
    </row>
    <row r="56" spans="1:7" ht="15.75" x14ac:dyDescent="0.2">
      <c r="A56" s="80"/>
      <c r="B56" s="80"/>
      <c r="C56" s="81"/>
      <c r="D56" s="80"/>
      <c r="E56" s="80"/>
      <c r="F56" s="80"/>
      <c r="G56" s="80"/>
    </row>
    <row r="57" spans="1:7" ht="15.75" x14ac:dyDescent="0.2">
      <c r="A57" s="83"/>
      <c r="B57" s="84"/>
      <c r="C57" s="85"/>
      <c r="D57" s="84"/>
      <c r="E57" s="86"/>
      <c r="F57" s="87"/>
      <c r="G57" s="88"/>
    </row>
    <row r="58" spans="1:7" ht="15.75" x14ac:dyDescent="0.2">
      <c r="A58" s="76"/>
      <c r="B58" s="86"/>
      <c r="C58" s="85"/>
      <c r="D58" s="86"/>
      <c r="E58" s="82"/>
      <c r="F58" s="80"/>
      <c r="G58" s="80"/>
    </row>
    <row r="67" spans="1:7" x14ac:dyDescent="0.2">
      <c r="A67" s="71"/>
      <c r="C67" s="71"/>
      <c r="F67" s="71"/>
      <c r="G67" s="71"/>
    </row>
    <row r="68" spans="1:7" x14ac:dyDescent="0.2">
      <c r="A68" s="71"/>
      <c r="C68" s="71"/>
      <c r="F68" s="71"/>
      <c r="G68" s="71"/>
    </row>
    <row r="69" spans="1:7" x14ac:dyDescent="0.2">
      <c r="A69" s="71"/>
      <c r="C69" s="71"/>
      <c r="F69" s="71"/>
      <c r="G69" s="71"/>
    </row>
    <row r="70" spans="1:7" x14ac:dyDescent="0.2">
      <c r="A70" s="71"/>
      <c r="C70" s="71"/>
      <c r="F70" s="71"/>
      <c r="G70" s="71"/>
    </row>
    <row r="71" spans="1:7" x14ac:dyDescent="0.2">
      <c r="A71" s="71"/>
      <c r="C71" s="71"/>
      <c r="F71" s="71"/>
      <c r="G71" s="71"/>
    </row>
    <row r="72" spans="1:7" x14ac:dyDescent="0.2">
      <c r="A72" s="71"/>
      <c r="C72" s="71"/>
      <c r="F72" s="71"/>
      <c r="G72" s="71"/>
    </row>
    <row r="73" spans="1:7" x14ac:dyDescent="0.2">
      <c r="A73" s="71"/>
      <c r="C73" s="71"/>
      <c r="F73" s="71"/>
      <c r="G73" s="71"/>
    </row>
    <row r="74" spans="1:7" x14ac:dyDescent="0.2">
      <c r="A74" s="71"/>
      <c r="C74" s="71"/>
      <c r="F74" s="71"/>
      <c r="G74" s="71"/>
    </row>
    <row r="75" spans="1:7" x14ac:dyDescent="0.2">
      <c r="A75" s="71"/>
      <c r="C75" s="71"/>
      <c r="F75" s="71"/>
      <c r="G75" s="71"/>
    </row>
    <row r="76" spans="1:7" x14ac:dyDescent="0.2">
      <c r="A76" s="71"/>
      <c r="C76" s="71"/>
      <c r="F76" s="71"/>
      <c r="G76" s="71"/>
    </row>
    <row r="77" spans="1:7" x14ac:dyDescent="0.2">
      <c r="A77" s="71"/>
      <c r="C77" s="71"/>
      <c r="F77" s="71"/>
      <c r="G77" s="71"/>
    </row>
    <row r="78" spans="1:7" x14ac:dyDescent="0.2">
      <c r="A78" s="71"/>
      <c r="C78" s="71"/>
      <c r="F78" s="71"/>
      <c r="G78" s="71"/>
    </row>
    <row r="79" spans="1:7" x14ac:dyDescent="0.2">
      <c r="A79" s="71"/>
      <c r="C79" s="71"/>
      <c r="F79" s="71"/>
      <c r="G79" s="71"/>
    </row>
    <row r="80" spans="1:7" x14ac:dyDescent="0.2">
      <c r="A80" s="71"/>
      <c r="C80" s="71"/>
      <c r="F80" s="71"/>
      <c r="G80" s="71"/>
    </row>
    <row r="81" spans="1:7" x14ac:dyDescent="0.2">
      <c r="A81" s="71"/>
      <c r="C81" s="71"/>
      <c r="F81" s="71"/>
      <c r="G81" s="71"/>
    </row>
    <row r="82" spans="1:7" x14ac:dyDescent="0.2">
      <c r="A82" s="71"/>
      <c r="C82" s="71"/>
      <c r="F82" s="71"/>
      <c r="G82" s="71"/>
    </row>
    <row r="83" spans="1:7" ht="16.5" customHeight="1" x14ac:dyDescent="0.2">
      <c r="A83" s="71"/>
      <c r="C83" s="71"/>
      <c r="F83" s="71"/>
      <c r="G83" s="71"/>
    </row>
    <row r="84" spans="1:7" ht="16.5" customHeight="1" x14ac:dyDescent="0.2">
      <c r="A84" s="71"/>
      <c r="C84" s="71"/>
      <c r="F84" s="71"/>
      <c r="G84" s="71"/>
    </row>
    <row r="85" spans="1:7" ht="16.5" customHeight="1" x14ac:dyDescent="0.2">
      <c r="A85" s="71"/>
      <c r="C85" s="71"/>
      <c r="F85" s="71"/>
      <c r="G85" s="71"/>
    </row>
    <row r="86" spans="1:7" ht="16.5" customHeight="1" x14ac:dyDescent="0.2">
      <c r="A86" s="71"/>
      <c r="C86" s="71"/>
      <c r="F86" s="71"/>
      <c r="G86" s="71"/>
    </row>
    <row r="87" spans="1:7" ht="16.5" customHeight="1" x14ac:dyDescent="0.2">
      <c r="A87" s="71"/>
      <c r="C87" s="71"/>
      <c r="F87" s="71"/>
      <c r="G87" s="71"/>
    </row>
    <row r="88" spans="1:7" x14ac:dyDescent="0.2">
      <c r="A88" s="71"/>
      <c r="C88" s="71"/>
      <c r="F88" s="71"/>
      <c r="G88" s="71"/>
    </row>
    <row r="89" spans="1:7" x14ac:dyDescent="0.2">
      <c r="A89" s="71"/>
      <c r="C89" s="71"/>
      <c r="F89" s="71"/>
      <c r="G89" s="71"/>
    </row>
    <row r="90" spans="1:7" x14ac:dyDescent="0.2">
      <c r="A90" s="71"/>
      <c r="C90" s="71"/>
      <c r="F90" s="71"/>
      <c r="G90" s="71"/>
    </row>
    <row r="91" spans="1:7" x14ac:dyDescent="0.2">
      <c r="A91" s="71"/>
      <c r="C91" s="71"/>
      <c r="F91" s="71"/>
      <c r="G91" s="71"/>
    </row>
    <row r="92" spans="1:7" x14ac:dyDescent="0.2">
      <c r="A92" s="71"/>
      <c r="C92" s="71"/>
      <c r="F92" s="71"/>
      <c r="G92" s="71"/>
    </row>
  </sheetData>
  <mergeCells count="1">
    <mergeCell ref="F7:G7"/>
  </mergeCells>
  <hyperlinks>
    <hyperlink ref="C18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I53"/>
  <sheetViews>
    <sheetView topLeftCell="A4" zoomScale="138" zoomScaleNormal="138" workbookViewId="0">
      <selection activeCell="E37" sqref="E37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6640625" style="14" customWidth="1"/>
    <col min="4" max="4" width="2.77734375" style="633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3.25" x14ac:dyDescent="0.3">
      <c r="A1" s="98" t="s">
        <v>341</v>
      </c>
      <c r="B1" s="92"/>
      <c r="C1" s="43"/>
      <c r="D1" s="623"/>
      <c r="E1" s="42"/>
      <c r="F1" s="42"/>
      <c r="G1" s="44"/>
    </row>
    <row r="2" spans="1:9" s="26" customFormat="1" ht="18" customHeight="1" x14ac:dyDescent="0.35">
      <c r="A2" s="104" t="s">
        <v>342</v>
      </c>
      <c r="B2" s="93"/>
      <c r="C2" s="41"/>
      <c r="D2" s="624"/>
      <c r="E2" s="40"/>
      <c r="F2" s="40"/>
      <c r="G2" s="45"/>
    </row>
    <row r="3" spans="1:9" s="26" customFormat="1" ht="18.399999999999999" customHeight="1" x14ac:dyDescent="0.3">
      <c r="A3" s="111" t="s">
        <v>343</v>
      </c>
      <c r="B3" s="94"/>
      <c r="C3" s="47"/>
      <c r="D3" s="47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8"/>
      <c r="E4" s="27"/>
      <c r="F4" s="27"/>
      <c r="G4" s="27"/>
    </row>
    <row r="5" spans="1:9" s="15" customFormat="1" ht="18.75" x14ac:dyDescent="0.25">
      <c r="A5" s="16"/>
      <c r="C5" s="10" t="s">
        <v>375</v>
      </c>
      <c r="D5" s="625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377</v>
      </c>
      <c r="D6" s="626"/>
      <c r="F6" s="17"/>
      <c r="G6" s="17"/>
      <c r="I6" s="20"/>
    </row>
    <row r="7" spans="1:9" s="15" customFormat="1" ht="18.75" x14ac:dyDescent="0.2">
      <c r="A7" s="17"/>
      <c r="B7" s="17"/>
      <c r="C7" s="19"/>
      <c r="D7" s="626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627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35</v>
      </c>
      <c r="C9" s="35" t="s">
        <v>40</v>
      </c>
      <c r="D9" s="627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6" t="s">
        <v>152</v>
      </c>
      <c r="D10" s="627"/>
      <c r="E10" s="2"/>
      <c r="F10" s="21"/>
      <c r="G10" s="22">
        <f t="shared" ref="G10:G42" si="0">G9+TIME(0,F9,0)</f>
        <v>0.44097222222222221</v>
      </c>
    </row>
    <row r="11" spans="1:9" ht="12.75" customHeight="1" x14ac:dyDescent="0.2">
      <c r="A11" s="2"/>
      <c r="B11" s="17"/>
      <c r="C11" s="36" t="s">
        <v>208</v>
      </c>
      <c r="D11" s="627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6" t="s">
        <v>307</v>
      </c>
      <c r="D12" s="627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627"/>
      <c r="E13" s="2"/>
      <c r="F13" s="21"/>
      <c r="G13" s="22">
        <f t="shared" si="0"/>
        <v>0.44097222222222221</v>
      </c>
    </row>
    <row r="14" spans="1:9" x14ac:dyDescent="0.2">
      <c r="A14" s="330">
        <v>2</v>
      </c>
      <c r="B14" s="2"/>
      <c r="C14" s="2" t="s">
        <v>138</v>
      </c>
      <c r="D14" s="628"/>
      <c r="E14" s="2"/>
      <c r="F14" s="21"/>
      <c r="G14" s="22">
        <f t="shared" si="0"/>
        <v>0.44097222222222221</v>
      </c>
    </row>
    <row r="15" spans="1:9" x14ac:dyDescent="0.2">
      <c r="A15" s="330">
        <f>A14+0.1</f>
        <v>2.1</v>
      </c>
      <c r="B15" s="2" t="s">
        <v>22</v>
      </c>
      <c r="C15" s="36" t="s">
        <v>195</v>
      </c>
      <c r="D15" s="628" t="s">
        <v>39</v>
      </c>
      <c r="E15" s="2" t="s">
        <v>115</v>
      </c>
      <c r="F15" s="21">
        <v>2</v>
      </c>
      <c r="G15" s="22">
        <f t="shared" si="0"/>
        <v>0.44097222222222221</v>
      </c>
    </row>
    <row r="16" spans="1:9" x14ac:dyDescent="0.2">
      <c r="A16" s="330">
        <f t="shared" ref="A16:A23" si="1">A15+0.1</f>
        <v>2.2000000000000002</v>
      </c>
      <c r="B16" s="2" t="s">
        <v>22</v>
      </c>
      <c r="C16" s="13" t="s">
        <v>177</v>
      </c>
      <c r="D16" s="628" t="s">
        <v>39</v>
      </c>
      <c r="E16" s="2" t="s">
        <v>112</v>
      </c>
      <c r="F16" s="21">
        <v>2</v>
      </c>
      <c r="G16" s="22">
        <f t="shared" si="0"/>
        <v>0.44236111111111109</v>
      </c>
    </row>
    <row r="17" spans="1:7" x14ac:dyDescent="0.2">
      <c r="A17" s="330">
        <f t="shared" si="1"/>
        <v>2.3000000000000003</v>
      </c>
      <c r="B17" s="2" t="s">
        <v>22</v>
      </c>
      <c r="C17" s="13" t="s">
        <v>204</v>
      </c>
      <c r="D17" s="628" t="s">
        <v>39</v>
      </c>
      <c r="E17" s="2" t="s">
        <v>205</v>
      </c>
      <c r="F17" s="21">
        <v>2</v>
      </c>
      <c r="G17" s="22">
        <f t="shared" si="0"/>
        <v>0.44374999999999998</v>
      </c>
    </row>
    <row r="18" spans="1:7" x14ac:dyDescent="0.2">
      <c r="A18" s="330">
        <f t="shared" si="1"/>
        <v>2.4000000000000004</v>
      </c>
      <c r="B18" s="2" t="s">
        <v>22</v>
      </c>
      <c r="C18" s="36" t="s">
        <v>387</v>
      </c>
      <c r="D18" s="628" t="s">
        <v>39</v>
      </c>
      <c r="E18" s="1" t="s">
        <v>111</v>
      </c>
      <c r="F18" s="21">
        <v>2</v>
      </c>
      <c r="G18" s="22">
        <f t="shared" si="0"/>
        <v>0.44513888888888886</v>
      </c>
    </row>
    <row r="19" spans="1:7" x14ac:dyDescent="0.2">
      <c r="A19" s="330">
        <f t="shared" si="1"/>
        <v>2.5000000000000004</v>
      </c>
      <c r="B19" s="2" t="s">
        <v>22</v>
      </c>
      <c r="C19" s="36" t="s">
        <v>334</v>
      </c>
      <c r="D19" s="628" t="s">
        <v>39</v>
      </c>
      <c r="E19" s="2" t="s">
        <v>388</v>
      </c>
      <c r="F19" s="21">
        <v>2</v>
      </c>
      <c r="G19" s="22">
        <f t="shared" si="0"/>
        <v>0.44652777777777775</v>
      </c>
    </row>
    <row r="20" spans="1:7" x14ac:dyDescent="0.2">
      <c r="A20" s="330">
        <f t="shared" si="1"/>
        <v>2.6000000000000005</v>
      </c>
      <c r="B20" s="2" t="s">
        <v>22</v>
      </c>
      <c r="C20" s="36" t="s">
        <v>210</v>
      </c>
      <c r="D20" s="628" t="s">
        <v>39</v>
      </c>
      <c r="E20" s="2" t="s">
        <v>395</v>
      </c>
      <c r="F20" s="21">
        <v>2</v>
      </c>
      <c r="G20" s="22">
        <f t="shared" si="0"/>
        <v>0.44791666666666663</v>
      </c>
    </row>
    <row r="21" spans="1:7" x14ac:dyDescent="0.2">
      <c r="A21" s="330">
        <f t="shared" si="1"/>
        <v>2.7000000000000006</v>
      </c>
      <c r="B21" s="2" t="s">
        <v>22</v>
      </c>
      <c r="C21" s="13" t="s">
        <v>384</v>
      </c>
      <c r="D21" s="628" t="s">
        <v>39</v>
      </c>
      <c r="E21" s="2" t="s">
        <v>113</v>
      </c>
      <c r="F21" s="21">
        <v>2</v>
      </c>
      <c r="G21" s="22">
        <f t="shared" si="0"/>
        <v>0.44930555555555551</v>
      </c>
    </row>
    <row r="22" spans="1:7" x14ac:dyDescent="0.2">
      <c r="A22" s="330">
        <f t="shared" si="1"/>
        <v>2.8000000000000007</v>
      </c>
      <c r="B22" s="2" t="s">
        <v>22</v>
      </c>
      <c r="C22" s="13" t="s">
        <v>385</v>
      </c>
      <c r="D22" s="628" t="s">
        <v>39</v>
      </c>
      <c r="E22" s="2" t="s">
        <v>139</v>
      </c>
      <c r="F22" s="21">
        <v>2</v>
      </c>
      <c r="G22" s="22">
        <f t="shared" si="0"/>
        <v>0.4506944444444444</v>
      </c>
    </row>
    <row r="23" spans="1:7" x14ac:dyDescent="0.2">
      <c r="A23" s="330">
        <f t="shared" si="1"/>
        <v>2.9000000000000008</v>
      </c>
      <c r="B23" s="2" t="s">
        <v>22</v>
      </c>
      <c r="C23" s="13" t="s">
        <v>390</v>
      </c>
      <c r="D23" s="628" t="s">
        <v>39</v>
      </c>
      <c r="E23" s="2" t="s">
        <v>389</v>
      </c>
      <c r="F23" s="21">
        <v>2</v>
      </c>
      <c r="G23" s="22">
        <f t="shared" si="0"/>
        <v>0.45208333333333328</v>
      </c>
    </row>
    <row r="24" spans="1:7" x14ac:dyDescent="0.2">
      <c r="A24" s="329">
        <v>2.1</v>
      </c>
      <c r="B24" s="2" t="s">
        <v>22</v>
      </c>
      <c r="C24" s="13" t="s">
        <v>391</v>
      </c>
      <c r="D24" s="628" t="s">
        <v>39</v>
      </c>
      <c r="E24" s="2" t="s">
        <v>134</v>
      </c>
      <c r="F24" s="21">
        <v>2</v>
      </c>
      <c r="G24" s="22">
        <f t="shared" si="0"/>
        <v>0.45347222222222217</v>
      </c>
    </row>
    <row r="25" spans="1:7" x14ac:dyDescent="0.2">
      <c r="A25" s="329">
        <f>A24+0.01</f>
        <v>2.11</v>
      </c>
      <c r="B25" s="2" t="s">
        <v>22</v>
      </c>
      <c r="C25" s="36" t="s">
        <v>209</v>
      </c>
      <c r="D25" s="628" t="s">
        <v>39</v>
      </c>
      <c r="E25" s="2" t="s">
        <v>121</v>
      </c>
      <c r="F25" s="21">
        <v>2</v>
      </c>
      <c r="G25" s="22">
        <f t="shared" si="0"/>
        <v>0.45486111111111105</v>
      </c>
    </row>
    <row r="26" spans="1:7" x14ac:dyDescent="0.2">
      <c r="A26" s="329">
        <f t="shared" ref="A26:A33" si="2">A25+0.01</f>
        <v>2.1199999999999997</v>
      </c>
      <c r="B26" s="2" t="s">
        <v>22</v>
      </c>
      <c r="C26" s="13" t="s">
        <v>414</v>
      </c>
      <c r="D26" s="628" t="s">
        <v>39</v>
      </c>
      <c r="E26" s="2" t="s">
        <v>415</v>
      </c>
      <c r="F26" s="21">
        <v>2</v>
      </c>
      <c r="G26" s="22">
        <f t="shared" si="0"/>
        <v>0.45624999999999993</v>
      </c>
    </row>
    <row r="27" spans="1:7" x14ac:dyDescent="0.2">
      <c r="A27" s="329">
        <f t="shared" si="2"/>
        <v>2.1299999999999994</v>
      </c>
      <c r="B27" s="2" t="s">
        <v>22</v>
      </c>
      <c r="C27" s="36" t="s">
        <v>339</v>
      </c>
      <c r="D27" s="628" t="s">
        <v>39</v>
      </c>
      <c r="E27" s="1" t="s">
        <v>139</v>
      </c>
      <c r="F27" s="21">
        <v>2</v>
      </c>
      <c r="G27" s="22">
        <f t="shared" si="0"/>
        <v>0.45763888888888882</v>
      </c>
    </row>
    <row r="28" spans="1:7" x14ac:dyDescent="0.2">
      <c r="A28" s="329">
        <f t="shared" si="2"/>
        <v>2.1399999999999992</v>
      </c>
      <c r="B28" s="2" t="s">
        <v>22</v>
      </c>
      <c r="C28" s="36" t="s">
        <v>337</v>
      </c>
      <c r="D28" s="628" t="s">
        <v>39</v>
      </c>
      <c r="E28" s="1" t="s">
        <v>86</v>
      </c>
      <c r="F28" s="21">
        <v>2</v>
      </c>
      <c r="G28" s="22">
        <f t="shared" si="0"/>
        <v>0.4590277777777777</v>
      </c>
    </row>
    <row r="29" spans="1:7" x14ac:dyDescent="0.2">
      <c r="A29" s="329">
        <f t="shared" si="2"/>
        <v>2.149999999999999</v>
      </c>
      <c r="B29" s="2" t="s">
        <v>22</v>
      </c>
      <c r="C29" s="787" t="s">
        <v>413</v>
      </c>
      <c r="D29" s="788" t="s">
        <v>39</v>
      </c>
      <c r="E29" s="789" t="s">
        <v>206</v>
      </c>
      <c r="F29" s="790">
        <v>0</v>
      </c>
      <c r="G29" s="22">
        <f t="shared" si="0"/>
        <v>0.46041666666666659</v>
      </c>
    </row>
    <row r="30" spans="1:7" x14ac:dyDescent="0.2">
      <c r="A30" s="329">
        <f t="shared" si="2"/>
        <v>2.1599999999999988</v>
      </c>
      <c r="B30" s="2" t="s">
        <v>22</v>
      </c>
      <c r="C30" s="13" t="s">
        <v>335</v>
      </c>
      <c r="D30" s="628" t="s">
        <v>39</v>
      </c>
      <c r="E30" s="2" t="s">
        <v>155</v>
      </c>
      <c r="F30" s="21">
        <v>2</v>
      </c>
      <c r="G30" s="22">
        <f t="shared" si="0"/>
        <v>0.46041666666666659</v>
      </c>
    </row>
    <row r="31" spans="1:7" x14ac:dyDescent="0.2">
      <c r="A31" s="329">
        <f t="shared" si="2"/>
        <v>2.1699999999999986</v>
      </c>
      <c r="B31" s="2" t="s">
        <v>22</v>
      </c>
      <c r="C31" s="36" t="s">
        <v>392</v>
      </c>
      <c r="D31" s="628" t="s">
        <v>39</v>
      </c>
      <c r="E31" s="1" t="s">
        <v>112</v>
      </c>
      <c r="F31" s="21">
        <v>2</v>
      </c>
      <c r="G31" s="22">
        <f t="shared" si="0"/>
        <v>0.46180555555555547</v>
      </c>
    </row>
    <row r="32" spans="1:7" x14ac:dyDescent="0.2">
      <c r="A32" s="329">
        <f t="shared" si="2"/>
        <v>2.1799999999999984</v>
      </c>
      <c r="B32" s="2" t="s">
        <v>22</v>
      </c>
      <c r="C32" s="36" t="s">
        <v>393</v>
      </c>
      <c r="D32" s="628" t="s">
        <v>39</v>
      </c>
      <c r="E32" s="1" t="s">
        <v>86</v>
      </c>
      <c r="F32" s="21">
        <v>2</v>
      </c>
      <c r="G32" s="22">
        <f t="shared" si="0"/>
        <v>0.46319444444444435</v>
      </c>
    </row>
    <row r="33" spans="1:7" x14ac:dyDescent="0.2">
      <c r="A33" s="329">
        <f t="shared" si="2"/>
        <v>2.1899999999999982</v>
      </c>
      <c r="B33" s="2" t="s">
        <v>22</v>
      </c>
      <c r="C33" s="787" t="s">
        <v>394</v>
      </c>
      <c r="D33" s="788" t="s">
        <v>39</v>
      </c>
      <c r="E33" s="789" t="s">
        <v>86</v>
      </c>
      <c r="F33" s="790">
        <v>0</v>
      </c>
      <c r="G33" s="22">
        <f t="shared" si="0"/>
        <v>0.46458333333333324</v>
      </c>
    </row>
    <row r="34" spans="1:7" x14ac:dyDescent="0.2">
      <c r="A34" s="329">
        <v>2.2000000000000002</v>
      </c>
      <c r="B34" s="2" t="s">
        <v>22</v>
      </c>
      <c r="C34" s="36" t="s">
        <v>156</v>
      </c>
      <c r="D34" s="628" t="s">
        <v>39</v>
      </c>
      <c r="E34" s="1" t="s">
        <v>86</v>
      </c>
      <c r="F34" s="21">
        <v>1</v>
      </c>
      <c r="G34" s="22">
        <f t="shared" si="0"/>
        <v>0.46458333333333324</v>
      </c>
    </row>
    <row r="35" spans="1:7" x14ac:dyDescent="0.2">
      <c r="A35" s="329">
        <v>2.21</v>
      </c>
      <c r="B35" s="2" t="s">
        <v>22</v>
      </c>
      <c r="C35" s="36" t="s">
        <v>386</v>
      </c>
      <c r="D35" s="628" t="s">
        <v>39</v>
      </c>
      <c r="E35" s="1" t="s">
        <v>86</v>
      </c>
      <c r="F35" s="21">
        <v>4</v>
      </c>
      <c r="G35" s="22">
        <f t="shared" si="0"/>
        <v>0.46527777777777768</v>
      </c>
    </row>
    <row r="36" spans="1:7" x14ac:dyDescent="0.2">
      <c r="B36" s="2"/>
      <c r="C36" s="50"/>
      <c r="D36" s="630"/>
      <c r="E36" s="49"/>
      <c r="F36" s="49"/>
      <c r="G36" s="22">
        <f t="shared" si="0"/>
        <v>0.46805555555555545</v>
      </c>
    </row>
    <row r="37" spans="1:7" s="34" customFormat="1" ht="15.75" x14ac:dyDescent="0.2">
      <c r="A37" s="29" t="s">
        <v>33</v>
      </c>
      <c r="B37" s="30"/>
      <c r="C37" s="23" t="s">
        <v>153</v>
      </c>
      <c r="D37" s="631" t="s">
        <v>18</v>
      </c>
      <c r="E37" s="32"/>
      <c r="F37" s="33"/>
      <c r="G37" s="22">
        <f t="shared" si="0"/>
        <v>0.46805555555555545</v>
      </c>
    </row>
    <row r="38" spans="1:7" x14ac:dyDescent="0.2">
      <c r="A38" s="7" t="s">
        <v>0</v>
      </c>
      <c r="B38" s="2"/>
      <c r="C38" s="36"/>
      <c r="D38" s="629"/>
      <c r="E38" s="1"/>
      <c r="F38" s="21"/>
      <c r="G38" s="22">
        <f t="shared" si="0"/>
        <v>0.46805555555555545</v>
      </c>
    </row>
    <row r="39" spans="1:7" x14ac:dyDescent="0.2">
      <c r="A39" s="7" t="s">
        <v>1</v>
      </c>
      <c r="B39" s="2"/>
      <c r="C39" s="328"/>
      <c r="D39" s="631"/>
      <c r="E39" s="2"/>
      <c r="F39" s="21"/>
      <c r="G39" s="22">
        <f t="shared" si="0"/>
        <v>0.46805555555555545</v>
      </c>
    </row>
    <row r="40" spans="1:7" x14ac:dyDescent="0.2">
      <c r="A40" s="7" t="s">
        <v>110</v>
      </c>
      <c r="B40" s="2"/>
      <c r="C40" s="23"/>
      <c r="D40" s="631"/>
      <c r="E40" s="2"/>
      <c r="F40" s="21"/>
      <c r="G40" s="22">
        <f t="shared" si="0"/>
        <v>0.46805555555555545</v>
      </c>
    </row>
    <row r="41" spans="1:7" x14ac:dyDescent="0.2">
      <c r="A41" s="7" t="s">
        <v>14</v>
      </c>
      <c r="B41" s="2"/>
      <c r="C41" s="2"/>
      <c r="D41" s="627"/>
      <c r="E41" s="2"/>
      <c r="F41" s="21"/>
      <c r="G41" s="22">
        <f t="shared" si="0"/>
        <v>0.46805555555555545</v>
      </c>
    </row>
    <row r="42" spans="1:7" x14ac:dyDescent="0.2">
      <c r="A42" s="7" t="s">
        <v>34</v>
      </c>
      <c r="B42" s="2" t="s">
        <v>22</v>
      </c>
      <c r="C42" s="2" t="s">
        <v>108</v>
      </c>
      <c r="D42" s="627" t="s">
        <v>18</v>
      </c>
      <c r="E42" s="2" t="s">
        <v>32</v>
      </c>
      <c r="F42" s="21">
        <v>1</v>
      </c>
      <c r="G42" s="22">
        <f t="shared" si="0"/>
        <v>0.46805555555555545</v>
      </c>
    </row>
    <row r="43" spans="1:7" x14ac:dyDescent="0.2">
      <c r="A43" s="7"/>
      <c r="B43" s="2"/>
      <c r="C43" s="2"/>
      <c r="D43" s="627"/>
      <c r="E43" s="2"/>
      <c r="F43" s="21"/>
      <c r="G43" s="22"/>
    </row>
    <row r="44" spans="1:7" x14ac:dyDescent="0.2">
      <c r="A44" s="7"/>
      <c r="B44" s="2"/>
      <c r="C44" s="2"/>
      <c r="D44" s="627"/>
      <c r="E44" s="2"/>
      <c r="F44" s="21"/>
      <c r="G44" s="22"/>
    </row>
    <row r="45" spans="1:7" x14ac:dyDescent="0.2">
      <c r="A45" s="7"/>
      <c r="B45" s="24"/>
      <c r="C45" s="25"/>
      <c r="D45" s="632"/>
      <c r="E45" s="24"/>
      <c r="F45" s="21"/>
      <c r="G45" s="22"/>
    </row>
    <row r="46" spans="1:7" x14ac:dyDescent="0.2">
      <c r="A46" s="7"/>
      <c r="B46" s="24"/>
      <c r="C46" s="25"/>
      <c r="D46" s="632"/>
      <c r="E46" s="24"/>
      <c r="F46" s="21"/>
      <c r="G46" s="22"/>
    </row>
    <row r="47" spans="1:7" x14ac:dyDescent="0.2">
      <c r="A47" s="7" t="s">
        <v>25</v>
      </c>
      <c r="B47" s="2" t="s">
        <v>25</v>
      </c>
      <c r="C47" s="17" t="s">
        <v>26</v>
      </c>
      <c r="D47" s="627" t="s">
        <v>25</v>
      </c>
      <c r="E47" s="17"/>
      <c r="F47" s="21" t="s">
        <v>25</v>
      </c>
      <c r="G47" s="22" t="s">
        <v>25</v>
      </c>
    </row>
    <row r="48" spans="1:7" x14ac:dyDescent="0.2">
      <c r="A48" s="2"/>
      <c r="B48" s="17"/>
      <c r="C48" s="17" t="s">
        <v>27</v>
      </c>
      <c r="D48" s="625"/>
    </row>
    <row r="50" spans="1:7" x14ac:dyDescent="0.2">
      <c r="A50" s="7" t="s">
        <v>25</v>
      </c>
      <c r="B50" s="2" t="s">
        <v>25</v>
      </c>
      <c r="C50" s="17" t="s">
        <v>26</v>
      </c>
      <c r="D50" s="627" t="s">
        <v>25</v>
      </c>
      <c r="E50" s="17"/>
      <c r="F50" s="21" t="s">
        <v>25</v>
      </c>
      <c r="G50" s="22" t="s">
        <v>25</v>
      </c>
    </row>
    <row r="51" spans="1:7" x14ac:dyDescent="0.2">
      <c r="A51" s="2"/>
      <c r="B51" s="17"/>
      <c r="C51" s="17" t="s">
        <v>27</v>
      </c>
      <c r="D51" s="625"/>
    </row>
    <row r="53" spans="1:7" x14ac:dyDescent="0.2">
      <c r="C53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8"/>
  <sheetViews>
    <sheetView zoomScale="140" zoomScaleNormal="140" workbookViewId="0">
      <selection activeCell="C1" sqref="C1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2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3.25" x14ac:dyDescent="0.3">
      <c r="A1" s="98" t="s">
        <v>341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342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343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375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376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TIME(18,30,0)</f>
        <v>0.77083333333333337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0.77152777777777781</v>
      </c>
    </row>
    <row r="11" spans="1:9" x14ac:dyDescent="0.2">
      <c r="A11" s="2"/>
      <c r="B11" s="2"/>
      <c r="C11" s="36" t="s">
        <v>97</v>
      </c>
      <c r="D11" s="2"/>
      <c r="E11" s="2"/>
      <c r="F11" s="3"/>
      <c r="G11" s="4"/>
    </row>
    <row r="12" spans="1:9" x14ac:dyDescent="0.2">
      <c r="A12" s="2"/>
      <c r="B12" s="2"/>
      <c r="C12" s="36" t="s">
        <v>417</v>
      </c>
      <c r="D12" s="2"/>
      <c r="E12" s="2"/>
      <c r="F12" s="3"/>
      <c r="G12" s="4"/>
    </row>
    <row r="13" spans="1:9" x14ac:dyDescent="0.2">
      <c r="A13" s="2"/>
      <c r="B13" s="2"/>
      <c r="C13" s="36"/>
      <c r="D13" s="2"/>
      <c r="E13" s="2"/>
      <c r="F13" s="3"/>
      <c r="G13" s="4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0.77222222222222225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>
        <v>0</v>
      </c>
      <c r="G16" s="4">
        <f t="shared" si="0"/>
        <v>0.77222222222222225</v>
      </c>
    </row>
    <row r="17" spans="1:256" x14ac:dyDescent="0.2">
      <c r="A17" s="7" t="s">
        <v>0</v>
      </c>
      <c r="B17" s="2" t="s">
        <v>22</v>
      </c>
      <c r="C17" s="9" t="s">
        <v>399</v>
      </c>
      <c r="D17" s="628" t="s">
        <v>39</v>
      </c>
      <c r="E17" s="2" t="s">
        <v>112</v>
      </c>
      <c r="F17" s="21">
        <v>2</v>
      </c>
      <c r="G17" s="4">
        <f t="shared" si="0"/>
        <v>0.77222222222222225</v>
      </c>
    </row>
    <row r="18" spans="1:256" x14ac:dyDescent="0.2">
      <c r="A18" s="7" t="s">
        <v>1</v>
      </c>
      <c r="B18" s="2" t="s">
        <v>22</v>
      </c>
      <c r="C18" s="9" t="s">
        <v>412</v>
      </c>
      <c r="D18" s="628" t="s">
        <v>39</v>
      </c>
      <c r="E18" s="2" t="s">
        <v>205</v>
      </c>
      <c r="F18" s="21">
        <v>5</v>
      </c>
      <c r="G18" s="4">
        <f t="shared" si="0"/>
        <v>0.77361111111111114</v>
      </c>
    </row>
    <row r="19" spans="1:256" x14ac:dyDescent="0.2">
      <c r="A19" s="7" t="s">
        <v>81</v>
      </c>
      <c r="B19" s="2" t="s">
        <v>22</v>
      </c>
      <c r="C19" s="35" t="s">
        <v>400</v>
      </c>
      <c r="D19" s="628" t="s">
        <v>39</v>
      </c>
      <c r="E19" s="1" t="s">
        <v>111</v>
      </c>
      <c r="F19" s="21">
        <v>2</v>
      </c>
      <c r="G19" s="4">
        <f t="shared" si="0"/>
        <v>0.77708333333333335</v>
      </c>
    </row>
    <row r="20" spans="1:256" x14ac:dyDescent="0.2">
      <c r="A20" s="7" t="s">
        <v>14</v>
      </c>
      <c r="B20" s="2" t="s">
        <v>22</v>
      </c>
      <c r="C20" s="35" t="s">
        <v>401</v>
      </c>
      <c r="D20" s="628" t="s">
        <v>39</v>
      </c>
      <c r="E20" s="2" t="s">
        <v>388</v>
      </c>
      <c r="F20" s="21">
        <v>2</v>
      </c>
      <c r="G20" s="4">
        <f t="shared" si="0"/>
        <v>0.77847222222222223</v>
      </c>
    </row>
    <row r="21" spans="1:256" x14ac:dyDescent="0.2">
      <c r="A21" s="7" t="s">
        <v>15</v>
      </c>
      <c r="B21" s="2" t="s">
        <v>22</v>
      </c>
      <c r="C21" s="35" t="s">
        <v>402</v>
      </c>
      <c r="D21" s="628" t="s">
        <v>39</v>
      </c>
      <c r="E21" s="2" t="s">
        <v>395</v>
      </c>
      <c r="F21" s="21">
        <v>2</v>
      </c>
      <c r="G21" s="4">
        <f t="shared" si="0"/>
        <v>0.77986111111111112</v>
      </c>
    </row>
    <row r="22" spans="1:256" x14ac:dyDescent="0.2">
      <c r="A22" s="7" t="s">
        <v>2</v>
      </c>
      <c r="B22" s="2" t="s">
        <v>22</v>
      </c>
      <c r="C22" s="9" t="s">
        <v>403</v>
      </c>
      <c r="D22" s="628" t="s">
        <v>39</v>
      </c>
      <c r="E22" s="2" t="s">
        <v>113</v>
      </c>
      <c r="F22" s="21">
        <v>2</v>
      </c>
      <c r="G22" s="4">
        <f t="shared" si="0"/>
        <v>0.78125</v>
      </c>
    </row>
    <row r="23" spans="1:256" x14ac:dyDescent="0.2">
      <c r="A23" s="7" t="s">
        <v>3</v>
      </c>
      <c r="B23" s="2" t="s">
        <v>22</v>
      </c>
      <c r="C23" s="9" t="s">
        <v>404</v>
      </c>
      <c r="D23" s="628" t="s">
        <v>39</v>
      </c>
      <c r="E23" s="2" t="s">
        <v>139</v>
      </c>
      <c r="F23" s="21">
        <v>2</v>
      </c>
      <c r="G23" s="4">
        <f t="shared" si="0"/>
        <v>0.78263888888888888</v>
      </c>
    </row>
    <row r="24" spans="1:256" x14ac:dyDescent="0.2">
      <c r="A24" s="7" t="s">
        <v>4</v>
      </c>
      <c r="B24" s="2" t="s">
        <v>22</v>
      </c>
      <c r="C24" s="9" t="s">
        <v>405</v>
      </c>
      <c r="D24" s="628" t="s">
        <v>39</v>
      </c>
      <c r="E24" s="2" t="s">
        <v>389</v>
      </c>
      <c r="F24" s="21">
        <v>2</v>
      </c>
      <c r="G24" s="4">
        <f t="shared" si="0"/>
        <v>0.78402777777777777</v>
      </c>
    </row>
    <row r="25" spans="1:256" x14ac:dyDescent="0.2">
      <c r="A25" s="7" t="s">
        <v>96</v>
      </c>
      <c r="B25" s="2" t="s">
        <v>22</v>
      </c>
      <c r="C25" s="9" t="s">
        <v>406</v>
      </c>
      <c r="D25" s="628" t="s">
        <v>39</v>
      </c>
      <c r="E25" s="2" t="s">
        <v>134</v>
      </c>
      <c r="F25" s="21">
        <v>2</v>
      </c>
      <c r="G25" s="4">
        <f t="shared" si="0"/>
        <v>0.78541666666666665</v>
      </c>
    </row>
    <row r="26" spans="1:256" x14ac:dyDescent="0.2">
      <c r="A26" s="7" t="s">
        <v>96</v>
      </c>
      <c r="B26" s="2" t="s">
        <v>22</v>
      </c>
      <c r="C26" s="35" t="s">
        <v>407</v>
      </c>
      <c r="D26" s="628" t="s">
        <v>39</v>
      </c>
      <c r="E26" s="2" t="s">
        <v>121</v>
      </c>
      <c r="F26" s="21">
        <v>2</v>
      </c>
      <c r="G26" s="4">
        <f t="shared" si="0"/>
        <v>0.78680555555555554</v>
      </c>
    </row>
    <row r="27" spans="1:256" x14ac:dyDescent="0.2">
      <c r="A27" s="7" t="s">
        <v>5</v>
      </c>
      <c r="B27" s="2" t="s">
        <v>22</v>
      </c>
      <c r="C27" s="9" t="s">
        <v>416</v>
      </c>
      <c r="D27" s="628" t="s">
        <v>39</v>
      </c>
      <c r="E27" s="2" t="s">
        <v>415</v>
      </c>
      <c r="F27" s="21">
        <v>2</v>
      </c>
      <c r="G27" s="4">
        <f t="shared" si="0"/>
        <v>0.78819444444444442</v>
      </c>
    </row>
    <row r="28" spans="1:256" x14ac:dyDescent="0.2">
      <c r="A28" s="7" t="s">
        <v>6</v>
      </c>
      <c r="B28" s="2" t="s">
        <v>22</v>
      </c>
      <c r="C28" s="35" t="s">
        <v>408</v>
      </c>
      <c r="D28" s="628" t="s">
        <v>39</v>
      </c>
      <c r="E28" s="1" t="s">
        <v>139</v>
      </c>
      <c r="F28" s="21">
        <v>2</v>
      </c>
      <c r="G28" s="4">
        <f t="shared" ref="G28:G52" si="1">G27+TIME(0,F27,0)</f>
        <v>0.7895833333333333</v>
      </c>
    </row>
    <row r="29" spans="1:256" x14ac:dyDescent="0.2">
      <c r="A29" s="7" t="s">
        <v>7</v>
      </c>
      <c r="B29" s="2" t="s">
        <v>22</v>
      </c>
      <c r="C29" s="35" t="s">
        <v>409</v>
      </c>
      <c r="D29" s="628" t="s">
        <v>39</v>
      </c>
      <c r="E29" s="1" t="s">
        <v>86</v>
      </c>
      <c r="F29" s="21">
        <v>2</v>
      </c>
      <c r="G29" s="4">
        <f t="shared" si="1"/>
        <v>0.79097222222222219</v>
      </c>
    </row>
    <row r="30" spans="1:256" x14ac:dyDescent="0.2">
      <c r="A30" s="7" t="s">
        <v>8</v>
      </c>
      <c r="B30" s="2" t="s">
        <v>22</v>
      </c>
      <c r="C30" s="791" t="s">
        <v>396</v>
      </c>
      <c r="D30" s="788" t="s">
        <v>39</v>
      </c>
      <c r="E30" s="789" t="s">
        <v>206</v>
      </c>
      <c r="F30" s="790">
        <v>0</v>
      </c>
      <c r="G30" s="4">
        <f t="shared" si="1"/>
        <v>0.79236111111111107</v>
      </c>
    </row>
    <row r="31" spans="1:256" x14ac:dyDescent="0.2">
      <c r="A31" s="7" t="s">
        <v>9</v>
      </c>
      <c r="B31" s="2" t="s">
        <v>22</v>
      </c>
      <c r="C31" s="9" t="s">
        <v>410</v>
      </c>
      <c r="D31" s="628" t="s">
        <v>39</v>
      </c>
      <c r="E31" s="2" t="s">
        <v>155</v>
      </c>
      <c r="F31" s="21">
        <v>2</v>
      </c>
      <c r="G31" s="4">
        <f t="shared" si="1"/>
        <v>0.79236111111111107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x14ac:dyDescent="0.2">
      <c r="A32" s="7" t="s">
        <v>10</v>
      </c>
      <c r="B32" s="2" t="s">
        <v>22</v>
      </c>
      <c r="C32" s="35" t="s">
        <v>411</v>
      </c>
      <c r="D32" s="628" t="s">
        <v>39</v>
      </c>
      <c r="E32" s="1" t="s">
        <v>112</v>
      </c>
      <c r="F32" s="21">
        <v>2</v>
      </c>
      <c r="G32" s="4">
        <f t="shared" si="1"/>
        <v>0.79374999999999996</v>
      </c>
    </row>
    <row r="33" spans="1:7" x14ac:dyDescent="0.2">
      <c r="A33" s="7" t="s">
        <v>11</v>
      </c>
      <c r="B33" s="2" t="s">
        <v>22</v>
      </c>
      <c r="C33" s="35" t="s">
        <v>180</v>
      </c>
      <c r="D33" s="628" t="s">
        <v>39</v>
      </c>
      <c r="E33" s="1" t="s">
        <v>86</v>
      </c>
      <c r="F33" s="21">
        <v>2</v>
      </c>
      <c r="G33" s="4">
        <f t="shared" si="1"/>
        <v>0.79513888888888884</v>
      </c>
    </row>
    <row r="34" spans="1:7" x14ac:dyDescent="0.2">
      <c r="A34" s="7" t="s">
        <v>12</v>
      </c>
      <c r="B34" s="2" t="s">
        <v>22</v>
      </c>
      <c r="C34" s="791" t="s">
        <v>397</v>
      </c>
      <c r="D34" s="788" t="s">
        <v>39</v>
      </c>
      <c r="E34" s="789" t="s">
        <v>86</v>
      </c>
      <c r="F34" s="790">
        <v>0</v>
      </c>
      <c r="G34" s="4">
        <f t="shared" si="1"/>
        <v>0.79652777777777772</v>
      </c>
    </row>
    <row r="35" spans="1:7" x14ac:dyDescent="0.2">
      <c r="A35" s="7" t="s">
        <v>13</v>
      </c>
      <c r="B35" s="2" t="s">
        <v>22</v>
      </c>
      <c r="C35" s="35" t="s">
        <v>166</v>
      </c>
      <c r="D35" s="628" t="s">
        <v>39</v>
      </c>
      <c r="E35" s="1" t="s">
        <v>86</v>
      </c>
      <c r="F35" s="21">
        <v>3</v>
      </c>
      <c r="G35" s="4">
        <f t="shared" si="1"/>
        <v>0.79652777777777772</v>
      </c>
    </row>
    <row r="36" spans="1:7" x14ac:dyDescent="0.2">
      <c r="A36" s="7" t="s">
        <v>100</v>
      </c>
      <c r="B36" s="2" t="s">
        <v>22</v>
      </c>
      <c r="C36" s="35" t="s">
        <v>398</v>
      </c>
      <c r="D36" s="628" t="s">
        <v>39</v>
      </c>
      <c r="E36" s="1" t="s">
        <v>86</v>
      </c>
      <c r="F36" s="21">
        <v>3</v>
      </c>
      <c r="G36" s="4">
        <f t="shared" si="1"/>
        <v>0.79861111111111105</v>
      </c>
    </row>
    <row r="37" spans="1:7" x14ac:dyDescent="0.2">
      <c r="A37" s="7" t="s">
        <v>163</v>
      </c>
      <c r="B37" s="2"/>
      <c r="C37" s="35"/>
      <c r="D37" s="628"/>
      <c r="E37" s="1"/>
      <c r="F37" s="21"/>
      <c r="G37" s="4">
        <f t="shared" si="1"/>
        <v>0.80069444444444438</v>
      </c>
    </row>
    <row r="38" spans="1:7" x14ac:dyDescent="0.2">
      <c r="A38" s="7" t="s">
        <v>164</v>
      </c>
      <c r="B38" s="49" t="s">
        <v>24</v>
      </c>
      <c r="C38" s="792" t="s">
        <v>122</v>
      </c>
      <c r="D38" s="51" t="s">
        <v>39</v>
      </c>
      <c r="E38" s="49" t="s">
        <v>111</v>
      </c>
      <c r="F38" s="49">
        <v>2</v>
      </c>
      <c r="G38" s="4">
        <f t="shared" si="1"/>
        <v>0.80069444444444438</v>
      </c>
    </row>
    <row r="39" spans="1:7" x14ac:dyDescent="0.2">
      <c r="A39" s="7" t="s">
        <v>165</v>
      </c>
      <c r="B39" s="49" t="s">
        <v>22</v>
      </c>
      <c r="C39" s="792" t="s">
        <v>196</v>
      </c>
      <c r="D39" s="51" t="s">
        <v>39</v>
      </c>
      <c r="E39" s="49" t="s">
        <v>115</v>
      </c>
      <c r="F39" s="49">
        <v>2</v>
      </c>
      <c r="G39" s="4">
        <f t="shared" si="1"/>
        <v>0.80208333333333326</v>
      </c>
    </row>
    <row r="40" spans="1:7" x14ac:dyDescent="0.2">
      <c r="A40" s="7" t="s">
        <v>336</v>
      </c>
      <c r="B40" s="49" t="s">
        <v>24</v>
      </c>
      <c r="C40" s="792" t="s">
        <v>181</v>
      </c>
      <c r="D40" s="51" t="s">
        <v>39</v>
      </c>
      <c r="E40" s="49" t="s">
        <v>338</v>
      </c>
      <c r="F40" s="49">
        <v>0</v>
      </c>
      <c r="G40" s="4">
        <f t="shared" si="1"/>
        <v>0.80347222222222214</v>
      </c>
    </row>
    <row r="41" spans="1:7" x14ac:dyDescent="0.2">
      <c r="B41" s="52" t="s">
        <v>24</v>
      </c>
      <c r="C41" s="792" t="s">
        <v>142</v>
      </c>
      <c r="D41" s="51" t="s">
        <v>39</v>
      </c>
      <c r="E41" s="49" t="s">
        <v>298</v>
      </c>
      <c r="F41" s="49">
        <v>2</v>
      </c>
      <c r="G41" s="4">
        <f t="shared" si="1"/>
        <v>0.80347222222222214</v>
      </c>
    </row>
    <row r="42" spans="1:7" x14ac:dyDescent="0.2">
      <c r="B42" s="52" t="s">
        <v>24</v>
      </c>
      <c r="C42" s="792"/>
      <c r="D42" s="51"/>
      <c r="E42" s="49"/>
      <c r="F42" s="49"/>
      <c r="G42" s="4">
        <f t="shared" si="1"/>
        <v>0.80486111111111103</v>
      </c>
    </row>
    <row r="43" spans="1:7" x14ac:dyDescent="0.2">
      <c r="B43" s="2"/>
      <c r="C43" s="9"/>
      <c r="D43" s="11"/>
      <c r="E43" s="5"/>
      <c r="F43" s="3"/>
      <c r="G43" s="4">
        <f t="shared" si="1"/>
        <v>0.80486111111111103</v>
      </c>
    </row>
    <row r="44" spans="1:7" x14ac:dyDescent="0.2">
      <c r="A44" s="8" t="s">
        <v>34</v>
      </c>
      <c r="B44" s="2"/>
      <c r="C44" s="1" t="s">
        <v>37</v>
      </c>
      <c r="D44" s="2"/>
      <c r="E44" s="5"/>
      <c r="F44" s="3"/>
      <c r="G44" s="4">
        <f t="shared" si="1"/>
        <v>0.80486111111111103</v>
      </c>
    </row>
    <row r="45" spans="1:7" x14ac:dyDescent="0.2">
      <c r="A45" s="8" t="s">
        <v>101</v>
      </c>
      <c r="B45" s="2" t="s">
        <v>23</v>
      </c>
      <c r="C45" s="377" t="s">
        <v>418</v>
      </c>
      <c r="D45" s="2" t="s">
        <v>18</v>
      </c>
      <c r="E45" s="5" t="s">
        <v>32</v>
      </c>
      <c r="F45" s="3">
        <v>2</v>
      </c>
      <c r="G45" s="4">
        <f t="shared" si="1"/>
        <v>0.80486111111111103</v>
      </c>
    </row>
    <row r="46" spans="1:7" x14ac:dyDescent="0.2">
      <c r="A46" s="8" t="s">
        <v>102</v>
      </c>
      <c r="B46" s="2"/>
      <c r="C46" s="9"/>
      <c r="D46" s="2"/>
      <c r="E46" s="5"/>
      <c r="F46" s="1"/>
      <c r="G46" s="4">
        <f t="shared" si="1"/>
        <v>0.80624999999999991</v>
      </c>
    </row>
    <row r="47" spans="1:7" x14ac:dyDescent="0.2">
      <c r="A47" s="8" t="s">
        <v>109</v>
      </c>
      <c r="B47" s="2"/>
      <c r="C47" s="9"/>
      <c r="D47" s="2"/>
      <c r="E47" s="5"/>
      <c r="F47" s="1"/>
      <c r="G47" s="4">
        <f t="shared" si="1"/>
        <v>0.80624999999999991</v>
      </c>
    </row>
    <row r="48" spans="1:7" x14ac:dyDescent="0.2">
      <c r="A48" s="8" t="s">
        <v>67</v>
      </c>
      <c r="B48" s="2" t="s">
        <v>23</v>
      </c>
      <c r="C48" s="5" t="s">
        <v>94</v>
      </c>
      <c r="D48" s="2" t="s">
        <v>18</v>
      </c>
      <c r="E48" s="5" t="s">
        <v>32</v>
      </c>
      <c r="F48" s="3">
        <v>2</v>
      </c>
      <c r="G48" s="4">
        <f t="shared" si="1"/>
        <v>0.80624999999999991</v>
      </c>
    </row>
    <row r="49" spans="1:7" x14ac:dyDescent="0.2">
      <c r="A49" s="8"/>
      <c r="B49" s="2"/>
      <c r="C49" s="37"/>
      <c r="D49" s="2"/>
      <c r="E49" s="5"/>
      <c r="F49" s="3"/>
      <c r="G49" s="4">
        <f t="shared" si="1"/>
        <v>0.8076388888888888</v>
      </c>
    </row>
    <row r="50" spans="1:7" x14ac:dyDescent="0.2">
      <c r="A50" s="8"/>
      <c r="B50" s="2"/>
      <c r="C50" s="5" t="s">
        <v>98</v>
      </c>
      <c r="D50" s="2"/>
      <c r="E50" s="5"/>
      <c r="F50" s="3"/>
      <c r="G50" s="4">
        <f t="shared" si="1"/>
        <v>0.8076388888888888</v>
      </c>
    </row>
    <row r="51" spans="1:7" x14ac:dyDescent="0.2">
      <c r="A51" s="8"/>
      <c r="B51" s="2"/>
      <c r="C51" s="5"/>
      <c r="D51" s="2"/>
      <c r="E51" s="5"/>
      <c r="F51" s="3"/>
      <c r="G51" s="4">
        <f t="shared" si="1"/>
        <v>0.8076388888888888</v>
      </c>
    </row>
    <row r="52" spans="1:7" x14ac:dyDescent="0.2">
      <c r="A52" s="8" t="s">
        <v>68</v>
      </c>
      <c r="B52" s="2" t="s">
        <v>22</v>
      </c>
      <c r="C52" s="5" t="s">
        <v>36</v>
      </c>
      <c r="D52" s="2" t="s">
        <v>18</v>
      </c>
      <c r="E52" s="5" t="s">
        <v>32</v>
      </c>
      <c r="F52" s="3">
        <v>1</v>
      </c>
      <c r="G52" s="4">
        <f t="shared" si="1"/>
        <v>0.8076388888888888</v>
      </c>
    </row>
    <row r="53" spans="1:7" x14ac:dyDescent="0.2">
      <c r="A53" s="7"/>
      <c r="B53" s="2"/>
      <c r="C53" s="5"/>
      <c r="D53" s="2"/>
      <c r="E53" s="5"/>
      <c r="F53" s="3"/>
      <c r="G53" s="4"/>
    </row>
    <row r="54" spans="1:7" x14ac:dyDescent="0.2">
      <c r="A54" s="7"/>
      <c r="B54" s="2"/>
      <c r="C54" s="13"/>
      <c r="D54" s="11"/>
      <c r="E54" s="1"/>
      <c r="F54" s="1"/>
      <c r="G54" s="4"/>
    </row>
    <row r="55" spans="1:7" x14ac:dyDescent="0.2">
      <c r="A55" s="7"/>
      <c r="B55" s="2"/>
      <c r="C55" s="5"/>
      <c r="D55" s="2"/>
      <c r="E55" s="5"/>
      <c r="F55" s="3"/>
      <c r="G55" s="4"/>
    </row>
    <row r="56" spans="1:7" x14ac:dyDescent="0.2">
      <c r="A56" s="7"/>
      <c r="B56" s="2"/>
      <c r="C56" s="5"/>
      <c r="D56" s="2"/>
      <c r="E56" s="5"/>
      <c r="F56" s="3"/>
      <c r="G56" s="4"/>
    </row>
    <row r="57" spans="1:7" x14ac:dyDescent="0.2">
      <c r="A57" s="7"/>
      <c r="B57" s="2"/>
      <c r="C57" s="5"/>
      <c r="D57" s="2"/>
      <c r="E57" s="5"/>
      <c r="F57" s="3"/>
      <c r="G57" s="4"/>
    </row>
    <row r="58" spans="1:7" x14ac:dyDescent="0.2">
      <c r="A58" s="7"/>
      <c r="B58" s="2"/>
      <c r="C58" s="5"/>
      <c r="D58" s="2"/>
      <c r="E58" s="5"/>
      <c r="F58" s="3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/>
      <c r="B61" s="2"/>
      <c r="C61" s="5"/>
      <c r="D61" s="2"/>
      <c r="E61" s="5"/>
      <c r="F61" s="3"/>
      <c r="G61" s="4"/>
    </row>
    <row r="62" spans="1:7" x14ac:dyDescent="0.2">
      <c r="A62" s="7" t="s">
        <v>25</v>
      </c>
      <c r="B62" s="2"/>
      <c r="C62" s="1"/>
      <c r="D62" s="2"/>
      <c r="E62" s="1"/>
      <c r="F62" s="3"/>
      <c r="G62" s="4"/>
    </row>
    <row r="63" spans="1:7" x14ac:dyDescent="0.2">
      <c r="A63" s="2"/>
      <c r="B63" s="2" t="s">
        <v>25</v>
      </c>
      <c r="C63" s="1" t="s">
        <v>26</v>
      </c>
      <c r="D63" s="2" t="s">
        <v>25</v>
      </c>
      <c r="E63" s="1"/>
      <c r="F63" s="3" t="s">
        <v>25</v>
      </c>
      <c r="G63" s="4" t="s">
        <v>25</v>
      </c>
    </row>
    <row r="64" spans="1:7" x14ac:dyDescent="0.2">
      <c r="A64" s="2" t="s">
        <v>28</v>
      </c>
      <c r="B64" s="1"/>
      <c r="C64" s="1" t="s">
        <v>27</v>
      </c>
      <c r="D64" s="1"/>
    </row>
    <row r="65" spans="1:4" x14ac:dyDescent="0.2">
      <c r="A65" s="2" t="s">
        <v>29</v>
      </c>
      <c r="B65" s="1"/>
      <c r="C65" s="1"/>
      <c r="D65" s="1"/>
    </row>
    <row r="66" spans="1:4" x14ac:dyDescent="0.2">
      <c r="A66" s="2" t="s">
        <v>30</v>
      </c>
      <c r="B66" s="1"/>
      <c r="C66" s="1"/>
    </row>
    <row r="67" spans="1:4" x14ac:dyDescent="0.2">
      <c r="A67" s="2" t="s">
        <v>31</v>
      </c>
      <c r="B67" s="1"/>
      <c r="C67" s="1"/>
    </row>
    <row r="68" spans="1:4" x14ac:dyDescent="0.2">
      <c r="B68" s="1"/>
      <c r="C68" s="1"/>
    </row>
  </sheetData>
  <phoneticPr fontId="0" type="noConversion"/>
  <printOptions gridLines="1" gridLinesSet="0"/>
  <pageMargins left="0.5" right="0.25" top="1.25" bottom="1.25" header="0.5" footer="0.5"/>
  <pageSetup scale="58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Monday Jt Opening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2016-01-18T12:25:28Z</dcterms:modified>
</cp:coreProperties>
</file>