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8775" yWindow="45" windowWidth="8820" windowHeight="8115" tabRatio="527"/>
  </bookViews>
  <sheets>
    <sheet name="WG Agenda" sheetId="8" r:id="rId1"/>
    <sheet name="Objectives" sheetId="2" r:id="rId2"/>
    <sheet name="Tuesday" sheetId="14" r:id="rId3"/>
    <sheet name="Wednesday" sheetId="13" r:id="rId4"/>
    <sheet name="Thursday" sheetId="11" r:id="rId5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E17" i="14" l="1"/>
  <c r="E18" i="14" s="1"/>
  <c r="E19" i="14" s="1"/>
  <c r="A17" i="14"/>
  <c r="A18" i="14" s="1"/>
  <c r="A19" i="14" s="1"/>
  <c r="D8" i="8" l="1"/>
  <c r="G8" i="8" s="1"/>
  <c r="M8" i="8" s="1"/>
  <c r="S8" i="8" s="1"/>
  <c r="Y8" i="8" s="1"/>
  <c r="AE8" i="8" s="1"/>
  <c r="H83" i="8"/>
  <c r="C61" i="8"/>
  <c r="E11" i="13" l="1"/>
  <c r="E12" i="13" s="1"/>
  <c r="E13" i="13" s="1"/>
  <c r="A11" i="13"/>
  <c r="A12" i="13" s="1"/>
  <c r="A13" i="13" s="1"/>
  <c r="B2" i="2"/>
  <c r="E6" i="11" l="1"/>
  <c r="E7" i="11" s="1"/>
  <c r="E8" i="11" s="1"/>
  <c r="E9" i="11" s="1"/>
  <c r="E10" i="11" s="1"/>
  <c r="E11" i="11" s="1"/>
  <c r="E12" i="11" s="1"/>
  <c r="E13" i="11" s="1"/>
  <c r="A6" i="11"/>
  <c r="A7" i="11" s="1"/>
  <c r="A8" i="11" s="1"/>
  <c r="A9" i="11" s="1"/>
  <c r="A10" i="11" s="1"/>
  <c r="A11" i="11" s="1"/>
  <c r="A12" i="11" s="1"/>
  <c r="A13" i="11" s="1"/>
  <c r="E6" i="13"/>
  <c r="E7" i="13" s="1"/>
  <c r="E8" i="13" s="1"/>
  <c r="A6" i="13"/>
  <c r="A7" i="13" s="1"/>
  <c r="A8" i="13" s="1"/>
  <c r="A5" i="14" l="1"/>
  <c r="A6" i="14" s="1"/>
  <c r="A7" i="14" s="1"/>
  <c r="A8" i="14" s="1"/>
  <c r="A9" i="14" s="1"/>
  <c r="A10" i="14" s="1"/>
  <c r="E6" i="14"/>
  <c r="E7" i="14" s="1"/>
  <c r="E8" i="14" s="1"/>
  <c r="E9" i="14" s="1"/>
  <c r="E10" i="14" s="1"/>
  <c r="B3" i="2"/>
  <c r="B3" i="11" s="1"/>
  <c r="B3" i="14"/>
  <c r="B2" i="14"/>
  <c r="B1" i="2"/>
  <c r="B1" i="11" s="1"/>
  <c r="B3" i="13"/>
  <c r="A11" i="14" l="1"/>
  <c r="E11" i="14"/>
  <c r="E12" i="14" s="1"/>
  <c r="E13" i="14" s="1"/>
  <c r="B2" i="13"/>
  <c r="B1" i="13"/>
  <c r="B2" i="11"/>
  <c r="B1" i="14"/>
  <c r="A12" i="14" l="1"/>
  <c r="A13" i="14" s="1"/>
  <c r="A14" i="14" s="1"/>
  <c r="E14" i="14"/>
</calcChain>
</file>

<file path=xl/sharedStrings.xml><?xml version="1.0" encoding="utf-8"?>
<sst xmlns="http://schemas.openxmlformats.org/spreadsheetml/2006/main" count="321" uniqueCount="167">
  <si>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</si>
  <si>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</si>
  <si>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</si>
  <si>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</si>
  <si>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</si>
  <si>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</si>
  <si>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</si>
  <si>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</si>
  <si>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</si>
  <si>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</si>
  <si>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</si>
  <si>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</si>
  <si>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</si>
  <si>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</si>
  <si>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</si>
  <si>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</si>
  <si>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</si>
  <si>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</si>
  <si>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</si>
  <si>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</si>
  <si>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</si>
  <si>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</si>
  <si>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</si>
  <si>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</si>
  <si>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</si>
  <si>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</si>
  <si>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</si>
  <si>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</si>
  <si>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</si>
  <si>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</si>
  <si>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</si>
  <si>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</si>
  <si>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</si>
  <si>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</si>
  <si>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</si>
  <si>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</si>
  <si>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</si>
  <si>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</si>
  <si>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</si>
  <si>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</si>
  <si>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</si>
  <si>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</si>
  <si>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</si>
  <si>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</si>
  <si>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</si>
  <si>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</si>
  <si>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AC</t>
  </si>
  <si>
    <t>P&amp;P</t>
  </si>
  <si>
    <t>Standing Committee on WG Rules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</si>
  <si>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</si>
  <si>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</si>
  <si>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</si>
  <si>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</si>
  <si>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</si>
  <si>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</si>
  <si>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</si>
  <si>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</si>
  <si>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</si>
  <si>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</si>
  <si>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</si>
  <si>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</si>
  <si>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</si>
  <si>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</si>
  <si>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</si>
  <si>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</si>
  <si>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</si>
  <si>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</si>
  <si>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</si>
  <si>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</si>
  <si>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</si>
  <si>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Recess</t>
  </si>
  <si>
    <t>Tech Editors</t>
  </si>
  <si>
    <t>SC-M</t>
  </si>
  <si>
    <t>TG4n CMB</t>
  </si>
  <si>
    <t>TG8 PAC</t>
  </si>
  <si>
    <t>Standing Committee on Maintenance</t>
  </si>
  <si>
    <t>IG DEP</t>
  </si>
  <si>
    <t>IEEE-SA Stds. Board Bylaws on Patents in Std's. &amp; Guidelines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</si>
  <si>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</si>
  <si>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</si>
  <si>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</si>
  <si>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</si>
  <si>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</si>
  <si>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</si>
  <si>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</si>
  <si>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</si>
  <si>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Wireless Chairs</t>
  </si>
  <si>
    <t>TG10 L2R</t>
  </si>
  <si>
    <t>Task Group 15.10 -LAYER 2 ROUTING</t>
  </si>
  <si>
    <t>PROJ</t>
  </si>
  <si>
    <t>Chair</t>
  </si>
  <si>
    <t>IG 6Tisch</t>
  </si>
  <si>
    <t>Interest Group-IETF Liaison</t>
  </si>
  <si>
    <t>Meeting Objectives/Agenda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</si>
  <si>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</si>
  <si>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</si>
  <si>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</si>
  <si>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</si>
  <si>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</si>
  <si>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</si>
  <si>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</si>
  <si>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</si>
  <si>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</si>
  <si>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</si>
  <si>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</si>
  <si>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</si>
  <si>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</si>
  <si>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Time Line Review</t>
  </si>
  <si>
    <t>Adjourn</t>
  </si>
  <si>
    <t>TG4s SRU</t>
  </si>
  <si>
    <t>WNG  ROOM 1</t>
  </si>
  <si>
    <t>Lunch on your own</t>
  </si>
  <si>
    <t xml:space="preserve">Social
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</si>
  <si>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</si>
  <si>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</si>
  <si>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</si>
  <si>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</si>
  <si>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</si>
  <si>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</si>
  <si>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</si>
  <si>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</si>
  <si>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</si>
  <si>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</si>
  <si>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</si>
  <si>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</si>
  <si>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802.15 Room</t>
  </si>
  <si>
    <t>802.15 Room 1</t>
  </si>
  <si>
    <t>802.15 Room 2</t>
  </si>
  <si>
    <t>802.15 Room 3</t>
  </si>
  <si>
    <t>802.15 Room 4</t>
  </si>
  <si>
    <t>802.15 AC MEETING-RM4</t>
  </si>
  <si>
    <t>TG7R1 OCC</t>
  </si>
  <si>
    <t>802.15 WG Opening-RM1</t>
  </si>
  <si>
    <t>802.15 WG Midweek-ROOM 1</t>
  </si>
  <si>
    <t>802.15 WG CLOSING
ROOM 1</t>
  </si>
  <si>
    <t>IG HRRC(Jt w/802.16)</t>
  </si>
  <si>
    <t>INTEREST GROUP- HIGH RATE RAIL COMMUICATIONS</t>
  </si>
  <si>
    <t>TG7R1 OWC</t>
  </si>
  <si>
    <t>Task Group-15.7Revison1-Optical Wireless Communications</t>
  </si>
  <si>
    <t>Meeting called to order</t>
  </si>
  <si>
    <t>Editor</t>
  </si>
  <si>
    <t>Work on comment resolution</t>
  </si>
  <si>
    <t xml:space="preserve">Status of comment resolution </t>
  </si>
  <si>
    <t>Next Steps</t>
  </si>
  <si>
    <t>Meeting called to order/Patent policy</t>
  </si>
  <si>
    <t>TG4q Session</t>
  </si>
  <si>
    <t>BRC Re-formation and Motion to WG</t>
  </si>
  <si>
    <t>AoB</t>
  </si>
  <si>
    <t xml:space="preserve">Joint 
15/16 IG HRRC </t>
  </si>
  <si>
    <t>IG HRRC</t>
  </si>
  <si>
    <t>Meeting Objectives - 802.15.4q (ULP - Ultra-Low Power)</t>
  </si>
  <si>
    <t>Conduct comment resolution on the third and/or fourth recirculation letter ballot</t>
  </si>
  <si>
    <t>Prepare for sponsor ballot</t>
  </si>
  <si>
    <t>R1</t>
  </si>
  <si>
    <t>96th IEEE 802.15 WPAN MEETING</t>
  </si>
  <si>
    <t>Hyatt Regency Vancouver</t>
  </si>
  <si>
    <t>Vancouver, B.C., Canada</t>
  </si>
  <si>
    <t>Room</t>
  </si>
  <si>
    <t>JOINT OPENING PLENARY</t>
  </si>
  <si>
    <t>TG3e HRCP</t>
  </si>
  <si>
    <t>Task Group  High Rate Close Proximity</t>
  </si>
  <si>
    <t>Slots</t>
  </si>
  <si>
    <t>TG3e-HRCP</t>
  </si>
  <si>
    <t>Approval of 2015 March Meeting Minutes (doc. 15-15-0271-00)</t>
  </si>
  <si>
    <t>Review results of Recirc LB</t>
  </si>
  <si>
    <t>Review comments received and approach for comment resolution</t>
  </si>
  <si>
    <t>Approval of Agenda (doc. 15-15-0298)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</si>
</sst>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_([$€]* #,##0.00_);_([$€]* \(#,##0.00\);_([$€]* &quot;-&quot;??_);_(@_)"/>
    <numFmt numFmtId="167" formatCode="[$-409]d\-mmm\-yyyy;@"/>
  </numFmts>
  <fonts count="8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8"/>
      <color rgb="FF333399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00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9"/>
      <color rgb="FF0070C0"/>
      <name val="Arial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sz val="12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2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6" fontId="54" fillId="0" borderId="0" applyFont="0" applyFill="0" applyBorder="0" applyAlignment="0" applyProtection="0"/>
    <xf numFmtId="0" fontId="64" fillId="0" borderId="0" applyNumberFormat="0" applyFill="0" applyBorder="0" applyAlignment="0" applyProtection="0"/>
    <xf numFmtId="165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4" fillId="0" borderId="0"/>
    <xf numFmtId="165" fontId="59" fillId="0" borderId="0"/>
    <xf numFmtId="0" fontId="63" fillId="0" borderId="0"/>
    <xf numFmtId="0" fontId="1" fillId="0" borderId="0"/>
  </cellStyleXfs>
  <cellXfs count="458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3" fillId="0" borderId="0" xfId="0" applyFont="1"/>
    <xf numFmtId="0" fontId="39" fillId="0" borderId="0" xfId="0" applyFont="1" applyFill="1" applyBorder="1"/>
    <xf numFmtId="0" fontId="15" fillId="0" borderId="0" xfId="0" applyFont="1"/>
    <xf numFmtId="0" fontId="48" fillId="0" borderId="0" xfId="0" applyFont="1"/>
    <xf numFmtId="0" fontId="0" fillId="0" borderId="0" xfId="0" applyBorder="1"/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center"/>
    </xf>
    <xf numFmtId="0" fontId="52" fillId="0" borderId="0" xfId="0" applyFont="1"/>
    <xf numFmtId="18" fontId="52" fillId="0" borderId="0" xfId="8" applyNumberFormat="1" applyFont="1" applyProtection="1"/>
    <xf numFmtId="0" fontId="54" fillId="0" borderId="0" xfId="5"/>
    <xf numFmtId="0" fontId="53" fillId="0" borderId="0" xfId="8" applyNumberFormat="1" applyFont="1"/>
    <xf numFmtId="0" fontId="53" fillId="0" borderId="0" xfId="8" applyFont="1" applyAlignment="1">
      <alignment horizontal="center"/>
    </xf>
    <xf numFmtId="0" fontId="53" fillId="0" borderId="0" xfId="8" applyFont="1"/>
    <xf numFmtId="18" fontId="53" fillId="0" borderId="0" xfId="8" applyNumberFormat="1" applyFont="1" applyProtection="1"/>
    <xf numFmtId="0" fontId="52" fillId="0" borderId="0" xfId="5" applyFont="1"/>
    <xf numFmtId="0" fontId="52" fillId="0" borderId="0" xfId="8" applyFont="1" applyAlignment="1">
      <alignment horizontal="center"/>
    </xf>
    <xf numFmtId="0" fontId="3" fillId="2" borderId="0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vertical="center" indent="2"/>
    </xf>
    <xf numFmtId="0" fontId="54" fillId="3" borderId="0" xfId="0" applyFont="1" applyFill="1" applyAlignment="1"/>
    <xf numFmtId="0" fontId="54" fillId="3" borderId="4" xfId="0" applyFont="1" applyFill="1" applyBorder="1" applyAlignment="1"/>
    <xf numFmtId="0" fontId="54" fillId="0" borderId="0" xfId="0" applyFont="1" applyAlignment="1"/>
    <xf numFmtId="0" fontId="54" fillId="0" borderId="5" xfId="0" applyFont="1" applyBorder="1" applyAlignment="1"/>
    <xf numFmtId="0" fontId="6" fillId="2" borderId="0" xfId="0" applyFont="1" applyFill="1" applyBorder="1" applyAlignment="1">
      <alignment horizontal="left" vertical="center" indent="2"/>
    </xf>
    <xf numFmtId="0" fontId="7" fillId="3" borderId="6" xfId="0" applyFont="1" applyFill="1" applyBorder="1" applyAlignment="1">
      <alignment horizontal="left" vertical="center" indent="2"/>
    </xf>
    <xf numFmtId="0" fontId="6" fillId="3" borderId="0" xfId="0" applyFont="1" applyFill="1" applyBorder="1" applyAlignment="1">
      <alignment horizontal="left" vertical="center" indent="2"/>
    </xf>
    <xf numFmtId="0" fontId="8" fillId="3" borderId="0" xfId="0" applyFont="1" applyFill="1" applyAlignment="1">
      <alignment horizontal="left" indent="2"/>
    </xf>
    <xf numFmtId="0" fontId="8" fillId="3" borderId="4" xfId="0" applyFont="1" applyFill="1" applyBorder="1" applyAlignment="1">
      <alignment horizontal="left" indent="2"/>
    </xf>
    <xf numFmtId="0" fontId="8" fillId="0" borderId="0" xfId="0" applyFont="1" applyAlignment="1">
      <alignment horizontal="left" indent="2"/>
    </xf>
    <xf numFmtId="0" fontId="8" fillId="0" borderId="5" xfId="0" applyFont="1" applyBorder="1" applyAlignment="1">
      <alignment horizontal="left" indent="2"/>
    </xf>
    <xf numFmtId="0" fontId="3" fillId="2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9" fillId="7" borderId="8" xfId="0" quotePrefix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6" fillId="8" borderId="8" xfId="0" quotePrefix="1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22" fillId="4" borderId="1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0" xfId="0" applyFont="1" applyFill="1"/>
    <xf numFmtId="0" fontId="3" fillId="4" borderId="6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left" vertical="center"/>
    </xf>
    <xf numFmtId="0" fontId="24" fillId="10" borderId="1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vertical="center"/>
    </xf>
    <xf numFmtId="0" fontId="28" fillId="10" borderId="1" xfId="0" applyFont="1" applyFill="1" applyBorder="1" applyAlignment="1">
      <alignment vertical="center"/>
    </xf>
    <xf numFmtId="0" fontId="28" fillId="10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2" fillId="10" borderId="6" xfId="0" applyFont="1" applyFill="1" applyBorder="1" applyAlignment="1">
      <alignment horizontal="left"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5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vertical="center"/>
    </xf>
    <xf numFmtId="0" fontId="30" fillId="10" borderId="5" xfId="0" applyFont="1" applyFill="1" applyBorder="1" applyAlignment="1">
      <alignment vertical="center"/>
    </xf>
    <xf numFmtId="0" fontId="25" fillId="4" borderId="6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left" vertical="center"/>
    </xf>
    <xf numFmtId="0" fontId="32" fillId="10" borderId="5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16" fillId="10" borderId="6" xfId="0" applyFont="1" applyFill="1" applyBorder="1" applyAlignment="1">
      <alignment vertical="center"/>
    </xf>
    <xf numFmtId="0" fontId="24" fillId="10" borderId="0" xfId="0" applyFont="1" applyFill="1" applyBorder="1" applyAlignment="1">
      <alignment vertical="center"/>
    </xf>
    <xf numFmtId="0" fontId="24" fillId="10" borderId="5" xfId="0" applyFont="1" applyFill="1" applyBorder="1" applyAlignment="1">
      <alignment vertical="center"/>
    </xf>
    <xf numFmtId="0" fontId="67" fillId="4" borderId="0" xfId="0" applyFont="1" applyFill="1" applyBorder="1" applyAlignment="1">
      <alignment horizontal="center" vertical="center"/>
    </xf>
    <xf numFmtId="0" fontId="67" fillId="10" borderId="6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/>
    </xf>
    <xf numFmtId="0" fontId="18" fillId="10" borderId="6" xfId="0" applyFont="1" applyFill="1" applyBorder="1" applyAlignment="1">
      <alignment vertical="center"/>
    </xf>
    <xf numFmtId="0" fontId="68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/>
    </xf>
    <xf numFmtId="0" fontId="69" fillId="10" borderId="6" xfId="0" applyFont="1" applyFill="1" applyBorder="1" applyAlignment="1">
      <alignment vertical="center"/>
    </xf>
    <xf numFmtId="0" fontId="31" fillId="4" borderId="6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70" fillId="10" borderId="6" xfId="0" applyFont="1" applyFill="1" applyBorder="1" applyAlignment="1">
      <alignment vertical="center"/>
    </xf>
    <xf numFmtId="0" fontId="37" fillId="10" borderId="0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left" vertical="center"/>
    </xf>
    <xf numFmtId="0" fontId="37" fillId="10" borderId="5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left" vertical="center"/>
    </xf>
    <xf numFmtId="0" fontId="58" fillId="10" borderId="0" xfId="0" applyFont="1" applyFill="1" applyBorder="1" applyAlignment="1">
      <alignment horizontal="left" vertical="center" indent="1"/>
    </xf>
    <xf numFmtId="0" fontId="37" fillId="10" borderId="0" xfId="0" applyFont="1" applyFill="1" applyBorder="1" applyAlignment="1">
      <alignment horizontal="left" vertical="center" indent="1"/>
    </xf>
    <xf numFmtId="0" fontId="37" fillId="10" borderId="5" xfId="0" applyFont="1" applyFill="1" applyBorder="1" applyAlignment="1">
      <alignment horizontal="left" vertical="center" indent="1"/>
    </xf>
    <xf numFmtId="0" fontId="6" fillId="4" borderId="0" xfId="0" applyFont="1" applyFill="1" applyBorder="1" applyAlignment="1">
      <alignment horizontal="left" vertical="center"/>
    </xf>
    <xf numFmtId="0" fontId="68" fillId="4" borderId="0" xfId="0" applyFont="1" applyFill="1" applyBorder="1" applyAlignment="1">
      <alignment horizontal="left" vertical="center"/>
    </xf>
    <xf numFmtId="0" fontId="71" fillId="10" borderId="6" xfId="0" applyFont="1" applyFill="1" applyBorder="1" applyAlignment="1">
      <alignment vertical="center"/>
    </xf>
    <xf numFmtId="0" fontId="31" fillId="4" borderId="6" xfId="0" applyFont="1" applyFill="1" applyBorder="1" applyAlignment="1">
      <alignment vertical="center"/>
    </xf>
    <xf numFmtId="0" fontId="72" fillId="4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0" fillId="4" borderId="0" xfId="0" applyFont="1" applyFill="1" applyBorder="1" applyAlignment="1">
      <alignment horizontal="left" vertical="center"/>
    </xf>
    <xf numFmtId="0" fontId="73" fillId="10" borderId="6" xfId="0" applyFont="1" applyFill="1" applyBorder="1" applyAlignment="1">
      <alignment vertical="center"/>
    </xf>
    <xf numFmtId="0" fontId="56" fillId="4" borderId="6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vertical="center"/>
    </xf>
    <xf numFmtId="0" fontId="3" fillId="17" borderId="0" xfId="0" applyFont="1" applyFill="1"/>
    <xf numFmtId="0" fontId="39" fillId="17" borderId="0" xfId="0" applyFont="1" applyFill="1" applyBorder="1"/>
    <xf numFmtId="0" fontId="15" fillId="17" borderId="1" xfId="0" applyFont="1" applyFill="1" applyBorder="1" applyAlignment="1">
      <alignment vertical="center"/>
    </xf>
    <xf numFmtId="0" fontId="15" fillId="11" borderId="13" xfId="0" applyFont="1" applyFill="1" applyBorder="1" applyAlignment="1">
      <alignment vertical="center"/>
    </xf>
    <xf numFmtId="0" fontId="15" fillId="11" borderId="1" xfId="0" applyFont="1" applyFill="1" applyBorder="1" applyAlignment="1">
      <alignment vertical="center"/>
    </xf>
    <xf numFmtId="0" fontId="43" fillId="12" borderId="1" xfId="0" applyFont="1" applyFill="1" applyBorder="1" applyAlignment="1">
      <alignment horizontal="left" vertical="center"/>
    </xf>
    <xf numFmtId="0" fontId="43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vertical="center"/>
    </xf>
    <xf numFmtId="0" fontId="15" fillId="17" borderId="0" xfId="0" applyFont="1" applyFill="1"/>
    <xf numFmtId="0" fontId="15" fillId="11" borderId="12" xfId="0" applyFont="1" applyFill="1" applyBorder="1" applyAlignment="1">
      <alignment horizontal="left" vertical="center"/>
    </xf>
    <xf numFmtId="0" fontId="15" fillId="11" borderId="0" xfId="0" applyFont="1" applyFill="1" applyBorder="1" applyAlignment="1">
      <alignment horizontal="center" vertical="center"/>
    </xf>
    <xf numFmtId="0" fontId="43" fillId="17" borderId="0" xfId="0" applyFont="1" applyFill="1" applyBorder="1" applyAlignment="1">
      <alignment horizontal="left" vertical="center"/>
    </xf>
    <xf numFmtId="0" fontId="43" fillId="11" borderId="12" xfId="0" applyFont="1" applyFill="1" applyBorder="1" applyAlignment="1">
      <alignment horizontal="left" vertical="center"/>
    </xf>
    <xf numFmtId="0" fontId="43" fillId="11" borderId="0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center" vertical="center"/>
    </xf>
    <xf numFmtId="0" fontId="44" fillId="12" borderId="0" xfId="0" applyFont="1" applyFill="1" applyBorder="1" applyAlignment="1">
      <alignment horizontal="center" vertical="center"/>
    </xf>
    <xf numFmtId="0" fontId="45" fillId="17" borderId="0" xfId="0" applyFont="1" applyFill="1" applyBorder="1" applyAlignment="1">
      <alignment vertical="center"/>
    </xf>
    <xf numFmtId="0" fontId="45" fillId="11" borderId="12" xfId="0" applyFont="1" applyFill="1" applyBorder="1" applyAlignment="1">
      <alignment vertical="center"/>
    </xf>
    <xf numFmtId="0" fontId="45" fillId="11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0" fontId="45" fillId="12" borderId="0" xfId="0" applyFont="1" applyFill="1" applyBorder="1" applyAlignment="1">
      <alignment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12" xfId="0" applyFont="1" applyFill="1" applyBorder="1"/>
    <xf numFmtId="0" fontId="15" fillId="11" borderId="0" xfId="0" applyFont="1" applyFill="1"/>
    <xf numFmtId="0" fontId="14" fillId="11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0" xfId="0" applyFont="1" applyFill="1" applyBorder="1" applyAlignment="1">
      <alignment horizontal="center" vertical="center"/>
    </xf>
    <xf numFmtId="10" fontId="14" fillId="12" borderId="0" xfId="0" applyNumberFormat="1" applyFont="1" applyFill="1" applyBorder="1" applyAlignment="1" applyProtection="1">
      <alignment horizontal="right" vertical="center"/>
    </xf>
    <xf numFmtId="0" fontId="15" fillId="10" borderId="11" xfId="0" applyFont="1" applyFill="1" applyBorder="1" applyAlignment="1">
      <alignment horizontal="center" vertical="center"/>
    </xf>
    <xf numFmtId="0" fontId="46" fillId="11" borderId="0" xfId="0" applyFont="1" applyFill="1" applyBorder="1" applyAlignment="1">
      <alignment horizontal="right" vertical="center"/>
    </xf>
    <xf numFmtId="0" fontId="46" fillId="12" borderId="0" xfId="0" applyFont="1" applyFill="1" applyBorder="1" applyAlignment="1">
      <alignment horizontal="right" vertical="center"/>
    </xf>
    <xf numFmtId="0" fontId="13" fillId="11" borderId="0" xfId="0" applyFont="1" applyFill="1" applyBorder="1" applyAlignment="1">
      <alignment horizontal="right" vertical="center"/>
    </xf>
    <xf numFmtId="10" fontId="27" fillId="12" borderId="0" xfId="0" applyNumberFormat="1" applyFont="1" applyFill="1" applyBorder="1" applyAlignment="1" applyProtection="1">
      <alignment horizontal="right" vertical="center"/>
    </xf>
    <xf numFmtId="0" fontId="13" fillId="12" borderId="0" xfId="0" applyFont="1" applyFill="1" applyBorder="1" applyAlignment="1">
      <alignment horizontal="right" vertical="center"/>
    </xf>
    <xf numFmtId="10" fontId="47" fillId="12" borderId="0" xfId="0" applyNumberFormat="1" applyFont="1" applyFill="1" applyBorder="1" applyAlignment="1" applyProtection="1">
      <alignment horizontal="right" vertical="center"/>
    </xf>
    <xf numFmtId="0" fontId="15" fillId="10" borderId="11" xfId="0" quotePrefix="1" applyFont="1" applyFill="1" applyBorder="1" applyAlignment="1">
      <alignment horizontal="center" vertical="center"/>
    </xf>
    <xf numFmtId="10" fontId="46" fillId="12" borderId="0" xfId="0" applyNumberFormat="1" applyFont="1" applyFill="1" applyBorder="1" applyAlignment="1" applyProtection="1">
      <alignment horizontal="right" vertical="center"/>
    </xf>
    <xf numFmtId="0" fontId="11" fillId="12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10" fontId="13" fillId="12" borderId="0" xfId="0" applyNumberFormat="1" applyFont="1" applyFill="1" applyBorder="1" applyAlignment="1" applyProtection="1">
      <alignment horizontal="right" vertical="center"/>
    </xf>
    <xf numFmtId="0" fontId="16" fillId="12" borderId="0" xfId="0" applyFont="1" applyFill="1" applyBorder="1" applyAlignment="1">
      <alignment horizontal="right" vertical="center"/>
    </xf>
    <xf numFmtId="10" fontId="17" fillId="18" borderId="0" xfId="0" applyNumberFormat="1" applyFont="1" applyFill="1" applyBorder="1" applyAlignment="1" applyProtection="1">
      <alignment horizontal="right" vertical="center"/>
    </xf>
    <xf numFmtId="0" fontId="21" fillId="12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10" fontId="21" fillId="12" borderId="0" xfId="0" applyNumberFormat="1" applyFont="1" applyFill="1" applyBorder="1" applyAlignment="1" applyProtection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39" fillId="18" borderId="0" xfId="0" applyFont="1" applyFill="1" applyBorder="1" applyAlignment="1">
      <alignment horizontal="right" vertical="center"/>
    </xf>
    <xf numFmtId="0" fontId="15" fillId="10" borderId="0" xfId="0" quotePrefix="1" applyFont="1" applyFill="1" applyBorder="1" applyAlignment="1">
      <alignment horizontal="center" vertical="center"/>
    </xf>
    <xf numFmtId="0" fontId="39" fillId="19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0" fontId="34" fillId="19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left"/>
    </xf>
    <xf numFmtId="0" fontId="75" fillId="11" borderId="0" xfId="0" applyFont="1" applyFill="1" applyBorder="1" applyAlignment="1">
      <alignment horizontal="right" vertical="center"/>
    </xf>
    <xf numFmtId="0" fontId="76" fillId="19" borderId="0" xfId="0" applyFont="1" applyFill="1" applyBorder="1" applyAlignment="1">
      <alignment horizontal="left"/>
    </xf>
    <xf numFmtId="0" fontId="76" fillId="19" borderId="0" xfId="0" applyFont="1" applyFill="1" applyBorder="1" applyAlignment="1">
      <alignment horizontal="right"/>
    </xf>
    <xf numFmtId="0" fontId="38" fillId="11" borderId="0" xfId="0" applyFont="1" applyFill="1"/>
    <xf numFmtId="0" fontId="21" fillId="11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right" vertical="center"/>
    </xf>
    <xf numFmtId="0" fontId="77" fillId="11" borderId="0" xfId="0" applyFont="1" applyFill="1" applyBorder="1" applyAlignment="1">
      <alignment horizontal="right" vertical="center"/>
    </xf>
    <xf numFmtId="0" fontId="55" fillId="11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center" vertical="center"/>
    </xf>
    <xf numFmtId="0" fontId="16" fillId="11" borderId="12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vertical="center"/>
    </xf>
    <xf numFmtId="0" fontId="16" fillId="12" borderId="0" xfId="0" applyFont="1" applyFill="1" applyBorder="1" applyAlignment="1">
      <alignment horizontal="center" vertical="center"/>
    </xf>
    <xf numFmtId="0" fontId="57" fillId="12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1" borderId="0" xfId="0" applyFont="1" applyFill="1" applyBorder="1" applyAlignment="1">
      <alignment horizontal="right" vertical="center"/>
    </xf>
    <xf numFmtId="164" fontId="15" fillId="11" borderId="0" xfId="0" applyNumberFormat="1" applyFont="1" applyFill="1" applyBorder="1" applyAlignment="1">
      <alignment vertical="center"/>
    </xf>
    <xf numFmtId="0" fontId="49" fillId="17" borderId="0" xfId="0" applyFont="1" applyFill="1" applyBorder="1" applyAlignment="1">
      <alignment horizontal="right" vertical="center"/>
    </xf>
    <xf numFmtId="0" fontId="49" fillId="11" borderId="0" xfId="0" applyFont="1" applyFill="1" applyBorder="1" applyAlignment="1">
      <alignment horizontal="right" vertical="center"/>
    </xf>
    <xf numFmtId="0" fontId="49" fillId="12" borderId="0" xfId="0" applyFont="1" applyFill="1" applyBorder="1" applyAlignment="1">
      <alignment horizontal="right" vertical="center"/>
    </xf>
    <xf numFmtId="0" fontId="48" fillId="0" borderId="0" xfId="0" applyFont="1" applyFill="1" applyBorder="1"/>
    <xf numFmtId="0" fontId="15" fillId="11" borderId="12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7" borderId="0" xfId="0" applyFont="1" applyFill="1" applyBorder="1" applyAlignment="1">
      <alignment horizontal="right" vertical="center"/>
    </xf>
    <xf numFmtId="164" fontId="15" fillId="11" borderId="0" xfId="0" applyNumberFormat="1" applyFont="1" applyFill="1" applyBorder="1" applyAlignment="1">
      <alignment horizontal="center" vertical="center"/>
    </xf>
    <xf numFmtId="0" fontId="3" fillId="17" borderId="0" xfId="0" applyFont="1" applyFill="1" applyBorder="1"/>
    <xf numFmtId="0" fontId="15" fillId="0" borderId="0" xfId="0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78" fillId="19" borderId="0" xfId="0" applyFont="1" applyFill="1" applyBorder="1" applyAlignment="1">
      <alignment horizontal="right"/>
    </xf>
    <xf numFmtId="0" fontId="26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center" vertical="center"/>
    </xf>
    <xf numFmtId="10" fontId="14" fillId="18" borderId="0" xfId="0" applyNumberFormat="1" applyFont="1" applyFill="1" applyBorder="1" applyAlignment="1" applyProtection="1">
      <alignment horizontal="right" vertical="center"/>
    </xf>
    <xf numFmtId="0" fontId="79" fillId="11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70" fillId="18" borderId="0" xfId="0" applyFont="1" applyFill="1" applyBorder="1" applyAlignment="1">
      <alignment horizontal="right"/>
    </xf>
    <xf numFmtId="0" fontId="78" fillId="18" borderId="0" xfId="0" applyFont="1" applyFill="1" applyBorder="1" applyAlignment="1">
      <alignment horizontal="right"/>
    </xf>
    <xf numFmtId="0" fontId="75" fillId="18" borderId="0" xfId="0" applyFont="1" applyFill="1" applyBorder="1" applyAlignment="1">
      <alignment horizontal="right" vertical="center"/>
    </xf>
    <xf numFmtId="0" fontId="76" fillId="18" borderId="0" xfId="0" applyFont="1" applyFill="1" applyBorder="1" applyAlignment="1">
      <alignment horizontal="right"/>
    </xf>
    <xf numFmtId="0" fontId="55" fillId="18" borderId="0" xfId="0" applyFont="1" applyFill="1" applyBorder="1" applyAlignment="1">
      <alignment horizontal="right" vertical="center"/>
    </xf>
    <xf numFmtId="0" fontId="77" fillId="18" borderId="0" xfId="0" applyFont="1" applyFill="1" applyBorder="1" applyAlignment="1">
      <alignment horizontal="right" vertical="center"/>
    </xf>
    <xf numFmtId="0" fontId="80" fillId="11" borderId="0" xfId="0" applyFont="1" applyFill="1" applyBorder="1" applyAlignment="1">
      <alignment horizontal="right" vertical="center"/>
    </xf>
    <xf numFmtId="0" fontId="80" fillId="12" borderId="0" xfId="0" applyFont="1" applyFill="1" applyBorder="1" applyAlignment="1">
      <alignment horizontal="right" vertical="center"/>
    </xf>
    <xf numFmtId="49" fontId="52" fillId="0" borderId="0" xfId="5" applyNumberFormat="1" applyFont="1" applyAlignment="1">
      <alignment horizontal="left"/>
    </xf>
    <xf numFmtId="0" fontId="3" fillId="2" borderId="15" xfId="0" applyFont="1" applyFill="1" applyBorder="1" applyAlignment="1">
      <alignment horizontal="left" vertical="center" indent="2"/>
    </xf>
    <xf numFmtId="0" fontId="3" fillId="3" borderId="16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left" vertical="center" indent="2"/>
    </xf>
    <xf numFmtId="0" fontId="3" fillId="3" borderId="1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left" indent="2"/>
    </xf>
    <xf numFmtId="0" fontId="15" fillId="20" borderId="11" xfId="0" applyFont="1" applyFill="1" applyBorder="1" applyAlignment="1">
      <alignment horizontal="center" vertical="center"/>
    </xf>
    <xf numFmtId="0" fontId="15" fillId="20" borderId="0" xfId="0" applyFont="1" applyFill="1" applyBorder="1" applyAlignment="1">
      <alignment horizontal="center" vertical="center"/>
    </xf>
    <xf numFmtId="0" fontId="15" fillId="20" borderId="11" xfId="0" quotePrefix="1" applyFont="1" applyFill="1" applyBorder="1" applyAlignment="1">
      <alignment horizontal="center" vertical="center"/>
    </xf>
    <xf numFmtId="0" fontId="15" fillId="20" borderId="0" xfId="0" quotePrefix="1" applyFont="1" applyFill="1" applyBorder="1" applyAlignment="1">
      <alignment horizontal="center" vertical="center"/>
    </xf>
    <xf numFmtId="0" fontId="3" fillId="17" borderId="15" xfId="0" applyFont="1" applyFill="1" applyBorder="1" applyAlignment="1">
      <alignment horizontal="left" vertical="center" indent="2"/>
    </xf>
    <xf numFmtId="0" fontId="3" fillId="17" borderId="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167" fontId="3" fillId="2" borderId="2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Border="1" applyAlignment="1">
      <alignment horizontal="center" vertical="center"/>
    </xf>
    <xf numFmtId="0" fontId="3" fillId="17" borderId="0" xfId="0" applyFont="1" applyFill="1" applyBorder="1" applyAlignment="1">
      <alignment horizontal="center" vertical="center"/>
    </xf>
    <xf numFmtId="0" fontId="3" fillId="21" borderId="0" xfId="0" applyFont="1" applyFill="1" applyBorder="1"/>
    <xf numFmtId="0" fontId="10" fillId="6" borderId="18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67" fillId="4" borderId="0" xfId="0" applyFont="1" applyFill="1" applyBorder="1" applyAlignment="1">
      <alignment horizontal="right" vertical="center"/>
    </xf>
    <xf numFmtId="0" fontId="70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34" fillId="4" borderId="0" xfId="0" applyFont="1" applyFill="1" applyBorder="1" applyAlignment="1">
      <alignment horizontal="right" vertical="center"/>
    </xf>
    <xf numFmtId="0" fontId="72" fillId="4" borderId="0" xfId="0" applyFont="1" applyFill="1" applyBorder="1" applyAlignment="1">
      <alignment horizontal="right" vertical="center"/>
    </xf>
    <xf numFmtId="0" fontId="82" fillId="11" borderId="0" xfId="0" applyFont="1" applyFill="1" applyBorder="1" applyAlignment="1">
      <alignment horizontal="right" vertical="center"/>
    </xf>
    <xf numFmtId="0" fontId="82" fillId="18" borderId="0" xfId="0" applyFont="1" applyFill="1" applyBorder="1" applyAlignment="1">
      <alignment horizontal="right"/>
    </xf>
    <xf numFmtId="0" fontId="16" fillId="11" borderId="0" xfId="0" applyFont="1" applyFill="1" applyBorder="1" applyAlignment="1">
      <alignment horizontal="right" vertical="center"/>
    </xf>
    <xf numFmtId="0" fontId="15" fillId="22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indent="2"/>
    </xf>
    <xf numFmtId="0" fontId="7" fillId="3" borderId="0" xfId="0" applyFont="1" applyFill="1" applyBorder="1" applyAlignment="1">
      <alignment horizontal="left" vertical="center" indent="2"/>
    </xf>
    <xf numFmtId="0" fontId="9" fillId="2" borderId="1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6" borderId="16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72" fillId="10" borderId="16" xfId="0" applyFont="1" applyFill="1" applyBorder="1" applyAlignment="1">
      <alignment vertical="center"/>
    </xf>
    <xf numFmtId="0" fontId="24" fillId="10" borderId="15" xfId="0" applyFont="1" applyFill="1" applyBorder="1" applyAlignment="1">
      <alignment vertical="center"/>
    </xf>
    <xf numFmtId="0" fontId="32" fillId="10" borderId="15" xfId="0" applyFont="1" applyFill="1" applyBorder="1" applyAlignment="1">
      <alignment horizontal="left" vertical="center"/>
    </xf>
    <xf numFmtId="0" fontId="32" fillId="10" borderId="19" xfId="0" applyFont="1" applyFill="1" applyBorder="1" applyAlignment="1">
      <alignment horizontal="left" vertical="center"/>
    </xf>
    <xf numFmtId="0" fontId="41" fillId="10" borderId="16" xfId="0" applyFont="1" applyFill="1" applyBorder="1" applyAlignment="1">
      <alignment vertical="center"/>
    </xf>
    <xf numFmtId="0" fontId="42" fillId="10" borderId="15" xfId="0" applyFont="1" applyFill="1" applyBorder="1" applyAlignment="1">
      <alignment vertical="center"/>
    </xf>
    <xf numFmtId="0" fontId="42" fillId="10" borderId="19" xfId="0" applyFont="1" applyFill="1" applyBorder="1" applyAlignment="1">
      <alignment vertical="center"/>
    </xf>
    <xf numFmtId="0" fontId="56" fillId="4" borderId="16" xfId="0" applyFont="1" applyFill="1" applyBorder="1" applyAlignment="1">
      <alignment horizontal="center" vertical="center"/>
    </xf>
    <xf numFmtId="0" fontId="56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0" fontId="15" fillId="10" borderId="17" xfId="0" quotePrefix="1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15" fillId="17" borderId="15" xfId="0" applyFont="1" applyFill="1" applyBorder="1" applyAlignment="1">
      <alignment vertical="center"/>
    </xf>
    <xf numFmtId="0" fontId="15" fillId="11" borderId="20" xfId="0" applyFont="1" applyFill="1" applyBorder="1" applyAlignment="1">
      <alignment vertical="center"/>
    </xf>
    <xf numFmtId="0" fontId="15" fillId="11" borderId="15" xfId="0" applyFont="1" applyFill="1" applyBorder="1" applyAlignment="1">
      <alignment vertical="center"/>
    </xf>
    <xf numFmtId="0" fontId="15" fillId="12" borderId="15" xfId="0" applyFont="1" applyFill="1" applyBorder="1" applyAlignment="1">
      <alignment vertical="center"/>
    </xf>
    <xf numFmtId="0" fontId="9" fillId="7" borderId="21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vertical="center"/>
    </xf>
    <xf numFmtId="0" fontId="30" fillId="4" borderId="0" xfId="0" applyFont="1" applyFill="1" applyBorder="1" applyAlignment="1">
      <alignment horizontal="right" vertical="center"/>
    </xf>
    <xf numFmtId="0" fontId="24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83" fillId="4" borderId="0" xfId="0" applyFont="1" applyFill="1" applyBorder="1" applyAlignment="1">
      <alignment horizontal="right" vertical="center"/>
    </xf>
    <xf numFmtId="0" fontId="83" fillId="10" borderId="6" xfId="0" applyFont="1" applyFill="1" applyBorder="1" applyAlignment="1">
      <alignment vertical="center"/>
    </xf>
    <xf numFmtId="0" fontId="41" fillId="10" borderId="6" xfId="0" applyFont="1" applyFill="1" applyBorder="1" applyAlignment="1">
      <alignment vertical="center"/>
    </xf>
    <xf numFmtId="0" fontId="42" fillId="10" borderId="0" xfId="0" applyFont="1" applyFill="1" applyBorder="1" applyAlignment="1">
      <alignment vertical="center"/>
    </xf>
    <xf numFmtId="0" fontId="15" fillId="11" borderId="24" xfId="0" applyFont="1" applyFill="1" applyBorder="1" applyAlignment="1">
      <alignment vertical="center"/>
    </xf>
    <xf numFmtId="0" fontId="15" fillId="11" borderId="24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center" vertical="center"/>
    </xf>
    <xf numFmtId="0" fontId="15" fillId="10" borderId="22" xfId="0" applyFont="1" applyFill="1" applyBorder="1" applyAlignment="1">
      <alignment horizontal="center" vertical="center"/>
    </xf>
    <xf numFmtId="2" fontId="15" fillId="10" borderId="25" xfId="0" applyNumberFormat="1" applyFont="1" applyFill="1" applyBorder="1" applyAlignment="1">
      <alignment horizontal="center" vertical="center"/>
    </xf>
    <xf numFmtId="0" fontId="15" fillId="12" borderId="25" xfId="0" applyFont="1" applyFill="1" applyBorder="1" applyAlignment="1">
      <alignment horizontal="center" vertical="center"/>
    </xf>
    <xf numFmtId="1" fontId="15" fillId="10" borderId="25" xfId="0" applyNumberFormat="1" applyFont="1" applyFill="1" applyBorder="1" applyAlignment="1">
      <alignment horizontal="center" vertical="center"/>
    </xf>
    <xf numFmtId="0" fontId="86" fillId="0" borderId="0" xfId="0" applyFont="1"/>
    <xf numFmtId="0" fontId="52" fillId="0" borderId="0" xfId="5" applyFont="1" applyAlignment="1">
      <alignment wrapText="1"/>
    </xf>
    <xf numFmtId="0" fontId="39" fillId="2" borderId="0" xfId="0" applyFont="1" applyFill="1" applyBorder="1"/>
    <xf numFmtId="0" fontId="15" fillId="12" borderId="0" xfId="0" applyFont="1" applyFill="1" applyBorder="1" applyAlignment="1">
      <alignment horizontal="center" vertical="center"/>
    </xf>
    <xf numFmtId="2" fontId="16" fillId="11" borderId="0" xfId="0" applyNumberFormat="1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 wrapText="1"/>
    </xf>
    <xf numFmtId="0" fontId="15" fillId="12" borderId="23" xfId="0" applyFont="1" applyFill="1" applyBorder="1" applyAlignment="1">
      <alignment horizontal="center" vertical="center"/>
    </xf>
    <xf numFmtId="2" fontId="15" fillId="10" borderId="24" xfId="0" applyNumberFormat="1" applyFont="1" applyFill="1" applyBorder="1" applyAlignment="1">
      <alignment horizontal="center" vertical="center"/>
    </xf>
    <xf numFmtId="2" fontId="15" fillId="10" borderId="29" xfId="0" applyNumberFormat="1" applyFont="1" applyFill="1" applyBorder="1" applyAlignment="1">
      <alignment horizontal="center" vertical="center"/>
    </xf>
    <xf numFmtId="10" fontId="17" fillId="12" borderId="0" xfId="0" applyNumberFormat="1" applyFont="1" applyFill="1" applyBorder="1" applyAlignment="1" applyProtection="1">
      <alignment horizontal="right" vertical="center"/>
    </xf>
    <xf numFmtId="2" fontId="15" fillId="10" borderId="30" xfId="0" applyNumberFormat="1" applyFont="1" applyFill="1" applyBorder="1" applyAlignment="1">
      <alignment horizontal="center" vertical="center"/>
    </xf>
    <xf numFmtId="0" fontId="15" fillId="28" borderId="7" xfId="0" applyFont="1" applyFill="1" applyBorder="1" applyAlignment="1">
      <alignment horizontal="center" vertical="center" wrapText="1"/>
    </xf>
    <xf numFmtId="0" fontId="15" fillId="28" borderId="11" xfId="0" applyFont="1" applyFill="1" applyBorder="1" applyAlignment="1">
      <alignment horizontal="center" vertical="center" wrapText="1"/>
    </xf>
    <xf numFmtId="0" fontId="15" fillId="28" borderId="17" xfId="0" applyFont="1" applyFill="1" applyBorder="1" applyAlignment="1">
      <alignment horizontal="center" vertical="center" wrapText="1"/>
    </xf>
    <xf numFmtId="0" fontId="85" fillId="25" borderId="7" xfId="0" applyFont="1" applyFill="1" applyBorder="1" applyAlignment="1">
      <alignment horizontal="center" vertical="center" wrapText="1"/>
    </xf>
    <xf numFmtId="0" fontId="85" fillId="25" borderId="11" xfId="0" applyFont="1" applyFill="1" applyBorder="1" applyAlignment="1">
      <alignment horizontal="center" vertical="center" wrapText="1"/>
    </xf>
    <xf numFmtId="0" fontId="85" fillId="25" borderId="17" xfId="0" applyFont="1" applyFill="1" applyBorder="1" applyAlignment="1">
      <alignment horizontal="center" vertical="center" wrapText="1"/>
    </xf>
    <xf numFmtId="0" fontId="15" fillId="26" borderId="7" xfId="0" applyFont="1" applyFill="1" applyBorder="1" applyAlignment="1">
      <alignment horizontal="center" vertical="center" wrapText="1"/>
    </xf>
    <xf numFmtId="0" fontId="15" fillId="26" borderId="11" xfId="0" applyFont="1" applyFill="1" applyBorder="1" applyAlignment="1">
      <alignment horizontal="center" vertical="center" wrapText="1"/>
    </xf>
    <xf numFmtId="0" fontId="15" fillId="26" borderId="17" xfId="0" applyFont="1" applyFill="1" applyBorder="1" applyAlignment="1">
      <alignment horizontal="center" vertical="center" wrapText="1"/>
    </xf>
    <xf numFmtId="0" fontId="15" fillId="24" borderId="7" xfId="0" applyFont="1" applyFill="1" applyBorder="1" applyAlignment="1">
      <alignment horizontal="center" vertical="center" wrapText="1"/>
    </xf>
    <xf numFmtId="0" fontId="15" fillId="24" borderId="11" xfId="0" applyFont="1" applyFill="1" applyBorder="1" applyAlignment="1">
      <alignment horizontal="center" vertical="center" wrapText="1"/>
    </xf>
    <xf numFmtId="0" fontId="15" fillId="24" borderId="17" xfId="0" applyFont="1" applyFill="1" applyBorder="1" applyAlignment="1">
      <alignment horizontal="center" vertical="center" wrapText="1"/>
    </xf>
    <xf numFmtId="0" fontId="12" fillId="27" borderId="7" xfId="0" applyFont="1" applyFill="1" applyBorder="1" applyAlignment="1">
      <alignment horizontal="center" vertical="center" wrapText="1"/>
    </xf>
    <xf numFmtId="0" fontId="12" fillId="27" borderId="11" xfId="0" applyFont="1" applyFill="1" applyBorder="1" applyAlignment="1">
      <alignment horizontal="center" vertical="center" wrapText="1"/>
    </xf>
    <xf numFmtId="0" fontId="12" fillId="27" borderId="17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23" borderId="7" xfId="0" applyFont="1" applyFill="1" applyBorder="1" applyAlignment="1">
      <alignment horizontal="center" vertical="center" textRotation="180" wrapText="1"/>
    </xf>
    <xf numFmtId="0" fontId="3" fillId="23" borderId="11" xfId="0" applyFont="1" applyFill="1" applyBorder="1" applyAlignment="1">
      <alignment horizontal="center" vertical="center" textRotation="180" wrapText="1"/>
    </xf>
    <xf numFmtId="0" fontId="3" fillId="23" borderId="17" xfId="0" applyFont="1" applyFill="1" applyBorder="1" applyAlignment="1">
      <alignment horizontal="center" vertical="center" textRotation="180" wrapText="1"/>
    </xf>
    <xf numFmtId="0" fontId="84" fillId="16" borderId="7" xfId="0" applyFont="1" applyFill="1" applyBorder="1" applyAlignment="1">
      <alignment horizontal="center" vertical="center" wrapText="1"/>
    </xf>
    <xf numFmtId="0" fontId="84" fillId="16" borderId="11" xfId="0" applyFont="1" applyFill="1" applyBorder="1" applyAlignment="1">
      <alignment horizontal="center" vertical="center" wrapText="1"/>
    </xf>
    <xf numFmtId="0" fontId="84" fillId="16" borderId="17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85" fillId="31" borderId="7" xfId="0" applyFont="1" applyFill="1" applyBorder="1" applyAlignment="1">
      <alignment horizontal="center" vertical="center" wrapText="1"/>
    </xf>
    <xf numFmtId="0" fontId="85" fillId="31" borderId="11" xfId="0" applyFont="1" applyFill="1" applyBorder="1" applyAlignment="1">
      <alignment horizontal="center" vertical="center" wrapText="1"/>
    </xf>
    <xf numFmtId="0" fontId="85" fillId="31" borderId="17" xfId="0" applyFont="1" applyFill="1" applyBorder="1" applyAlignment="1">
      <alignment horizontal="center" vertical="center" wrapText="1"/>
    </xf>
    <xf numFmtId="0" fontId="15" fillId="29" borderId="7" xfId="0" applyFont="1" applyFill="1" applyBorder="1" applyAlignment="1">
      <alignment horizontal="center" vertical="center" wrapText="1"/>
    </xf>
    <xf numFmtId="0" fontId="15" fillId="29" borderId="11" xfId="0" applyFont="1" applyFill="1" applyBorder="1" applyAlignment="1">
      <alignment horizontal="center" vertical="center" wrapText="1"/>
    </xf>
    <xf numFmtId="0" fontId="15" fillId="29" borderId="17" xfId="0" applyFont="1" applyFill="1" applyBorder="1" applyAlignment="1">
      <alignment horizontal="center" vertical="center" wrapText="1"/>
    </xf>
    <xf numFmtId="0" fontId="85" fillId="33" borderId="7" xfId="0" applyFont="1" applyFill="1" applyBorder="1" applyAlignment="1">
      <alignment horizontal="center" vertical="center" wrapText="1"/>
    </xf>
    <xf numFmtId="0" fontId="85" fillId="33" borderId="11" xfId="0" applyFont="1" applyFill="1" applyBorder="1" applyAlignment="1">
      <alignment horizontal="center" vertical="center" wrapText="1"/>
    </xf>
    <xf numFmtId="0" fontId="85" fillId="33" borderId="17" xfId="0" applyFont="1" applyFill="1" applyBorder="1" applyAlignment="1">
      <alignment horizontal="center" vertical="center" wrapText="1"/>
    </xf>
    <xf numFmtId="0" fontId="85" fillId="35" borderId="7" xfId="0" applyFont="1" applyFill="1" applyBorder="1" applyAlignment="1">
      <alignment horizontal="center" vertical="center" wrapText="1"/>
    </xf>
    <xf numFmtId="0" fontId="85" fillId="35" borderId="11" xfId="0" applyFont="1" applyFill="1" applyBorder="1" applyAlignment="1">
      <alignment horizontal="center" vertical="center" wrapText="1"/>
    </xf>
    <xf numFmtId="0" fontId="85" fillId="35" borderId="17" xfId="0" applyFont="1" applyFill="1" applyBorder="1" applyAlignment="1">
      <alignment horizontal="center" vertical="center" wrapText="1"/>
    </xf>
    <xf numFmtId="0" fontId="85" fillId="30" borderId="7" xfId="0" applyFont="1" applyFill="1" applyBorder="1" applyAlignment="1">
      <alignment horizontal="center" vertical="center" wrapText="1"/>
    </xf>
    <xf numFmtId="0" fontId="85" fillId="30" borderId="11" xfId="0" applyFont="1" applyFill="1" applyBorder="1" applyAlignment="1">
      <alignment horizontal="center" vertical="center" wrapText="1"/>
    </xf>
    <xf numFmtId="0" fontId="85" fillId="30" borderId="17" xfId="0" applyFont="1" applyFill="1" applyBorder="1" applyAlignment="1">
      <alignment horizontal="center" vertical="center" wrapText="1"/>
    </xf>
    <xf numFmtId="0" fontId="15" fillId="19" borderId="7" xfId="0" applyFont="1" applyFill="1" applyBorder="1" applyAlignment="1">
      <alignment horizontal="center" vertical="center" wrapText="1"/>
    </xf>
    <xf numFmtId="0" fontId="15" fillId="19" borderId="11" xfId="0" applyFont="1" applyFill="1" applyBorder="1" applyAlignment="1">
      <alignment horizontal="center" vertical="center" wrapText="1"/>
    </xf>
    <xf numFmtId="0" fontId="15" fillId="19" borderId="1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67" fontId="3" fillId="4" borderId="6" xfId="0" applyNumberFormat="1" applyFont="1" applyFill="1" applyBorder="1" applyAlignment="1">
      <alignment horizontal="center" vertical="center"/>
    </xf>
    <xf numFmtId="167" fontId="3" fillId="4" borderId="5" xfId="0" applyNumberFormat="1" applyFont="1" applyFill="1" applyBorder="1" applyAlignment="1">
      <alignment horizontal="center" vertical="center"/>
    </xf>
    <xf numFmtId="167" fontId="3" fillId="4" borderId="16" xfId="0" applyNumberFormat="1" applyFont="1" applyFill="1" applyBorder="1" applyAlignment="1">
      <alignment horizontal="center" vertical="center" wrapText="1"/>
    </xf>
    <xf numFmtId="167" fontId="3" fillId="4" borderId="15" xfId="0" applyNumberFormat="1" applyFont="1" applyFill="1" applyBorder="1" applyAlignment="1">
      <alignment horizontal="center" vertical="center" wrapText="1"/>
    </xf>
    <xf numFmtId="167" fontId="3" fillId="4" borderId="19" xfId="0" applyNumberFormat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0" xfId="0" applyFont="1" applyFill="1" applyBorder="1" applyAlignment="1">
      <alignment horizontal="center" vertical="center" wrapText="1"/>
    </xf>
    <xf numFmtId="0" fontId="9" fillId="15" borderId="15" xfId="0" applyFont="1" applyFill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 wrapText="1"/>
    </xf>
    <xf numFmtId="0" fontId="9" fillId="36" borderId="2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9" fillId="36" borderId="10" xfId="0" applyFont="1" applyFill="1" applyBorder="1" applyAlignment="1">
      <alignment horizontal="center" vertical="center" wrapText="1"/>
    </xf>
    <xf numFmtId="0" fontId="9" fillId="36" borderId="6" xfId="0" applyFont="1" applyFill="1" applyBorder="1" applyAlignment="1">
      <alignment horizontal="center" vertical="center" wrapText="1"/>
    </xf>
    <xf numFmtId="0" fontId="9" fillId="36" borderId="0" xfId="0" applyFont="1" applyFill="1" applyBorder="1" applyAlignment="1">
      <alignment horizontal="center" vertical="center" wrapText="1"/>
    </xf>
    <xf numFmtId="0" fontId="9" fillId="36" borderId="5" xfId="0" applyFont="1" applyFill="1" applyBorder="1" applyAlignment="1">
      <alignment horizontal="center" vertical="center" wrapText="1"/>
    </xf>
    <xf numFmtId="0" fontId="9" fillId="15" borderId="16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5" fillId="12" borderId="0" xfId="0" applyFont="1" applyFill="1" applyBorder="1" applyAlignment="1">
      <alignment horizontal="center" vertical="center"/>
    </xf>
    <xf numFmtId="0" fontId="62" fillId="14" borderId="2" xfId="0" applyFont="1" applyFill="1" applyBorder="1" applyAlignment="1">
      <alignment horizontal="center" vertical="center" wrapText="1"/>
    </xf>
    <xf numFmtId="0" fontId="62" fillId="14" borderId="10" xfId="0" applyFont="1" applyFill="1" applyBorder="1" applyAlignment="1">
      <alignment horizontal="center" vertical="center" wrapText="1"/>
    </xf>
    <xf numFmtId="0" fontId="62" fillId="14" borderId="6" xfId="0" applyFont="1" applyFill="1" applyBorder="1" applyAlignment="1">
      <alignment horizontal="center" vertical="center" wrapText="1"/>
    </xf>
    <xf numFmtId="0" fontId="62" fillId="14" borderId="5" xfId="0" applyFont="1" applyFill="1" applyBorder="1" applyAlignment="1">
      <alignment horizontal="center" vertical="center" wrapText="1"/>
    </xf>
    <xf numFmtId="0" fontId="62" fillId="14" borderId="16" xfId="0" applyFont="1" applyFill="1" applyBorder="1" applyAlignment="1">
      <alignment horizontal="center" vertical="center" wrapText="1"/>
    </xf>
    <xf numFmtId="0" fontId="62" fillId="14" borderId="19" xfId="0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vertical="center" wrapText="1"/>
    </xf>
    <xf numFmtId="0" fontId="20" fillId="15" borderId="10" xfId="0" applyFont="1" applyFill="1" applyBorder="1" applyAlignment="1">
      <alignment horizontal="center" vertical="center" wrapText="1"/>
    </xf>
    <xf numFmtId="0" fontId="20" fillId="15" borderId="16" xfId="0" applyFont="1" applyFill="1" applyBorder="1" applyAlignment="1">
      <alignment horizontal="center" vertical="center" wrapText="1"/>
    </xf>
    <xf numFmtId="0" fontId="20" fillId="15" borderId="1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61" fillId="34" borderId="2" xfId="0" applyFont="1" applyFill="1" applyBorder="1" applyAlignment="1">
      <alignment horizontal="center" vertical="center" wrapText="1"/>
    </xf>
    <xf numFmtId="0" fontId="61" fillId="34" borderId="1" xfId="0" applyFont="1" applyFill="1" applyBorder="1" applyAlignment="1">
      <alignment horizontal="center" vertical="center" wrapText="1"/>
    </xf>
    <xf numFmtId="0" fontId="61" fillId="34" borderId="6" xfId="0" applyFont="1" applyFill="1" applyBorder="1" applyAlignment="1">
      <alignment horizontal="center" vertical="center" wrapText="1"/>
    </xf>
    <xf numFmtId="0" fontId="61" fillId="34" borderId="0" xfId="0" applyFont="1" applyFill="1" applyBorder="1" applyAlignment="1">
      <alignment horizontal="center" vertical="center" wrapText="1"/>
    </xf>
    <xf numFmtId="0" fontId="61" fillId="34" borderId="16" xfId="0" applyFont="1" applyFill="1" applyBorder="1" applyAlignment="1">
      <alignment horizontal="center" vertical="center" wrapText="1"/>
    </xf>
    <xf numFmtId="0" fontId="61" fillId="3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 wrapText="1"/>
    </xf>
    <xf numFmtId="0" fontId="85" fillId="32" borderId="7" xfId="0" applyFont="1" applyFill="1" applyBorder="1" applyAlignment="1">
      <alignment horizontal="center" vertical="center" wrapText="1"/>
    </xf>
    <xf numFmtId="0" fontId="85" fillId="32" borderId="11" xfId="0" applyFont="1" applyFill="1" applyBorder="1" applyAlignment="1">
      <alignment horizontal="center" vertical="center" wrapText="1"/>
    </xf>
    <xf numFmtId="0" fontId="85" fillId="32" borderId="17" xfId="0" applyFont="1" applyFill="1" applyBorder="1" applyAlignment="1">
      <alignment horizontal="center" vertical="center" wrapText="1"/>
    </xf>
  </cellXfs>
  <cellStyles count="9">
    <cellStyle name="Euro" xfId="1"/>
    <cellStyle name="Followed Hyperlink 2" xfId="2"/>
    <cellStyle name="Hyperlink 2" xfId="3"/>
    <cellStyle name="Hyperlink 3" xfId="4"/>
    <cellStyle name="Normal" xfId="0" builtinId="0"/>
    <cellStyle name="Normal 2" xfId="5"/>
    <cellStyle name="Normal 3" xfId="6"/>
    <cellStyle name="Normal 4" xfId="7"/>
    <cellStyle name="Normal_15-06-0212-00-004b-may06-meeting-agenda-and-objectives(1)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tabSelected="1" zoomScale="90" zoomScaleNormal="9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N24" sqref="N24:N27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9.28515625" style="1" customWidth="1"/>
    <col min="5" max="5" width="6.7109375" style="1" customWidth="1"/>
    <col min="6" max="6" width="0.42578125" style="1" customWidth="1"/>
    <col min="7" max="11" width="6.42578125" style="1" customWidth="1"/>
    <col min="12" max="12" width="0.42578125" style="1" customWidth="1"/>
    <col min="13" max="16" width="6.42578125" style="1" customWidth="1"/>
    <col min="17" max="17" width="7.140625" style="1" customWidth="1"/>
    <col min="18" max="18" width="0.42578125" style="1" customWidth="1"/>
    <col min="19" max="23" width="6.42578125" style="1" customWidth="1"/>
    <col min="24" max="24" width="0.42578125" style="1" customWidth="1"/>
    <col min="25" max="29" width="6.42578125" style="1" customWidth="1"/>
    <col min="30" max="30" width="0.42578125" style="1" customWidth="1"/>
    <col min="31" max="33" width="5.28515625" style="1" customWidth="1"/>
    <col min="34" max="34" width="0.42578125" style="1" customWidth="1"/>
    <col min="35" max="16384" width="10.42578125" style="1"/>
  </cols>
  <sheetData>
    <row r="1" spans="1:40" s="2" customFormat="1" ht="1.7" customHeight="1" thickBo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40" s="2" customFormat="1" ht="19.7" customHeight="1" x14ac:dyDescent="0.2">
      <c r="A2" s="21"/>
      <c r="B2" s="416" t="s">
        <v>153</v>
      </c>
      <c r="C2" s="21"/>
      <c r="D2" s="22" t="s">
        <v>154</v>
      </c>
      <c r="E2" s="283"/>
      <c r="F2" s="23"/>
      <c r="G2" s="24"/>
      <c r="H2" s="24"/>
      <c r="I2" s="24"/>
      <c r="J2" s="24"/>
      <c r="K2" s="24"/>
      <c r="L2" s="23"/>
      <c r="M2" s="24"/>
      <c r="N2" s="24"/>
      <c r="O2" s="24"/>
      <c r="P2" s="24"/>
      <c r="Q2" s="24"/>
      <c r="R2" s="23"/>
      <c r="S2" s="24"/>
      <c r="T2" s="24"/>
      <c r="U2" s="24"/>
      <c r="V2" s="24"/>
      <c r="W2" s="24"/>
      <c r="X2" s="23"/>
      <c r="Y2" s="24"/>
      <c r="Z2" s="24"/>
      <c r="AA2" s="24"/>
      <c r="AB2" s="24"/>
      <c r="AC2" s="24"/>
      <c r="AD2" s="24"/>
      <c r="AE2" s="24"/>
      <c r="AF2" s="25"/>
      <c r="AG2" s="26"/>
      <c r="AH2" s="21"/>
    </row>
    <row r="3" spans="1:40" s="2" customFormat="1" ht="19.7" customHeight="1" x14ac:dyDescent="0.35">
      <c r="A3" s="27"/>
      <c r="B3" s="417"/>
      <c r="C3" s="27"/>
      <c r="D3" s="257" t="s">
        <v>155</v>
      </c>
      <c r="E3" s="284"/>
      <c r="F3" s="28"/>
      <c r="G3" s="29"/>
      <c r="H3" s="29"/>
      <c r="I3" s="29"/>
      <c r="J3" s="29"/>
      <c r="K3" s="29"/>
      <c r="L3" s="28"/>
      <c r="M3" s="29"/>
      <c r="N3" s="29"/>
      <c r="O3" s="29"/>
      <c r="P3" s="29"/>
      <c r="Q3" s="29"/>
      <c r="R3" s="28"/>
      <c r="S3" s="29"/>
      <c r="T3" s="29"/>
      <c r="U3" s="29"/>
      <c r="V3" s="29"/>
      <c r="W3" s="29"/>
      <c r="X3" s="28"/>
      <c r="Y3" s="29"/>
      <c r="Z3" s="29"/>
      <c r="AA3" s="29"/>
      <c r="AB3" s="29"/>
      <c r="AC3" s="29"/>
      <c r="AD3" s="29"/>
      <c r="AE3" s="29"/>
      <c r="AF3" s="29"/>
      <c r="AG3" s="30"/>
      <c r="AH3" s="27"/>
      <c r="AI3" s="3"/>
      <c r="AJ3" s="31"/>
      <c r="AK3" s="31"/>
      <c r="AL3" s="31"/>
      <c r="AM3" s="31"/>
      <c r="AN3" s="32"/>
    </row>
    <row r="4" spans="1:40" s="2" customFormat="1" ht="19.7" customHeight="1" x14ac:dyDescent="0.2">
      <c r="A4" s="33"/>
      <c r="B4" s="417"/>
      <c r="C4" s="33"/>
      <c r="D4" s="34" t="s">
        <v>156</v>
      </c>
      <c r="E4" s="285"/>
      <c r="F4" s="35"/>
      <c r="G4" s="36"/>
      <c r="H4" s="36"/>
      <c r="I4" s="36"/>
      <c r="J4" s="36"/>
      <c r="K4" s="36"/>
      <c r="L4" s="35"/>
      <c r="M4" s="36"/>
      <c r="N4" s="36"/>
      <c r="O4" s="36"/>
      <c r="P4" s="36"/>
      <c r="Q4" s="36"/>
      <c r="R4" s="35"/>
      <c r="S4" s="36"/>
      <c r="T4" s="36"/>
      <c r="U4" s="36"/>
      <c r="V4" s="36"/>
      <c r="W4" s="36"/>
      <c r="X4" s="35"/>
      <c r="Y4" s="36"/>
      <c r="Z4" s="36"/>
      <c r="AA4" s="36"/>
      <c r="AB4" s="36"/>
      <c r="AC4" s="36"/>
      <c r="AD4" s="36"/>
      <c r="AE4" s="36"/>
      <c r="AF4" s="36"/>
      <c r="AG4" s="37"/>
      <c r="AH4" s="33"/>
      <c r="AI4"/>
      <c r="AJ4" s="38"/>
      <c r="AK4" s="38"/>
      <c r="AL4" s="38"/>
      <c r="AM4" s="38"/>
      <c r="AN4" s="39"/>
    </row>
    <row r="5" spans="1:40" s="2" customFormat="1" ht="19.7" customHeight="1" thickBot="1" x14ac:dyDescent="0.25">
      <c r="A5" s="252"/>
      <c r="B5" s="417"/>
      <c r="C5" s="252"/>
      <c r="D5" s="253" t="s">
        <v>0</v>
      </c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5"/>
      <c r="Y5" s="254"/>
      <c r="Z5" s="254"/>
      <c r="AA5" s="254"/>
      <c r="AB5" s="254"/>
      <c r="AC5" s="254"/>
      <c r="AD5" s="255"/>
      <c r="AE5" s="254" t="s">
        <v>1</v>
      </c>
      <c r="AF5" s="254"/>
      <c r="AG5" s="256"/>
      <c r="AH5" s="262"/>
      <c r="AI5"/>
    </row>
    <row r="6" spans="1:40" s="2" customFormat="1" ht="1.7" customHeight="1" thickBot="1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30"/>
      <c r="AI6" t="s">
        <v>61</v>
      </c>
    </row>
    <row r="7" spans="1:40" ht="12.95" customHeight="1" thickBot="1" x14ac:dyDescent="0.25">
      <c r="A7" s="40"/>
      <c r="B7" s="41" t="s">
        <v>2</v>
      </c>
      <c r="C7" s="42"/>
      <c r="D7" s="418" t="s">
        <v>3</v>
      </c>
      <c r="E7" s="419"/>
      <c r="F7" s="40"/>
      <c r="G7" s="397" t="s">
        <v>4</v>
      </c>
      <c r="H7" s="398"/>
      <c r="I7" s="398"/>
      <c r="J7" s="398"/>
      <c r="K7" s="399"/>
      <c r="L7" s="42"/>
      <c r="M7" s="397" t="s">
        <v>5</v>
      </c>
      <c r="N7" s="398"/>
      <c r="O7" s="398"/>
      <c r="P7" s="398"/>
      <c r="Q7" s="399"/>
      <c r="R7" s="42"/>
      <c r="S7" s="397" t="s">
        <v>83</v>
      </c>
      <c r="T7" s="398"/>
      <c r="U7" s="398"/>
      <c r="V7" s="398"/>
      <c r="W7" s="399"/>
      <c r="X7" s="42"/>
      <c r="Y7" s="397" t="s">
        <v>6</v>
      </c>
      <c r="Z7" s="398"/>
      <c r="AA7" s="398"/>
      <c r="AB7" s="398"/>
      <c r="AC7" s="399"/>
      <c r="AD7" s="42"/>
      <c r="AE7" s="397" t="s">
        <v>7</v>
      </c>
      <c r="AF7" s="398"/>
      <c r="AG7" s="399"/>
      <c r="AH7" s="263"/>
    </row>
    <row r="8" spans="1:40" ht="12.95" customHeight="1" thickBot="1" x14ac:dyDescent="0.25">
      <c r="A8" s="48"/>
      <c r="B8" s="264"/>
      <c r="C8" s="48"/>
      <c r="D8" s="400">
        <f>DATE(2015,5,10)</f>
        <v>42134</v>
      </c>
      <c r="E8" s="401"/>
      <c r="F8" s="265"/>
      <c r="G8" s="402">
        <f>D8+1</f>
        <v>42135</v>
      </c>
      <c r="H8" s="403"/>
      <c r="I8" s="403"/>
      <c r="J8" s="403"/>
      <c r="K8" s="404"/>
      <c r="L8" s="266"/>
      <c r="M8" s="402">
        <f>G8+1</f>
        <v>42136</v>
      </c>
      <c r="N8" s="403"/>
      <c r="O8" s="403"/>
      <c r="P8" s="403"/>
      <c r="Q8" s="404"/>
      <c r="R8" s="266"/>
      <c r="S8" s="402">
        <f>M8+1</f>
        <v>42137</v>
      </c>
      <c r="T8" s="403"/>
      <c r="U8" s="403"/>
      <c r="V8" s="403"/>
      <c r="W8" s="404"/>
      <c r="X8" s="266"/>
      <c r="Y8" s="402">
        <f>S8+1</f>
        <v>42138</v>
      </c>
      <c r="Z8" s="403"/>
      <c r="AA8" s="403"/>
      <c r="AB8" s="403"/>
      <c r="AC8" s="404"/>
      <c r="AD8" s="266"/>
      <c r="AE8" s="402">
        <f>Y8+1</f>
        <v>42139</v>
      </c>
      <c r="AF8" s="403"/>
      <c r="AG8" s="404"/>
      <c r="AH8" s="267"/>
    </row>
    <row r="9" spans="1:40" s="2" customFormat="1" ht="1.7" customHeight="1" thickBot="1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30"/>
    </row>
    <row r="10" spans="1:40" s="2" customFormat="1" ht="48" customHeight="1" thickBot="1" x14ac:dyDescent="0.25">
      <c r="B10" s="268"/>
      <c r="C10" s="20"/>
      <c r="D10" s="55"/>
      <c r="E10" s="282" t="s">
        <v>125</v>
      </c>
      <c r="F10" s="20"/>
      <c r="G10" s="282" t="s">
        <v>126</v>
      </c>
      <c r="H10" s="282" t="s">
        <v>127</v>
      </c>
      <c r="I10" s="282" t="s">
        <v>128</v>
      </c>
      <c r="J10" s="282" t="s">
        <v>129</v>
      </c>
      <c r="K10" s="282" t="s">
        <v>157</v>
      </c>
      <c r="L10" s="20"/>
      <c r="M10" s="282" t="s">
        <v>126</v>
      </c>
      <c r="N10" s="282" t="s">
        <v>127</v>
      </c>
      <c r="O10" s="282" t="s">
        <v>128</v>
      </c>
      <c r="P10" s="282" t="s">
        <v>129</v>
      </c>
      <c r="Q10" s="282" t="s">
        <v>157</v>
      </c>
      <c r="R10" s="20"/>
      <c r="S10" s="282" t="s">
        <v>126</v>
      </c>
      <c r="T10" s="282" t="s">
        <v>127</v>
      </c>
      <c r="U10" s="282" t="s">
        <v>128</v>
      </c>
      <c r="V10" s="282" t="s">
        <v>129</v>
      </c>
      <c r="W10" s="282" t="s">
        <v>157</v>
      </c>
      <c r="X10" s="20"/>
      <c r="Y10" s="282" t="s">
        <v>126</v>
      </c>
      <c r="Z10" s="282" t="s">
        <v>127</v>
      </c>
      <c r="AA10" s="282" t="s">
        <v>128</v>
      </c>
      <c r="AB10" s="282" t="s">
        <v>129</v>
      </c>
      <c r="AC10" s="55"/>
      <c r="AD10" s="20"/>
      <c r="AE10" s="54"/>
      <c r="AF10" s="55"/>
      <c r="AG10" s="269"/>
      <c r="AH10" s="230"/>
    </row>
    <row r="11" spans="1:40" ht="12.95" customHeight="1" x14ac:dyDescent="0.2">
      <c r="A11" s="42"/>
      <c r="B11" s="43" t="s">
        <v>8</v>
      </c>
      <c r="C11" s="42"/>
      <c r="D11" s="55"/>
      <c r="E11" s="55"/>
      <c r="F11" s="42"/>
      <c r="G11" s="49"/>
      <c r="H11" s="49"/>
      <c r="I11" s="49"/>
      <c r="J11" s="49"/>
      <c r="K11" s="50"/>
      <c r="L11" s="42"/>
      <c r="M11" s="45"/>
      <c r="N11" s="44"/>
      <c r="O11" s="44"/>
      <c r="P11" s="44"/>
      <c r="Q11" s="50"/>
      <c r="R11" s="42"/>
      <c r="S11" s="405" t="s">
        <v>130</v>
      </c>
      <c r="T11" s="405"/>
      <c r="U11" s="405"/>
      <c r="V11" s="405"/>
      <c r="W11" s="406"/>
      <c r="X11" s="42"/>
      <c r="Y11" s="46" t="s">
        <v>1</v>
      </c>
      <c r="Z11" s="47"/>
      <c r="AA11" s="47"/>
      <c r="AB11" s="47"/>
      <c r="AC11" s="50"/>
      <c r="AD11" s="42"/>
      <c r="AE11" s="54"/>
      <c r="AF11" s="55"/>
      <c r="AG11" s="56"/>
      <c r="AH11" s="42"/>
    </row>
    <row r="12" spans="1:40" ht="12.95" customHeight="1" thickBot="1" x14ac:dyDescent="0.25">
      <c r="A12" s="48"/>
      <c r="B12" s="43" t="s">
        <v>10</v>
      </c>
      <c r="C12" s="48"/>
      <c r="D12" s="55"/>
      <c r="E12" s="55"/>
      <c r="F12" s="48"/>
      <c r="G12" s="49"/>
      <c r="H12" s="49"/>
      <c r="I12" s="49"/>
      <c r="J12" s="49"/>
      <c r="K12" s="50"/>
      <c r="L12" s="48"/>
      <c r="M12" s="51"/>
      <c r="N12" s="49"/>
      <c r="O12" s="49"/>
      <c r="P12" s="49"/>
      <c r="Q12" s="50"/>
      <c r="R12" s="48"/>
      <c r="S12" s="407"/>
      <c r="T12" s="407"/>
      <c r="U12" s="407"/>
      <c r="V12" s="407"/>
      <c r="W12" s="408"/>
      <c r="X12" s="48"/>
      <c r="Y12" s="52"/>
      <c r="Z12" s="53"/>
      <c r="AA12" s="53"/>
      <c r="AB12" s="53"/>
      <c r="AC12" s="53"/>
      <c r="AD12" s="48"/>
      <c r="AE12" s="54"/>
      <c r="AF12" s="55"/>
      <c r="AG12" s="56"/>
      <c r="AH12" s="48"/>
    </row>
    <row r="13" spans="1:40" ht="12.95" customHeight="1" x14ac:dyDescent="0.2">
      <c r="A13" s="57"/>
      <c r="B13" s="58" t="s">
        <v>11</v>
      </c>
      <c r="C13" s="57"/>
      <c r="D13" s="55"/>
      <c r="E13" s="55"/>
      <c r="F13" s="57"/>
      <c r="G13" s="409" t="s">
        <v>158</v>
      </c>
      <c r="H13" s="410"/>
      <c r="I13" s="410"/>
      <c r="J13" s="410"/>
      <c r="K13" s="411"/>
      <c r="L13" s="57"/>
      <c r="M13" s="382" t="s">
        <v>72</v>
      </c>
      <c r="N13" s="379" t="s">
        <v>94</v>
      </c>
      <c r="O13" s="388" t="s">
        <v>97</v>
      </c>
      <c r="P13" s="385" t="s">
        <v>76</v>
      </c>
      <c r="Q13" s="349" t="s">
        <v>131</v>
      </c>
      <c r="R13" s="59"/>
      <c r="S13" s="382" t="s">
        <v>72</v>
      </c>
      <c r="T13" s="376" t="s">
        <v>96</v>
      </c>
      <c r="U13" s="388" t="s">
        <v>97</v>
      </c>
      <c r="V13" s="379" t="s">
        <v>94</v>
      </c>
      <c r="W13" s="361" t="s">
        <v>62</v>
      </c>
      <c r="X13" s="59"/>
      <c r="Y13" s="382" t="s">
        <v>72</v>
      </c>
      <c r="Z13" s="376" t="s">
        <v>96</v>
      </c>
      <c r="AA13" s="361" t="s">
        <v>62</v>
      </c>
      <c r="AB13" s="349" t="s">
        <v>131</v>
      </c>
      <c r="AC13" s="370"/>
      <c r="AD13" s="57"/>
      <c r="AE13" s="54"/>
      <c r="AF13" s="55"/>
      <c r="AG13" s="56"/>
      <c r="AH13" s="57"/>
    </row>
    <row r="14" spans="1:40" ht="12.95" customHeight="1" thickBot="1" x14ac:dyDescent="0.25">
      <c r="A14" s="57"/>
      <c r="B14" s="58" t="s">
        <v>12</v>
      </c>
      <c r="C14" s="57"/>
      <c r="D14" s="55"/>
      <c r="E14" s="55"/>
      <c r="F14" s="57"/>
      <c r="G14" s="412"/>
      <c r="H14" s="413"/>
      <c r="I14" s="413"/>
      <c r="J14" s="413"/>
      <c r="K14" s="414"/>
      <c r="L14" s="57"/>
      <c r="M14" s="383"/>
      <c r="N14" s="380"/>
      <c r="O14" s="389"/>
      <c r="P14" s="386"/>
      <c r="Q14" s="350"/>
      <c r="R14" s="59"/>
      <c r="S14" s="383"/>
      <c r="T14" s="377"/>
      <c r="U14" s="389"/>
      <c r="V14" s="380"/>
      <c r="W14" s="362"/>
      <c r="X14" s="59"/>
      <c r="Y14" s="383"/>
      <c r="Z14" s="377"/>
      <c r="AA14" s="362"/>
      <c r="AB14" s="350"/>
      <c r="AC14" s="371"/>
      <c r="AD14" s="57"/>
      <c r="AE14" s="54"/>
      <c r="AF14" s="55"/>
      <c r="AG14" s="56"/>
      <c r="AH14" s="57"/>
    </row>
    <row r="15" spans="1:40" ht="12.95" customHeight="1" thickBot="1" x14ac:dyDescent="0.25">
      <c r="A15" s="57"/>
      <c r="B15" s="58" t="s">
        <v>13</v>
      </c>
      <c r="C15" s="57"/>
      <c r="D15" s="55"/>
      <c r="E15" s="55"/>
      <c r="F15" s="57"/>
      <c r="G15" s="373" t="s">
        <v>14</v>
      </c>
      <c r="H15" s="374"/>
      <c r="I15" s="374"/>
      <c r="J15" s="374"/>
      <c r="K15" s="375"/>
      <c r="L15" s="57"/>
      <c r="M15" s="383"/>
      <c r="N15" s="380"/>
      <c r="O15" s="389"/>
      <c r="P15" s="386"/>
      <c r="Q15" s="350"/>
      <c r="R15" s="59"/>
      <c r="S15" s="383"/>
      <c r="T15" s="377"/>
      <c r="U15" s="389"/>
      <c r="V15" s="380"/>
      <c r="W15" s="362"/>
      <c r="X15" s="59"/>
      <c r="Y15" s="383"/>
      <c r="Z15" s="377"/>
      <c r="AA15" s="362"/>
      <c r="AB15" s="350"/>
      <c r="AC15" s="371"/>
      <c r="AD15" s="57"/>
      <c r="AE15" s="54"/>
      <c r="AF15" s="55"/>
      <c r="AG15" s="56"/>
      <c r="AH15" s="57"/>
    </row>
    <row r="16" spans="1:40" ht="12.95" customHeight="1" thickBot="1" x14ac:dyDescent="0.25">
      <c r="A16" s="57"/>
      <c r="B16" s="58" t="s">
        <v>15</v>
      </c>
      <c r="C16" s="57"/>
      <c r="D16" s="55"/>
      <c r="E16" s="55"/>
      <c r="F16" s="57"/>
      <c r="G16" s="415" t="s">
        <v>132</v>
      </c>
      <c r="H16" s="407"/>
      <c r="I16" s="407"/>
      <c r="J16" s="407"/>
      <c r="K16" s="408"/>
      <c r="L16" s="57"/>
      <c r="M16" s="384"/>
      <c r="N16" s="381"/>
      <c r="O16" s="390"/>
      <c r="P16" s="387"/>
      <c r="Q16" s="351"/>
      <c r="R16" s="59"/>
      <c r="S16" s="384"/>
      <c r="T16" s="378"/>
      <c r="U16" s="390"/>
      <c r="V16" s="381"/>
      <c r="W16" s="363"/>
      <c r="X16" s="59"/>
      <c r="Y16" s="384"/>
      <c r="Z16" s="378"/>
      <c r="AA16" s="363"/>
      <c r="AB16" s="351"/>
      <c r="AC16" s="372"/>
      <c r="AD16" s="57"/>
      <c r="AE16" s="54"/>
      <c r="AF16" s="55"/>
      <c r="AG16" s="56"/>
      <c r="AH16" s="57"/>
    </row>
    <row r="17" spans="1:34" ht="12.95" customHeight="1" thickBot="1" x14ac:dyDescent="0.25">
      <c r="A17" s="57"/>
      <c r="B17" s="60" t="s">
        <v>16</v>
      </c>
      <c r="C17" s="57"/>
      <c r="D17" s="55"/>
      <c r="E17" s="55"/>
      <c r="F17" s="57"/>
      <c r="G17" s="373" t="s">
        <v>14</v>
      </c>
      <c r="H17" s="374"/>
      <c r="I17" s="374"/>
      <c r="J17" s="374"/>
      <c r="K17" s="375"/>
      <c r="L17" s="57"/>
      <c r="M17" s="373" t="s">
        <v>14</v>
      </c>
      <c r="N17" s="374"/>
      <c r="O17" s="374"/>
      <c r="P17" s="374"/>
      <c r="Q17" s="375"/>
      <c r="R17" s="59"/>
      <c r="S17" s="373" t="s">
        <v>14</v>
      </c>
      <c r="T17" s="374"/>
      <c r="U17" s="374"/>
      <c r="V17" s="374"/>
      <c r="W17" s="375"/>
      <c r="X17" s="59"/>
      <c r="Y17" s="373" t="s">
        <v>14</v>
      </c>
      <c r="Z17" s="374"/>
      <c r="AA17" s="374"/>
      <c r="AB17" s="374"/>
      <c r="AC17" s="374"/>
      <c r="AD17" s="57"/>
      <c r="AE17" s="54"/>
      <c r="AF17" s="55"/>
      <c r="AG17" s="56"/>
      <c r="AH17" s="57"/>
    </row>
    <row r="18" spans="1:34" ht="12.95" customHeight="1" x14ac:dyDescent="0.2">
      <c r="A18" s="57"/>
      <c r="B18" s="61" t="s">
        <v>17</v>
      </c>
      <c r="C18" s="57"/>
      <c r="D18" s="55"/>
      <c r="E18" s="55"/>
      <c r="F18" s="57"/>
      <c r="G18" s="349" t="s">
        <v>131</v>
      </c>
      <c r="H18" s="352" t="s">
        <v>98</v>
      </c>
      <c r="I18" s="355" t="s">
        <v>109</v>
      </c>
      <c r="J18" s="358" t="s">
        <v>159</v>
      </c>
      <c r="K18" s="361" t="s">
        <v>62</v>
      </c>
      <c r="L18" s="57"/>
      <c r="M18" s="394" t="s">
        <v>95</v>
      </c>
      <c r="N18" s="376" t="s">
        <v>96</v>
      </c>
      <c r="O18" s="388" t="s">
        <v>97</v>
      </c>
      <c r="P18" s="352" t="s">
        <v>98</v>
      </c>
      <c r="Q18" s="349" t="s">
        <v>131</v>
      </c>
      <c r="R18" s="59"/>
      <c r="S18" s="405" t="s">
        <v>133</v>
      </c>
      <c r="T18" s="405"/>
      <c r="U18" s="405"/>
      <c r="V18" s="405"/>
      <c r="W18" s="405"/>
      <c r="X18" s="59"/>
      <c r="Y18" s="382" t="s">
        <v>72</v>
      </c>
      <c r="Z18" s="376" t="s">
        <v>96</v>
      </c>
      <c r="AA18" s="391" t="s">
        <v>84</v>
      </c>
      <c r="AB18" s="349" t="s">
        <v>131</v>
      </c>
      <c r="AC18" s="370"/>
      <c r="AD18" s="57"/>
      <c r="AE18" s="54"/>
      <c r="AF18" s="55"/>
      <c r="AG18" s="56"/>
      <c r="AH18" s="57"/>
    </row>
    <row r="19" spans="1:34" ht="13.5" customHeight="1" thickBot="1" x14ac:dyDescent="0.25">
      <c r="A19" s="57"/>
      <c r="B19" s="61" t="s">
        <v>18</v>
      </c>
      <c r="C19" s="57"/>
      <c r="D19" s="55"/>
      <c r="E19" s="55"/>
      <c r="F19" s="57"/>
      <c r="G19" s="350"/>
      <c r="H19" s="353"/>
      <c r="I19" s="356"/>
      <c r="J19" s="359"/>
      <c r="K19" s="362"/>
      <c r="L19" s="57"/>
      <c r="M19" s="395"/>
      <c r="N19" s="377"/>
      <c r="O19" s="389"/>
      <c r="P19" s="353"/>
      <c r="Q19" s="350"/>
      <c r="R19" s="59"/>
      <c r="S19" s="407"/>
      <c r="T19" s="407"/>
      <c r="U19" s="407"/>
      <c r="V19" s="407"/>
      <c r="W19" s="407"/>
      <c r="X19" s="59"/>
      <c r="Y19" s="383"/>
      <c r="Z19" s="377"/>
      <c r="AA19" s="392"/>
      <c r="AB19" s="350"/>
      <c r="AC19" s="371"/>
      <c r="AD19" s="57"/>
      <c r="AE19" s="54"/>
      <c r="AF19" s="55"/>
      <c r="AG19" s="56"/>
      <c r="AH19" s="57"/>
    </row>
    <row r="20" spans="1:34" ht="15" customHeight="1" x14ac:dyDescent="0.2">
      <c r="A20" s="57"/>
      <c r="B20" s="61" t="s">
        <v>19</v>
      </c>
      <c r="C20" s="57"/>
      <c r="D20" s="55"/>
      <c r="E20" s="55"/>
      <c r="F20" s="57"/>
      <c r="G20" s="350"/>
      <c r="H20" s="353"/>
      <c r="I20" s="356"/>
      <c r="J20" s="359"/>
      <c r="K20" s="362"/>
      <c r="L20" s="57"/>
      <c r="M20" s="395"/>
      <c r="N20" s="377"/>
      <c r="O20" s="389"/>
      <c r="P20" s="353"/>
      <c r="Q20" s="350"/>
      <c r="R20" s="59"/>
      <c r="S20" s="420" t="s">
        <v>110</v>
      </c>
      <c r="T20" s="421"/>
      <c r="U20" s="421"/>
      <c r="V20" s="421"/>
      <c r="W20" s="422"/>
      <c r="X20" s="59"/>
      <c r="Y20" s="383"/>
      <c r="Z20" s="377"/>
      <c r="AA20" s="392"/>
      <c r="AB20" s="350"/>
      <c r="AC20" s="371"/>
      <c r="AD20" s="57"/>
      <c r="AE20" s="54"/>
      <c r="AF20" s="55"/>
      <c r="AG20" s="56"/>
      <c r="AH20" s="57"/>
    </row>
    <row r="21" spans="1:34" ht="15.75" customHeight="1" thickBot="1" x14ac:dyDescent="0.25">
      <c r="A21" s="57"/>
      <c r="B21" s="61" t="s">
        <v>21</v>
      </c>
      <c r="C21" s="57"/>
      <c r="D21" s="55"/>
      <c r="E21" s="55"/>
      <c r="F21" s="57"/>
      <c r="G21" s="351"/>
      <c r="H21" s="354"/>
      <c r="I21" s="357"/>
      <c r="J21" s="360"/>
      <c r="K21" s="363"/>
      <c r="L21" s="57"/>
      <c r="M21" s="396"/>
      <c r="N21" s="378"/>
      <c r="O21" s="390"/>
      <c r="P21" s="354"/>
      <c r="Q21" s="351"/>
      <c r="R21" s="59"/>
      <c r="S21" s="423"/>
      <c r="T21" s="424"/>
      <c r="U21" s="424"/>
      <c r="V21" s="424"/>
      <c r="W21" s="425"/>
      <c r="X21" s="59"/>
      <c r="Y21" s="384"/>
      <c r="Z21" s="378"/>
      <c r="AA21" s="393"/>
      <c r="AB21" s="351"/>
      <c r="AC21" s="372"/>
      <c r="AD21" s="57"/>
      <c r="AE21" s="54"/>
      <c r="AF21" s="55"/>
      <c r="AG21" s="56"/>
      <c r="AH21" s="57"/>
    </row>
    <row r="22" spans="1:34" ht="12.75" customHeight="1" x14ac:dyDescent="0.2">
      <c r="A22" s="57"/>
      <c r="B22" s="62" t="s">
        <v>22</v>
      </c>
      <c r="C22" s="57"/>
      <c r="D22" s="55"/>
      <c r="E22" s="55"/>
      <c r="F22" s="57"/>
      <c r="G22" s="437" t="s">
        <v>111</v>
      </c>
      <c r="H22" s="449"/>
      <c r="I22" s="449"/>
      <c r="J22" s="449"/>
      <c r="K22" s="438"/>
      <c r="L22" s="48"/>
      <c r="M22" s="437" t="s">
        <v>111</v>
      </c>
      <c r="N22" s="449"/>
      <c r="O22" s="449"/>
      <c r="P22" s="449"/>
      <c r="Q22" s="438"/>
      <c r="R22" s="63"/>
      <c r="S22" s="437" t="s">
        <v>111</v>
      </c>
      <c r="T22" s="449"/>
      <c r="U22" s="449"/>
      <c r="V22" s="449"/>
      <c r="W22" s="438"/>
      <c r="X22" s="63"/>
      <c r="Y22" s="437" t="s">
        <v>111</v>
      </c>
      <c r="Z22" s="449"/>
      <c r="AA22" s="449"/>
      <c r="AB22" s="449"/>
      <c r="AC22" s="438"/>
      <c r="AD22" s="48"/>
      <c r="AE22" s="54"/>
      <c r="AF22" s="55"/>
      <c r="AG22" s="56"/>
      <c r="AH22" s="57"/>
    </row>
    <row r="23" spans="1:34" ht="15.75" customHeight="1" thickBot="1" x14ac:dyDescent="0.25">
      <c r="A23" s="57"/>
      <c r="B23" s="62" t="s">
        <v>23</v>
      </c>
      <c r="C23" s="57"/>
      <c r="D23" s="55"/>
      <c r="E23" s="55"/>
      <c r="F23" s="57"/>
      <c r="G23" s="441"/>
      <c r="H23" s="451"/>
      <c r="I23" s="451"/>
      <c r="J23" s="451"/>
      <c r="K23" s="442"/>
      <c r="L23" s="48"/>
      <c r="M23" s="441"/>
      <c r="N23" s="451"/>
      <c r="O23" s="451"/>
      <c r="P23" s="451"/>
      <c r="Q23" s="442"/>
      <c r="R23" s="63"/>
      <c r="S23" s="441"/>
      <c r="T23" s="451"/>
      <c r="U23" s="451"/>
      <c r="V23" s="451"/>
      <c r="W23" s="442"/>
      <c r="X23" s="63"/>
      <c r="Y23" s="441"/>
      <c r="Z23" s="451"/>
      <c r="AA23" s="451"/>
      <c r="AB23" s="451"/>
      <c r="AC23" s="442"/>
      <c r="AD23" s="48"/>
      <c r="AE23" s="54"/>
      <c r="AF23" s="55"/>
      <c r="AG23" s="56"/>
      <c r="AH23" s="57"/>
    </row>
    <row r="24" spans="1:34" ht="12.75" customHeight="1" x14ac:dyDescent="0.2">
      <c r="A24" s="57"/>
      <c r="B24" s="61" t="s">
        <v>24</v>
      </c>
      <c r="C24" s="57"/>
      <c r="D24" s="55"/>
      <c r="E24" s="55"/>
      <c r="F24" s="57"/>
      <c r="G24" s="349" t="s">
        <v>131</v>
      </c>
      <c r="H24" s="376" t="s">
        <v>96</v>
      </c>
      <c r="I24" s="455" t="s">
        <v>99</v>
      </c>
      <c r="J24" s="358" t="s">
        <v>159</v>
      </c>
      <c r="K24" s="361" t="s">
        <v>62</v>
      </c>
      <c r="L24" s="57"/>
      <c r="M24" s="382" t="s">
        <v>72</v>
      </c>
      <c r="N24" s="376" t="s">
        <v>96</v>
      </c>
      <c r="O24" s="455" t="s">
        <v>148</v>
      </c>
      <c r="P24" s="358" t="s">
        <v>159</v>
      </c>
      <c r="Q24" s="391" t="s">
        <v>84</v>
      </c>
      <c r="R24" s="59"/>
      <c r="S24" s="382" t="s">
        <v>72</v>
      </c>
      <c r="T24" s="376" t="s">
        <v>96</v>
      </c>
      <c r="U24" s="358" t="s">
        <v>159</v>
      </c>
      <c r="V24" s="349" t="s">
        <v>131</v>
      </c>
      <c r="W24" s="391" t="s">
        <v>84</v>
      </c>
      <c r="X24" s="59"/>
      <c r="Y24" s="382" t="s">
        <v>72</v>
      </c>
      <c r="Z24" s="376" t="s">
        <v>96</v>
      </c>
      <c r="AA24" s="352" t="s">
        <v>98</v>
      </c>
      <c r="AB24" s="358" t="s">
        <v>159</v>
      </c>
      <c r="AC24" s="370"/>
      <c r="AD24" s="57"/>
      <c r="AE24" s="54"/>
      <c r="AF24" s="55"/>
      <c r="AG24" s="56"/>
      <c r="AH24" s="57"/>
    </row>
    <row r="25" spans="1:34" ht="15.75" customHeight="1" x14ac:dyDescent="0.2">
      <c r="A25" s="57"/>
      <c r="B25" s="61" t="s">
        <v>25</v>
      </c>
      <c r="C25" s="57"/>
      <c r="D25" s="55"/>
      <c r="E25" s="55"/>
      <c r="F25" s="57"/>
      <c r="G25" s="350"/>
      <c r="H25" s="377"/>
      <c r="I25" s="456"/>
      <c r="J25" s="359"/>
      <c r="K25" s="362"/>
      <c r="L25" s="57"/>
      <c r="M25" s="383"/>
      <c r="N25" s="377"/>
      <c r="O25" s="456"/>
      <c r="P25" s="359"/>
      <c r="Q25" s="392"/>
      <c r="R25" s="59"/>
      <c r="S25" s="383"/>
      <c r="T25" s="377"/>
      <c r="U25" s="359"/>
      <c r="V25" s="350"/>
      <c r="W25" s="392"/>
      <c r="X25" s="59"/>
      <c r="Y25" s="383"/>
      <c r="Z25" s="377"/>
      <c r="AA25" s="353"/>
      <c r="AB25" s="359"/>
      <c r="AC25" s="371"/>
      <c r="AD25" s="57"/>
      <c r="AE25" s="54"/>
      <c r="AF25" s="55"/>
      <c r="AG25" s="56"/>
      <c r="AH25" s="57"/>
    </row>
    <row r="26" spans="1:34" ht="15" customHeight="1" x14ac:dyDescent="0.2">
      <c r="A26" s="57"/>
      <c r="B26" s="61" t="s">
        <v>26</v>
      </c>
      <c r="C26" s="57"/>
      <c r="D26" s="55"/>
      <c r="E26" s="55"/>
      <c r="F26" s="57"/>
      <c r="G26" s="350"/>
      <c r="H26" s="377"/>
      <c r="I26" s="456"/>
      <c r="J26" s="359"/>
      <c r="K26" s="362"/>
      <c r="L26" s="57"/>
      <c r="M26" s="383"/>
      <c r="N26" s="377"/>
      <c r="O26" s="456"/>
      <c r="P26" s="359"/>
      <c r="Q26" s="392"/>
      <c r="R26" s="59"/>
      <c r="S26" s="383"/>
      <c r="T26" s="377"/>
      <c r="U26" s="359"/>
      <c r="V26" s="350"/>
      <c r="W26" s="392"/>
      <c r="X26" s="59"/>
      <c r="Y26" s="383"/>
      <c r="Z26" s="377"/>
      <c r="AA26" s="353"/>
      <c r="AB26" s="359"/>
      <c r="AC26" s="371"/>
      <c r="AD26" s="57"/>
      <c r="AE26" s="54"/>
      <c r="AF26" s="55"/>
      <c r="AG26" s="56"/>
      <c r="AH26" s="57"/>
    </row>
    <row r="27" spans="1:34" ht="15.75" customHeight="1" thickBot="1" x14ac:dyDescent="0.25">
      <c r="A27" s="64"/>
      <c r="B27" s="61" t="s">
        <v>27</v>
      </c>
      <c r="C27" s="64"/>
      <c r="D27" s="55"/>
      <c r="E27" s="55"/>
      <c r="F27" s="64"/>
      <c r="G27" s="351"/>
      <c r="H27" s="378"/>
      <c r="I27" s="457"/>
      <c r="J27" s="360"/>
      <c r="K27" s="363"/>
      <c r="L27" s="64"/>
      <c r="M27" s="384"/>
      <c r="N27" s="378"/>
      <c r="O27" s="457"/>
      <c r="P27" s="360"/>
      <c r="Q27" s="393"/>
      <c r="R27" s="65"/>
      <c r="S27" s="384"/>
      <c r="T27" s="378"/>
      <c r="U27" s="360"/>
      <c r="V27" s="351"/>
      <c r="W27" s="393"/>
      <c r="X27" s="65"/>
      <c r="Y27" s="384"/>
      <c r="Z27" s="378"/>
      <c r="AA27" s="354"/>
      <c r="AB27" s="360"/>
      <c r="AC27" s="372"/>
      <c r="AD27" s="64"/>
      <c r="AE27" s="54"/>
      <c r="AF27" s="55"/>
      <c r="AG27" s="56"/>
      <c r="AH27" s="64"/>
    </row>
    <row r="28" spans="1:34" ht="15.75" customHeight="1" thickBot="1" x14ac:dyDescent="0.25">
      <c r="A28" s="64"/>
      <c r="B28" s="66" t="s">
        <v>28</v>
      </c>
      <c r="C28" s="64"/>
      <c r="D28" s="364" t="s">
        <v>14</v>
      </c>
      <c r="E28" s="366"/>
      <c r="F28" s="64"/>
      <c r="G28" s="364" t="s">
        <v>14</v>
      </c>
      <c r="H28" s="365"/>
      <c r="I28" s="365"/>
      <c r="J28" s="365"/>
      <c r="K28" s="366"/>
      <c r="L28" s="64"/>
      <c r="M28" s="373" t="s">
        <v>14</v>
      </c>
      <c r="N28" s="374"/>
      <c r="O28" s="374"/>
      <c r="P28" s="374"/>
      <c r="Q28" s="375"/>
      <c r="R28" s="65"/>
      <c r="S28" s="373" t="s">
        <v>14</v>
      </c>
      <c r="T28" s="374"/>
      <c r="U28" s="374"/>
      <c r="V28" s="374"/>
      <c r="W28" s="375"/>
      <c r="X28" s="65"/>
      <c r="Y28" s="373" t="s">
        <v>14</v>
      </c>
      <c r="Z28" s="374"/>
      <c r="AA28" s="374"/>
      <c r="AB28" s="374"/>
      <c r="AC28" s="374"/>
      <c r="AD28" s="64"/>
      <c r="AE28" s="54"/>
      <c r="AF28" s="55"/>
      <c r="AG28" s="56"/>
      <c r="AH28" s="64"/>
    </row>
    <row r="29" spans="1:34" ht="12.75" customHeight="1" x14ac:dyDescent="0.2">
      <c r="A29" s="67"/>
      <c r="B29" s="58" t="s">
        <v>29</v>
      </c>
      <c r="C29" s="67"/>
      <c r="D29" s="427" t="s">
        <v>123</v>
      </c>
      <c r="E29" s="428"/>
      <c r="F29" s="67"/>
      <c r="G29" s="382" t="s">
        <v>72</v>
      </c>
      <c r="H29" s="376" t="s">
        <v>96</v>
      </c>
      <c r="I29" s="379" t="s">
        <v>94</v>
      </c>
      <c r="J29" s="385" t="s">
        <v>76</v>
      </c>
      <c r="K29" s="388" t="s">
        <v>97</v>
      </c>
      <c r="L29" s="67"/>
      <c r="M29" s="394" t="s">
        <v>95</v>
      </c>
      <c r="N29" s="376" t="s">
        <v>96</v>
      </c>
      <c r="O29" s="355" t="s">
        <v>109</v>
      </c>
      <c r="P29" s="379" t="s">
        <v>94</v>
      </c>
      <c r="Q29" s="391" t="s">
        <v>84</v>
      </c>
      <c r="R29" s="68"/>
      <c r="S29" s="394" t="s">
        <v>95</v>
      </c>
      <c r="T29" s="379" t="s">
        <v>94</v>
      </c>
      <c r="U29" s="352" t="s">
        <v>98</v>
      </c>
      <c r="V29" s="349" t="s">
        <v>131</v>
      </c>
      <c r="W29" s="391" t="s">
        <v>84</v>
      </c>
      <c r="X29" s="68"/>
      <c r="Y29" s="394" t="s">
        <v>95</v>
      </c>
      <c r="Z29" s="379" t="s">
        <v>94</v>
      </c>
      <c r="AA29" s="355" t="s">
        <v>109</v>
      </c>
      <c r="AB29" s="367" t="s">
        <v>124</v>
      </c>
      <c r="AC29" s="370"/>
      <c r="AD29" s="67"/>
      <c r="AE29" s="54"/>
      <c r="AF29" s="55"/>
      <c r="AG29" s="56"/>
      <c r="AH29" s="67"/>
    </row>
    <row r="30" spans="1:34" ht="15" customHeight="1" x14ac:dyDescent="0.2">
      <c r="A30" s="67"/>
      <c r="B30" s="61" t="s">
        <v>30</v>
      </c>
      <c r="C30" s="67"/>
      <c r="D30" s="429"/>
      <c r="E30" s="430"/>
      <c r="F30" s="67"/>
      <c r="G30" s="383"/>
      <c r="H30" s="377"/>
      <c r="I30" s="380"/>
      <c r="J30" s="386"/>
      <c r="K30" s="389"/>
      <c r="L30" s="67"/>
      <c r="M30" s="395"/>
      <c r="N30" s="377"/>
      <c r="O30" s="356"/>
      <c r="P30" s="380"/>
      <c r="Q30" s="392"/>
      <c r="R30" s="68"/>
      <c r="S30" s="395"/>
      <c r="T30" s="380"/>
      <c r="U30" s="353"/>
      <c r="V30" s="350"/>
      <c r="W30" s="392"/>
      <c r="X30" s="68"/>
      <c r="Y30" s="395"/>
      <c r="Z30" s="380"/>
      <c r="AA30" s="356"/>
      <c r="AB30" s="368"/>
      <c r="AC30" s="371"/>
      <c r="AD30" s="67"/>
      <c r="AE30" s="54"/>
      <c r="AF30" s="55"/>
      <c r="AG30" s="56"/>
      <c r="AH30" s="67"/>
    </row>
    <row r="31" spans="1:34" ht="15.75" customHeight="1" thickBot="1" x14ac:dyDescent="0.25">
      <c r="A31" s="67"/>
      <c r="B31" s="61" t="s">
        <v>31</v>
      </c>
      <c r="C31" s="67"/>
      <c r="D31" s="431"/>
      <c r="E31" s="432"/>
      <c r="F31" s="67"/>
      <c r="G31" s="383"/>
      <c r="H31" s="377"/>
      <c r="I31" s="380"/>
      <c r="J31" s="386"/>
      <c r="K31" s="389"/>
      <c r="L31" s="67"/>
      <c r="M31" s="395"/>
      <c r="N31" s="377"/>
      <c r="O31" s="356"/>
      <c r="P31" s="380"/>
      <c r="Q31" s="392"/>
      <c r="R31" s="68"/>
      <c r="S31" s="395"/>
      <c r="T31" s="380"/>
      <c r="U31" s="353"/>
      <c r="V31" s="350"/>
      <c r="W31" s="392"/>
      <c r="X31" s="68"/>
      <c r="Y31" s="395"/>
      <c r="Z31" s="380"/>
      <c r="AA31" s="356"/>
      <c r="AB31" s="368"/>
      <c r="AC31" s="371"/>
      <c r="AD31" s="67"/>
      <c r="AE31" s="54"/>
      <c r="AF31" s="55"/>
      <c r="AG31" s="56"/>
      <c r="AH31" s="67"/>
    </row>
    <row r="32" spans="1:34" ht="15.75" customHeight="1" thickBot="1" x14ac:dyDescent="0.25">
      <c r="A32" s="67"/>
      <c r="B32" s="61" t="s">
        <v>32</v>
      </c>
      <c r="C32" s="67"/>
      <c r="D32" s="433" t="s">
        <v>9</v>
      </c>
      <c r="E32" s="434"/>
      <c r="F32" s="67"/>
      <c r="G32" s="384"/>
      <c r="H32" s="378"/>
      <c r="I32" s="381"/>
      <c r="J32" s="387"/>
      <c r="K32" s="390"/>
      <c r="L32" s="67"/>
      <c r="M32" s="396"/>
      <c r="N32" s="378"/>
      <c r="O32" s="357"/>
      <c r="P32" s="381"/>
      <c r="Q32" s="393"/>
      <c r="R32" s="68"/>
      <c r="S32" s="396"/>
      <c r="T32" s="381"/>
      <c r="U32" s="354"/>
      <c r="V32" s="351"/>
      <c r="W32" s="393"/>
      <c r="X32" s="68"/>
      <c r="Y32" s="396"/>
      <c r="Z32" s="381"/>
      <c r="AA32" s="357"/>
      <c r="AB32" s="369"/>
      <c r="AC32" s="372"/>
      <c r="AD32" s="67"/>
      <c r="AE32" s="54"/>
      <c r="AF32" s="55"/>
      <c r="AG32" s="56"/>
      <c r="AH32" s="67"/>
    </row>
    <row r="33" spans="1:34" ht="13.5" customHeight="1" thickBot="1" x14ac:dyDescent="0.25">
      <c r="A33" s="67"/>
      <c r="B33" s="62" t="s">
        <v>33</v>
      </c>
      <c r="C33" s="67"/>
      <c r="D33" s="435"/>
      <c r="E33" s="436"/>
      <c r="F33" s="67"/>
      <c r="G33" s="364" t="s">
        <v>14</v>
      </c>
      <c r="H33" s="365"/>
      <c r="I33" s="365"/>
      <c r="J33" s="365"/>
      <c r="K33" s="366"/>
      <c r="L33" s="67"/>
      <c r="M33" s="373" t="s">
        <v>14</v>
      </c>
      <c r="N33" s="374"/>
      <c r="O33" s="374"/>
      <c r="P33" s="374"/>
      <c r="Q33" s="374"/>
      <c r="R33" s="68"/>
      <c r="S33" s="373" t="s">
        <v>14</v>
      </c>
      <c r="T33" s="374"/>
      <c r="U33" s="374"/>
      <c r="V33" s="374"/>
      <c r="W33" s="374"/>
      <c r="X33" s="68"/>
      <c r="Y33" s="373" t="s">
        <v>14</v>
      </c>
      <c r="Z33" s="374"/>
      <c r="AA33" s="374"/>
      <c r="AB33" s="374"/>
      <c r="AC33" s="374"/>
      <c r="AD33" s="70"/>
      <c r="AE33" s="54"/>
      <c r="AF33" s="55"/>
      <c r="AG33" s="56"/>
      <c r="AH33" s="67"/>
    </row>
    <row r="34" spans="1:34" ht="12.75" customHeight="1" x14ac:dyDescent="0.2">
      <c r="A34" s="67"/>
      <c r="B34" s="62" t="s">
        <v>35</v>
      </c>
      <c r="C34" s="67"/>
      <c r="D34" s="437" t="s">
        <v>34</v>
      </c>
      <c r="E34" s="438"/>
      <c r="F34" s="67"/>
      <c r="G34" s="367" t="s">
        <v>124</v>
      </c>
      <c r="H34" s="367" t="s">
        <v>124</v>
      </c>
      <c r="I34" s="367" t="s">
        <v>124</v>
      </c>
      <c r="J34" s="367" t="s">
        <v>124</v>
      </c>
      <c r="K34" s="370"/>
      <c r="L34" s="70"/>
      <c r="M34" s="367" t="s">
        <v>124</v>
      </c>
      <c r="N34" s="367" t="s">
        <v>124</v>
      </c>
      <c r="O34" s="367" t="s">
        <v>124</v>
      </c>
      <c r="P34" s="367" t="s">
        <v>124</v>
      </c>
      <c r="Q34" s="370"/>
      <c r="R34" s="68"/>
      <c r="S34" s="443" t="s">
        <v>112</v>
      </c>
      <c r="T34" s="444"/>
      <c r="U34" s="444"/>
      <c r="V34" s="444"/>
      <c r="W34" s="444"/>
      <c r="X34" s="69"/>
      <c r="Y34" s="452" t="s">
        <v>134</v>
      </c>
      <c r="Z34" s="405"/>
      <c r="AA34" s="405"/>
      <c r="AB34" s="405"/>
      <c r="AC34" s="405"/>
      <c r="AD34" s="70"/>
      <c r="AE34" s="54"/>
      <c r="AF34" s="55"/>
      <c r="AG34" s="55"/>
      <c r="AH34" s="67"/>
    </row>
    <row r="35" spans="1:34" ht="15.75" customHeight="1" thickBot="1" x14ac:dyDescent="0.25">
      <c r="A35" s="286"/>
      <c r="B35" s="62" t="s">
        <v>36</v>
      </c>
      <c r="C35" s="286"/>
      <c r="D35" s="439"/>
      <c r="E35" s="440"/>
      <c r="F35" s="286"/>
      <c r="G35" s="368"/>
      <c r="H35" s="368"/>
      <c r="I35" s="368"/>
      <c r="J35" s="368"/>
      <c r="K35" s="371"/>
      <c r="L35" s="287"/>
      <c r="M35" s="368"/>
      <c r="N35" s="368"/>
      <c r="O35" s="368"/>
      <c r="P35" s="368"/>
      <c r="Q35" s="371"/>
      <c r="R35" s="288"/>
      <c r="S35" s="445"/>
      <c r="T35" s="446"/>
      <c r="U35" s="446"/>
      <c r="V35" s="446"/>
      <c r="W35" s="446"/>
      <c r="X35" s="289"/>
      <c r="Y35" s="453"/>
      <c r="Z35" s="454"/>
      <c r="AA35" s="454"/>
      <c r="AB35" s="454"/>
      <c r="AC35" s="454"/>
      <c r="AD35" s="287"/>
      <c r="AE35" s="54"/>
      <c r="AF35" s="55"/>
      <c r="AG35" s="55"/>
      <c r="AH35" s="286"/>
    </row>
    <row r="36" spans="1:34" ht="12.75" customHeight="1" thickBot="1" x14ac:dyDescent="0.25">
      <c r="A36" s="71"/>
      <c r="B36" s="61" t="s">
        <v>37</v>
      </c>
      <c r="C36" s="290"/>
      <c r="D36" s="441"/>
      <c r="E36" s="442"/>
      <c r="F36" s="71"/>
      <c r="G36" s="368"/>
      <c r="H36" s="368"/>
      <c r="I36" s="368"/>
      <c r="J36" s="368"/>
      <c r="K36" s="371"/>
      <c r="L36" s="72"/>
      <c r="M36" s="368"/>
      <c r="N36" s="368"/>
      <c r="O36" s="368"/>
      <c r="P36" s="368"/>
      <c r="Q36" s="371"/>
      <c r="R36" s="73"/>
      <c r="S36" s="445"/>
      <c r="T36" s="446"/>
      <c r="U36" s="446"/>
      <c r="V36" s="446"/>
      <c r="W36" s="446"/>
      <c r="X36" s="74"/>
      <c r="Y36" s="453"/>
      <c r="Z36" s="454"/>
      <c r="AA36" s="454"/>
      <c r="AB36" s="454"/>
      <c r="AC36" s="454"/>
      <c r="AD36" s="72"/>
      <c r="AE36" s="54"/>
      <c r="AF36" s="55"/>
      <c r="AG36" s="55"/>
      <c r="AH36" s="71"/>
    </row>
    <row r="37" spans="1:34" ht="15.75" customHeight="1" thickBot="1" x14ac:dyDescent="0.25">
      <c r="A37" s="75"/>
      <c r="B37" s="76" t="s">
        <v>38</v>
      </c>
      <c r="C37" s="75"/>
      <c r="D37" s="55"/>
      <c r="E37" s="55"/>
      <c r="F37" s="75"/>
      <c r="G37" s="369"/>
      <c r="H37" s="369"/>
      <c r="I37" s="369"/>
      <c r="J37" s="369"/>
      <c r="K37" s="372"/>
      <c r="L37" s="77"/>
      <c r="M37" s="369"/>
      <c r="N37" s="369"/>
      <c r="O37" s="369"/>
      <c r="P37" s="369"/>
      <c r="Q37" s="372"/>
      <c r="R37" s="78"/>
      <c r="S37" s="445"/>
      <c r="T37" s="446"/>
      <c r="U37" s="446"/>
      <c r="V37" s="446"/>
      <c r="W37" s="446"/>
      <c r="X37" s="79"/>
      <c r="Y37" s="415"/>
      <c r="Z37" s="407"/>
      <c r="AA37" s="407"/>
      <c r="AB37" s="407"/>
      <c r="AC37" s="407"/>
      <c r="AD37" s="77"/>
      <c r="AE37" s="80"/>
      <c r="AF37" s="55"/>
      <c r="AG37" s="55"/>
      <c r="AH37" s="75"/>
    </row>
    <row r="38" spans="1:34" ht="13.5" customHeight="1" x14ac:dyDescent="0.2">
      <c r="A38" s="75"/>
      <c r="B38" s="320" t="s">
        <v>39</v>
      </c>
      <c r="C38" s="75"/>
      <c r="D38" s="55"/>
      <c r="E38" s="55"/>
      <c r="F38" s="75"/>
      <c r="G38" s="437" t="s">
        <v>34</v>
      </c>
      <c r="H38" s="449"/>
      <c r="I38" s="449"/>
      <c r="J38" s="449"/>
      <c r="K38" s="449"/>
      <c r="L38" s="77"/>
      <c r="M38" s="437" t="s">
        <v>34</v>
      </c>
      <c r="N38" s="449"/>
      <c r="O38" s="449"/>
      <c r="P38" s="449"/>
      <c r="Q38" s="449"/>
      <c r="R38" s="81"/>
      <c r="S38" s="445"/>
      <c r="T38" s="446"/>
      <c r="U38" s="446"/>
      <c r="V38" s="446"/>
      <c r="W38" s="446"/>
      <c r="X38" s="79"/>
      <c r="Y38" s="437" t="s">
        <v>34</v>
      </c>
      <c r="Z38" s="449"/>
      <c r="AA38" s="449"/>
      <c r="AB38" s="449"/>
      <c r="AC38" s="438"/>
      <c r="AD38" s="77"/>
      <c r="AE38" s="54"/>
      <c r="AF38" s="55"/>
      <c r="AG38" s="55"/>
      <c r="AH38" s="75"/>
    </row>
    <row r="39" spans="1:34" ht="13.5" customHeight="1" thickBot="1" x14ac:dyDescent="0.25">
      <c r="A39" s="75"/>
      <c r="B39" s="291" t="s">
        <v>40</v>
      </c>
      <c r="C39" s="75"/>
      <c r="D39" s="55"/>
      <c r="E39" s="55"/>
      <c r="F39" s="75"/>
      <c r="G39" s="439"/>
      <c r="H39" s="450"/>
      <c r="I39" s="450"/>
      <c r="J39" s="450"/>
      <c r="K39" s="450"/>
      <c r="L39" s="77"/>
      <c r="M39" s="439"/>
      <c r="N39" s="450"/>
      <c r="O39" s="450"/>
      <c r="P39" s="450"/>
      <c r="Q39" s="450"/>
      <c r="R39" s="81"/>
      <c r="S39" s="445"/>
      <c r="T39" s="446"/>
      <c r="U39" s="446"/>
      <c r="V39" s="446"/>
      <c r="W39" s="446"/>
      <c r="X39" s="79"/>
      <c r="Y39" s="439"/>
      <c r="Z39" s="450"/>
      <c r="AA39" s="450"/>
      <c r="AB39" s="450"/>
      <c r="AC39" s="440"/>
      <c r="AD39" s="77"/>
      <c r="AE39" s="54"/>
      <c r="AF39" s="55"/>
      <c r="AG39" s="55"/>
      <c r="AH39" s="75"/>
    </row>
    <row r="40" spans="1:34" ht="13.5" customHeight="1" thickBot="1" x14ac:dyDescent="0.25">
      <c r="A40" s="82"/>
      <c r="B40" s="321" t="s">
        <v>41</v>
      </c>
      <c r="C40" s="82"/>
      <c r="D40" s="55"/>
      <c r="E40" s="55"/>
      <c r="F40" s="82"/>
      <c r="G40" s="441"/>
      <c r="H40" s="451"/>
      <c r="I40" s="451"/>
      <c r="J40" s="451"/>
      <c r="K40" s="451"/>
      <c r="L40" s="82"/>
      <c r="M40" s="441"/>
      <c r="N40" s="451"/>
      <c r="O40" s="451"/>
      <c r="P40" s="451"/>
      <c r="Q40" s="451"/>
      <c r="R40" s="79"/>
      <c r="S40" s="447"/>
      <c r="T40" s="448"/>
      <c r="U40" s="448"/>
      <c r="V40" s="448"/>
      <c r="W40" s="448"/>
      <c r="X40" s="79"/>
      <c r="Y40" s="441"/>
      <c r="Z40" s="451"/>
      <c r="AA40" s="451"/>
      <c r="AB40" s="451"/>
      <c r="AC40" s="442"/>
      <c r="AD40" s="82"/>
      <c r="AE40" s="54"/>
      <c r="AF40" s="55"/>
      <c r="AG40" s="55"/>
      <c r="AH40" s="82"/>
    </row>
    <row r="41" spans="1:34" ht="15.75" customHeight="1" thickBot="1" x14ac:dyDescent="0.25">
      <c r="A41" s="292"/>
      <c r="B41" s="293" t="s">
        <v>42</v>
      </c>
      <c r="C41" s="292"/>
      <c r="D41" s="343"/>
      <c r="E41" s="55"/>
      <c r="F41" s="292"/>
      <c r="G41" s="296"/>
      <c r="H41" s="294"/>
      <c r="I41" s="294"/>
      <c r="J41" s="294"/>
      <c r="K41" s="294"/>
      <c r="L41" s="295"/>
      <c r="M41" s="296"/>
      <c r="N41" s="294"/>
      <c r="O41" s="294"/>
      <c r="P41" s="294"/>
      <c r="Q41" s="294"/>
      <c r="R41" s="297"/>
      <c r="S41" s="296"/>
      <c r="T41" s="294"/>
      <c r="U41" s="294"/>
      <c r="V41" s="294"/>
      <c r="W41" s="294"/>
      <c r="X41" s="297"/>
      <c r="Y41" s="298"/>
      <c r="Z41" s="299"/>
      <c r="AA41" s="299"/>
      <c r="AB41" s="299"/>
      <c r="AC41" s="300"/>
      <c r="AD41" s="295"/>
      <c r="AE41" s="301"/>
      <c r="AF41" s="302"/>
      <c r="AG41" s="302"/>
      <c r="AH41" s="292"/>
    </row>
    <row r="42" spans="1:34" s="2" customFormat="1" ht="2.25" customHeight="1" thickBot="1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s="3" customFormat="1" x14ac:dyDescent="0.2">
      <c r="A43" s="83"/>
      <c r="B43" s="84" t="s">
        <v>43</v>
      </c>
      <c r="C43" s="85"/>
      <c r="D43" s="85"/>
      <c r="E43" s="85"/>
      <c r="F43" s="85"/>
      <c r="G43" s="85"/>
      <c r="H43" s="86"/>
      <c r="I43" s="86"/>
      <c r="J43" s="86"/>
      <c r="K43" s="86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322"/>
      <c r="AG43" s="85"/>
      <c r="AH43" s="83"/>
    </row>
    <row r="44" spans="1:34" s="3" customFormat="1" ht="13.5" thickBot="1" x14ac:dyDescent="0.25">
      <c r="A44" s="87"/>
      <c r="B44" s="88"/>
      <c r="C44" s="89"/>
      <c r="D44" s="89"/>
      <c r="E44" s="89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1"/>
      <c r="AF44" s="91"/>
      <c r="AG44" s="90"/>
      <c r="AH44" s="87"/>
    </row>
    <row r="45" spans="1:34" s="3" customFormat="1" x14ac:dyDescent="0.2">
      <c r="A45" s="87"/>
      <c r="B45" s="92"/>
      <c r="C45" s="236"/>
      <c r="D45" s="270"/>
      <c r="E45" s="270" t="s">
        <v>20</v>
      </c>
      <c r="F45" s="95"/>
      <c r="G45" s="96" t="s">
        <v>44</v>
      </c>
      <c r="H45" s="93"/>
      <c r="I45" s="93"/>
      <c r="J45" s="93"/>
      <c r="K45" s="93"/>
      <c r="L45" s="93"/>
      <c r="M45" s="93"/>
      <c r="N45" s="93"/>
      <c r="O45" s="93"/>
      <c r="P45" s="93"/>
      <c r="Q45" s="94"/>
      <c r="R45" s="94"/>
      <c r="S45" s="90"/>
      <c r="T45" s="90"/>
      <c r="U45" s="106"/>
      <c r="V45" s="323" t="s">
        <v>45</v>
      </c>
      <c r="W45" s="238" t="s">
        <v>78</v>
      </c>
      <c r="X45" s="97"/>
      <c r="Y45" s="97"/>
      <c r="Z45" s="97"/>
      <c r="AA45" s="97"/>
      <c r="AB45" s="97"/>
      <c r="AC45" s="97"/>
      <c r="AD45" s="97"/>
      <c r="AE45" s="97"/>
      <c r="AF45" s="98"/>
      <c r="AG45" s="90"/>
      <c r="AH45" s="87"/>
    </row>
    <row r="46" spans="1:34" s="3" customFormat="1" x14ac:dyDescent="0.2">
      <c r="A46" s="87"/>
      <c r="B46" s="99"/>
      <c r="C46" s="237"/>
      <c r="D46" s="271"/>
      <c r="E46" s="271" t="s">
        <v>72</v>
      </c>
      <c r="F46" s="119"/>
      <c r="G46" s="124" t="s">
        <v>75</v>
      </c>
      <c r="H46" s="103"/>
      <c r="I46" s="103"/>
      <c r="J46" s="103"/>
      <c r="K46" s="103"/>
      <c r="L46" s="103"/>
      <c r="M46" s="103"/>
      <c r="N46" s="103"/>
      <c r="O46" s="103"/>
      <c r="P46" s="103"/>
      <c r="Q46" s="104"/>
      <c r="R46" s="104"/>
      <c r="S46" s="90"/>
      <c r="T46" s="90"/>
      <c r="U46" s="105"/>
      <c r="V46" s="324" t="s">
        <v>46</v>
      </c>
      <c r="W46" s="114" t="s">
        <v>79</v>
      </c>
      <c r="X46" s="107"/>
      <c r="Y46" s="107"/>
      <c r="Z46" s="107"/>
      <c r="AA46" s="107"/>
      <c r="AB46" s="107"/>
      <c r="AC46" s="107"/>
      <c r="AD46" s="107"/>
      <c r="AE46" s="107"/>
      <c r="AF46" s="108"/>
      <c r="AG46" s="90"/>
      <c r="AH46" s="87"/>
    </row>
    <row r="47" spans="1:34" s="3" customFormat="1" x14ac:dyDescent="0.2">
      <c r="A47" s="87"/>
      <c r="B47" s="109"/>
      <c r="C47" s="143"/>
      <c r="D47" s="272"/>
      <c r="E47" s="272" t="s">
        <v>95</v>
      </c>
      <c r="F47" s="138"/>
      <c r="G47" s="144" t="s">
        <v>100</v>
      </c>
      <c r="H47" s="128"/>
      <c r="I47" s="128"/>
      <c r="J47" s="111"/>
      <c r="K47" s="111"/>
      <c r="L47" s="111"/>
      <c r="M47" s="111"/>
      <c r="N47" s="111"/>
      <c r="O47" s="111"/>
      <c r="P47" s="111"/>
      <c r="Q47" s="112"/>
      <c r="R47" s="112"/>
      <c r="S47" s="90"/>
      <c r="T47" s="90"/>
      <c r="U47" s="113"/>
      <c r="V47" s="325" t="s">
        <v>47</v>
      </c>
      <c r="W47" s="120" t="s">
        <v>48</v>
      </c>
      <c r="X47" s="115"/>
      <c r="Y47" s="115"/>
      <c r="Z47" s="115"/>
      <c r="AA47" s="115"/>
      <c r="AB47" s="115"/>
      <c r="AC47" s="115"/>
      <c r="AD47" s="115"/>
      <c r="AE47" s="115"/>
      <c r="AF47" s="116"/>
      <c r="AG47" s="90"/>
      <c r="AH47" s="87"/>
    </row>
    <row r="48" spans="1:34" s="3" customFormat="1" x14ac:dyDescent="0.2">
      <c r="A48" s="87"/>
      <c r="B48" s="109"/>
      <c r="C48" s="117"/>
      <c r="D48" s="273"/>
      <c r="E48" s="273" t="s">
        <v>73</v>
      </c>
      <c r="F48" s="110"/>
      <c r="G48" s="118" t="s">
        <v>80</v>
      </c>
      <c r="H48" s="111"/>
      <c r="I48" s="111"/>
      <c r="J48" s="111"/>
      <c r="K48" s="111"/>
      <c r="L48" s="111"/>
      <c r="M48" s="111"/>
      <c r="N48" s="111"/>
      <c r="O48" s="111"/>
      <c r="P48" s="111"/>
      <c r="Q48" s="112"/>
      <c r="R48" s="112"/>
      <c r="S48" s="90"/>
      <c r="T48" s="90"/>
      <c r="U48" s="133"/>
      <c r="V48" s="326" t="s">
        <v>159</v>
      </c>
      <c r="W48" s="327" t="s">
        <v>160</v>
      </c>
      <c r="X48" s="115"/>
      <c r="Y48" s="115"/>
      <c r="Z48" s="115"/>
      <c r="AA48" s="115"/>
      <c r="AB48" s="115"/>
      <c r="AC48" s="115"/>
      <c r="AD48" s="115"/>
      <c r="AE48" s="115"/>
      <c r="AF48" s="116"/>
      <c r="AG48" s="90"/>
      <c r="AH48" s="87"/>
    </row>
    <row r="49" spans="1:34" s="3" customFormat="1" x14ac:dyDescent="0.2">
      <c r="A49" s="87"/>
      <c r="B49" s="99"/>
      <c r="C49" s="121"/>
      <c r="D49" s="274"/>
      <c r="E49" s="274" t="s">
        <v>84</v>
      </c>
      <c r="F49" s="122"/>
      <c r="G49" s="127" t="s">
        <v>85</v>
      </c>
      <c r="H49" s="111"/>
      <c r="I49" s="123"/>
      <c r="J49" s="123"/>
      <c r="K49" s="123"/>
      <c r="L49" s="111"/>
      <c r="M49" s="111"/>
      <c r="N49" s="111"/>
      <c r="O49" s="111"/>
      <c r="P49" s="111"/>
      <c r="Q49" s="112"/>
      <c r="R49" s="112"/>
      <c r="S49" s="90"/>
      <c r="T49" s="90"/>
      <c r="U49" s="138"/>
      <c r="V49" s="275"/>
      <c r="W49" s="139"/>
      <c r="X49" s="115"/>
      <c r="Y49" s="115"/>
      <c r="Z49" s="115"/>
      <c r="AA49" s="115"/>
      <c r="AB49" s="115"/>
      <c r="AC49" s="115"/>
      <c r="AD49" s="115"/>
      <c r="AE49" s="115"/>
      <c r="AF49" s="116"/>
      <c r="AG49" s="90"/>
      <c r="AH49" s="87"/>
    </row>
    <row r="50" spans="1:34" s="3" customFormat="1" x14ac:dyDescent="0.2">
      <c r="A50" s="87"/>
      <c r="B50" s="125"/>
      <c r="C50" s="126"/>
      <c r="D50" s="272"/>
      <c r="E50" s="272" t="s">
        <v>98</v>
      </c>
      <c r="F50" s="122"/>
      <c r="G50" s="144" t="s">
        <v>101</v>
      </c>
      <c r="H50" s="123"/>
      <c r="I50" s="115"/>
      <c r="J50" s="115"/>
      <c r="K50" s="115"/>
      <c r="L50" s="115"/>
      <c r="M50" s="115"/>
      <c r="N50" s="115"/>
      <c r="O50" s="115"/>
      <c r="P50" s="115"/>
      <c r="Q50" s="116"/>
      <c r="R50" s="116"/>
      <c r="S50" s="90"/>
      <c r="T50" s="90"/>
      <c r="U50" s="138"/>
      <c r="V50" s="272"/>
      <c r="W50" s="144"/>
      <c r="X50" s="128"/>
      <c r="Y50" s="128"/>
      <c r="Z50" s="128"/>
      <c r="AA50" s="128"/>
      <c r="AB50" s="128"/>
      <c r="AC50" s="128"/>
      <c r="AD50" s="128"/>
      <c r="AE50" s="128"/>
      <c r="AF50" s="130"/>
      <c r="AG50" s="90"/>
      <c r="AH50" s="87"/>
    </row>
    <row r="51" spans="1:34" s="3" customFormat="1" x14ac:dyDescent="0.2">
      <c r="A51" s="87"/>
      <c r="B51" s="125"/>
      <c r="C51" s="239"/>
      <c r="D51" s="275"/>
      <c r="E51" s="275" t="s">
        <v>109</v>
      </c>
      <c r="F51" s="122"/>
      <c r="G51" s="144" t="s">
        <v>113</v>
      </c>
      <c r="H51" s="128"/>
      <c r="I51" s="128"/>
      <c r="J51" s="115"/>
      <c r="K51" s="115"/>
      <c r="L51" s="115"/>
      <c r="M51" s="115"/>
      <c r="N51" s="115"/>
      <c r="O51" s="115"/>
      <c r="P51" s="115"/>
      <c r="Q51" s="116"/>
      <c r="R51" s="116"/>
      <c r="S51" s="90"/>
      <c r="T51" s="90"/>
      <c r="U51" s="138"/>
      <c r="V51" s="272" t="s">
        <v>135</v>
      </c>
      <c r="W51" s="144" t="s">
        <v>136</v>
      </c>
      <c r="X51" s="134"/>
      <c r="Y51" s="134"/>
      <c r="Z51" s="135"/>
      <c r="AA51" s="135"/>
      <c r="AB51" s="135"/>
      <c r="AC51" s="135"/>
      <c r="AD51" s="135"/>
      <c r="AE51" s="135"/>
      <c r="AF51" s="136"/>
      <c r="AG51" s="137"/>
      <c r="AH51" s="87"/>
    </row>
    <row r="52" spans="1:34" s="3" customFormat="1" x14ac:dyDescent="0.2">
      <c r="A52" s="87"/>
      <c r="B52" s="125"/>
      <c r="C52" s="239"/>
      <c r="D52" s="275"/>
      <c r="E52" s="275" t="s">
        <v>137</v>
      </c>
      <c r="F52" s="122"/>
      <c r="G52" s="144" t="s">
        <v>138</v>
      </c>
      <c r="H52" s="128"/>
      <c r="I52" s="128"/>
      <c r="J52" s="115"/>
      <c r="K52" s="115"/>
      <c r="L52" s="115"/>
      <c r="M52" s="115"/>
      <c r="N52" s="115"/>
      <c r="O52" s="115"/>
      <c r="P52" s="115"/>
      <c r="Q52" s="116"/>
      <c r="R52" s="116"/>
      <c r="S52" s="90"/>
      <c r="T52" s="90"/>
      <c r="U52" s="138"/>
      <c r="V52" s="272" t="s">
        <v>103</v>
      </c>
      <c r="W52" s="144" t="s">
        <v>104</v>
      </c>
      <c r="X52" s="135"/>
      <c r="Y52" s="135"/>
      <c r="Z52" s="135"/>
      <c r="AA52" s="135"/>
      <c r="AB52" s="135"/>
      <c r="AC52" s="135"/>
      <c r="AD52" s="135"/>
      <c r="AE52" s="135"/>
      <c r="AF52" s="136"/>
      <c r="AG52" s="137"/>
      <c r="AH52" s="87"/>
    </row>
    <row r="53" spans="1:34" s="3" customFormat="1" x14ac:dyDescent="0.2">
      <c r="A53" s="87"/>
      <c r="B53" s="125"/>
      <c r="C53" s="131"/>
      <c r="D53" s="276"/>
      <c r="E53" s="276" t="s">
        <v>74</v>
      </c>
      <c r="F53" s="101"/>
      <c r="G53" s="132" t="s">
        <v>102</v>
      </c>
      <c r="H53" s="115"/>
      <c r="I53" s="128"/>
      <c r="J53" s="128"/>
      <c r="K53" s="128"/>
      <c r="L53" s="128"/>
      <c r="M53" s="128"/>
      <c r="N53" s="128"/>
      <c r="O53" s="128"/>
      <c r="P53" s="128"/>
      <c r="Q53" s="130"/>
      <c r="R53" s="130"/>
      <c r="S53" s="90"/>
      <c r="T53" s="90"/>
      <c r="U53" s="138"/>
      <c r="V53" s="271" t="s">
        <v>76</v>
      </c>
      <c r="W53" s="124" t="s">
        <v>81</v>
      </c>
      <c r="X53" s="135"/>
      <c r="Y53" s="135"/>
      <c r="Z53" s="135"/>
      <c r="AA53" s="135"/>
      <c r="AB53" s="135"/>
      <c r="AC53" s="135"/>
      <c r="AD53" s="135"/>
      <c r="AE53" s="135"/>
      <c r="AF53" s="136"/>
      <c r="AG53" s="137"/>
      <c r="AH53" s="87"/>
    </row>
    <row r="54" spans="1:34" s="3" customFormat="1" x14ac:dyDescent="0.2">
      <c r="A54" s="87"/>
      <c r="B54" s="140"/>
      <c r="C54" s="100"/>
      <c r="D54" s="277"/>
      <c r="E54" s="277" t="s">
        <v>62</v>
      </c>
      <c r="F54" s="122"/>
      <c r="G54" s="102" t="s">
        <v>82</v>
      </c>
      <c r="H54" s="115"/>
      <c r="I54" s="128"/>
      <c r="J54" s="128"/>
      <c r="K54" s="128"/>
      <c r="L54" s="128"/>
      <c r="M54" s="128"/>
      <c r="N54" s="128"/>
      <c r="O54" s="128"/>
      <c r="P54" s="128"/>
      <c r="Q54" s="130"/>
      <c r="R54" s="142"/>
      <c r="S54" s="90"/>
      <c r="T54" s="90"/>
      <c r="U54" s="129"/>
      <c r="V54" s="272" t="s">
        <v>91</v>
      </c>
      <c r="W54" s="328" t="s">
        <v>92</v>
      </c>
      <c r="X54" s="329"/>
      <c r="Y54" s="329"/>
      <c r="Z54" s="329"/>
      <c r="AA54" s="135"/>
      <c r="AB54" s="135"/>
      <c r="AC54" s="135"/>
      <c r="AD54" s="135"/>
      <c r="AE54" s="135"/>
      <c r="AF54" s="136"/>
      <c r="AG54" s="137"/>
      <c r="AH54" s="87"/>
    </row>
    <row r="55" spans="1:34" s="3" customFormat="1" ht="13.5" thickBot="1" x14ac:dyDescent="0.25">
      <c r="A55" s="87"/>
      <c r="B55" s="145"/>
      <c r="C55" s="141"/>
      <c r="D55" s="278"/>
      <c r="E55" s="278" t="s">
        <v>87</v>
      </c>
      <c r="F55" s="122"/>
      <c r="G55" s="303" t="s">
        <v>88</v>
      </c>
      <c r="H55" s="304"/>
      <c r="I55" s="305"/>
      <c r="J55" s="305"/>
      <c r="K55" s="305"/>
      <c r="L55" s="305"/>
      <c r="M55" s="305"/>
      <c r="N55" s="305"/>
      <c r="O55" s="305"/>
      <c r="P55" s="305"/>
      <c r="Q55" s="306"/>
      <c r="R55" s="306"/>
      <c r="S55" s="90"/>
      <c r="T55" s="90"/>
      <c r="U55" s="143"/>
      <c r="V55" s="272"/>
      <c r="W55" s="307"/>
      <c r="X55" s="308"/>
      <c r="Y55" s="308"/>
      <c r="Z55" s="308"/>
      <c r="AA55" s="308"/>
      <c r="AB55" s="308"/>
      <c r="AC55" s="308"/>
      <c r="AD55" s="308"/>
      <c r="AE55" s="308"/>
      <c r="AF55" s="309"/>
      <c r="AG55" s="146"/>
      <c r="AH55" s="87"/>
    </row>
    <row r="56" spans="1:34" s="3" customFormat="1" ht="13.5" thickBot="1" x14ac:dyDescent="0.25">
      <c r="A56" s="147"/>
      <c r="B56" s="310"/>
      <c r="C56" s="311"/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311"/>
      <c r="P56" s="311"/>
      <c r="Q56" s="312"/>
      <c r="R56" s="312"/>
      <c r="S56" s="312"/>
      <c r="T56" s="312"/>
      <c r="U56" s="312"/>
      <c r="V56" s="312"/>
      <c r="W56" s="312"/>
      <c r="X56" s="312"/>
      <c r="Y56" s="312"/>
      <c r="Z56" s="312"/>
      <c r="AA56" s="312"/>
      <c r="AB56" s="312"/>
      <c r="AC56" s="312"/>
      <c r="AD56" s="312"/>
      <c r="AE56" s="313"/>
      <c r="AF56" s="313"/>
      <c r="AG56" s="312"/>
      <c r="AH56" s="87"/>
    </row>
    <row r="57" spans="1:34" s="3" customFormat="1" ht="2.25" customHeight="1" thickBot="1" x14ac:dyDescent="0.25">
      <c r="A57" s="148"/>
      <c r="B57" s="340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87"/>
    </row>
    <row r="58" spans="1:34" s="3" customFormat="1" x14ac:dyDescent="0.2">
      <c r="A58" s="149"/>
      <c r="B58" s="150"/>
      <c r="C58" s="151"/>
      <c r="D58" s="151"/>
      <c r="E58" s="151"/>
      <c r="F58" s="151"/>
      <c r="G58" s="151"/>
      <c r="H58" s="151"/>
      <c r="I58" s="151"/>
      <c r="J58" s="151"/>
      <c r="K58" s="151"/>
      <c r="L58" s="152"/>
      <c r="M58" s="152"/>
      <c r="N58" s="152"/>
      <c r="O58" s="152"/>
      <c r="P58" s="152"/>
      <c r="Q58" s="153"/>
      <c r="R58" s="154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4"/>
      <c r="AD58" s="153"/>
      <c r="AE58" s="153"/>
      <c r="AF58" s="153"/>
      <c r="AG58" s="153"/>
      <c r="AH58" s="87"/>
    </row>
    <row r="59" spans="1:34" s="4" customFormat="1" thickBot="1" x14ac:dyDescent="0.25">
      <c r="A59" s="155"/>
      <c r="B59" s="156" t="s">
        <v>49</v>
      </c>
      <c r="C59" s="157"/>
      <c r="D59" s="157"/>
      <c r="E59" s="157"/>
      <c r="F59" s="157"/>
      <c r="G59" s="157"/>
      <c r="H59" s="157"/>
      <c r="I59" s="157"/>
      <c r="J59" s="157"/>
      <c r="K59" s="157"/>
      <c r="L59" s="341"/>
      <c r="M59" s="341"/>
      <c r="N59" s="341"/>
      <c r="O59" s="341"/>
      <c r="P59" s="341"/>
      <c r="Q59" s="341"/>
      <c r="R59" s="341"/>
      <c r="S59" s="341"/>
      <c r="T59" s="341"/>
      <c r="U59" s="426" t="s">
        <v>50</v>
      </c>
      <c r="V59" s="426"/>
      <c r="W59" s="426"/>
      <c r="X59" s="426"/>
      <c r="Y59" s="426"/>
      <c r="Z59" s="426"/>
      <c r="AA59" s="426"/>
      <c r="AB59" s="426"/>
      <c r="AC59" s="426"/>
      <c r="AD59" s="341"/>
      <c r="AE59" s="341"/>
      <c r="AF59" s="341"/>
      <c r="AG59" s="341"/>
      <c r="AH59" s="148"/>
    </row>
    <row r="60" spans="1:34" s="5" customFormat="1" ht="12" customHeight="1" thickBot="1" x14ac:dyDescent="0.25">
      <c r="A60" s="158"/>
      <c r="B60" s="159"/>
      <c r="C60" s="160"/>
      <c r="D60" s="160"/>
      <c r="E60" s="160"/>
      <c r="F60" s="160"/>
      <c r="G60" s="160"/>
      <c r="H60" s="157"/>
      <c r="I60" s="160"/>
      <c r="J60" s="160"/>
      <c r="K60" s="160"/>
      <c r="L60" s="161"/>
      <c r="M60" s="161"/>
      <c r="N60" s="161"/>
      <c r="O60" s="161"/>
      <c r="P60" s="161"/>
      <c r="Q60" s="162"/>
      <c r="R60" s="161"/>
      <c r="S60" s="163"/>
      <c r="T60" s="163"/>
      <c r="U60" s="162"/>
      <c r="V60" s="162"/>
      <c r="W60" s="162"/>
      <c r="X60" s="162"/>
      <c r="Y60" s="162"/>
      <c r="Z60" s="162"/>
      <c r="AA60" s="162"/>
      <c r="AB60" s="162"/>
      <c r="AC60" s="161"/>
      <c r="AD60" s="162"/>
      <c r="AE60" s="162"/>
      <c r="AF60" s="162"/>
      <c r="AG60" s="162"/>
      <c r="AH60" s="149"/>
    </row>
    <row r="61" spans="1:34" s="5" customFormat="1" ht="12" customHeight="1" thickBot="1" x14ac:dyDescent="0.25">
      <c r="A61" s="164"/>
      <c r="B61" s="165"/>
      <c r="C61" s="166" t="e">
        <f>H88/H86</f>
        <v>#DIV/0!</v>
      </c>
      <c r="D61" s="166"/>
      <c r="E61" s="166"/>
      <c r="F61" s="166"/>
      <c r="G61" s="166"/>
      <c r="H61" s="344" t="s">
        <v>161</v>
      </c>
      <c r="I61" s="166"/>
      <c r="J61" s="166"/>
      <c r="K61" s="166"/>
      <c r="L61" s="167"/>
      <c r="M61" s="167"/>
      <c r="N61" s="167"/>
      <c r="O61" s="168"/>
      <c r="P61" s="168"/>
      <c r="Q61" s="169"/>
      <c r="R61" s="168"/>
      <c r="S61" s="330" t="s">
        <v>114</v>
      </c>
      <c r="T61" s="330"/>
      <c r="U61" s="331" t="s">
        <v>115</v>
      </c>
      <c r="V61" s="332"/>
      <c r="W61" s="332"/>
      <c r="X61" s="331"/>
      <c r="Y61" s="331" t="s">
        <v>53</v>
      </c>
      <c r="Z61" s="333" t="s">
        <v>54</v>
      </c>
      <c r="AA61" s="170" t="s">
        <v>89</v>
      </c>
      <c r="AB61" s="162"/>
      <c r="AC61" s="162"/>
      <c r="AD61" s="162"/>
      <c r="AE61" s="162"/>
      <c r="AF61" s="162"/>
      <c r="AG61" s="162"/>
      <c r="AH61" s="155"/>
    </row>
    <row r="62" spans="1:34" s="5" customFormat="1" ht="11.25" x14ac:dyDescent="0.2">
      <c r="A62" s="155"/>
      <c r="B62" s="171"/>
      <c r="C62" s="172"/>
      <c r="D62" s="166"/>
      <c r="E62" s="166"/>
      <c r="F62" s="172"/>
      <c r="G62" s="173" t="s">
        <v>55</v>
      </c>
      <c r="H62" s="345">
        <v>1</v>
      </c>
      <c r="I62" s="172"/>
      <c r="J62" s="172"/>
      <c r="K62" s="172"/>
      <c r="L62" s="341"/>
      <c r="M62" s="341"/>
      <c r="N62" s="341"/>
      <c r="O62" s="174"/>
      <c r="P62" s="174"/>
      <c r="Q62" s="174"/>
      <c r="R62" s="174"/>
      <c r="S62" s="175"/>
      <c r="T62" s="175"/>
      <c r="U62" s="175"/>
      <c r="V62" s="175"/>
      <c r="W62" s="175"/>
      <c r="X62" s="334"/>
      <c r="Y62" s="175"/>
      <c r="Z62" s="175"/>
      <c r="AA62" s="175"/>
      <c r="AB62" s="162"/>
      <c r="AC62" s="162"/>
      <c r="AD62" s="162"/>
      <c r="AE62" s="162"/>
      <c r="AF62" s="162"/>
      <c r="AG62" s="162"/>
      <c r="AH62" s="158"/>
    </row>
    <row r="63" spans="1:34" s="5" customFormat="1" ht="11.25" x14ac:dyDescent="0.2">
      <c r="A63" s="155"/>
      <c r="B63" s="171"/>
      <c r="C63" s="172"/>
      <c r="D63" s="166"/>
      <c r="E63" s="166"/>
      <c r="F63" s="172"/>
      <c r="G63" s="173" t="s">
        <v>57</v>
      </c>
      <c r="H63" s="346">
        <v>2.5</v>
      </c>
      <c r="I63" s="172"/>
      <c r="J63" s="172"/>
      <c r="K63" s="172"/>
      <c r="L63" s="177"/>
      <c r="M63" s="177"/>
      <c r="N63" s="177"/>
      <c r="O63" s="174"/>
      <c r="P63" s="174"/>
      <c r="Q63" s="174" t="s">
        <v>116</v>
      </c>
      <c r="R63" s="174"/>
      <c r="S63" s="178">
        <v>100</v>
      </c>
      <c r="T63" s="178"/>
      <c r="U63" s="178" t="s">
        <v>117</v>
      </c>
      <c r="V63" s="178"/>
      <c r="W63" s="178"/>
      <c r="X63" s="176"/>
      <c r="Y63" s="178">
        <v>1</v>
      </c>
      <c r="Z63" s="178">
        <v>1</v>
      </c>
      <c r="AA63" s="178">
        <v>1</v>
      </c>
      <c r="AB63" s="162"/>
      <c r="AC63" s="162"/>
      <c r="AD63" s="162"/>
      <c r="AE63" s="162"/>
      <c r="AF63" s="162"/>
      <c r="AG63" s="162"/>
      <c r="AH63" s="164"/>
    </row>
    <row r="64" spans="1:34" s="5" customFormat="1" ht="11.25" x14ac:dyDescent="0.2">
      <c r="A64" s="155"/>
      <c r="B64" s="171"/>
      <c r="C64" s="172"/>
      <c r="D64" s="166"/>
      <c r="E64" s="166"/>
      <c r="F64" s="172"/>
      <c r="G64" s="179" t="s">
        <v>86</v>
      </c>
      <c r="H64" s="346">
        <v>0</v>
      </c>
      <c r="I64" s="172"/>
      <c r="J64" s="172"/>
      <c r="K64" s="172"/>
      <c r="L64" s="177"/>
      <c r="M64" s="177"/>
      <c r="N64" s="240"/>
      <c r="O64" s="180"/>
      <c r="P64" s="180"/>
      <c r="Q64" s="180" t="s">
        <v>118</v>
      </c>
      <c r="R64" s="180"/>
      <c r="S64" s="178">
        <v>40</v>
      </c>
      <c r="T64" s="178"/>
      <c r="U64" s="178" t="s">
        <v>117</v>
      </c>
      <c r="V64" s="178"/>
      <c r="W64" s="178"/>
      <c r="X64" s="176"/>
      <c r="Y64" s="178">
        <v>1</v>
      </c>
      <c r="Z64" s="178" t="s">
        <v>56</v>
      </c>
      <c r="AA64" s="185">
        <v>1</v>
      </c>
      <c r="AB64" s="162"/>
      <c r="AC64" s="162"/>
      <c r="AD64" s="162"/>
      <c r="AE64" s="162"/>
      <c r="AF64" s="162"/>
      <c r="AG64" s="162"/>
      <c r="AH64" s="155"/>
    </row>
    <row r="65" spans="1:34" s="5" customFormat="1" ht="11.25" x14ac:dyDescent="0.2">
      <c r="A65" s="155"/>
      <c r="B65" s="171"/>
      <c r="C65" s="172"/>
      <c r="D65" s="166"/>
      <c r="E65" s="166"/>
      <c r="F65" s="172"/>
      <c r="G65" s="181" t="s">
        <v>63</v>
      </c>
      <c r="H65" s="346">
        <v>0.5</v>
      </c>
      <c r="I65" s="172"/>
      <c r="J65" s="172"/>
      <c r="K65" s="172"/>
      <c r="L65" s="182"/>
      <c r="M65" s="182"/>
      <c r="N65" s="182"/>
      <c r="O65" s="183"/>
      <c r="P65" s="183"/>
      <c r="Q65" s="183" t="s">
        <v>119</v>
      </c>
      <c r="R65" s="183"/>
      <c r="S65" s="178">
        <v>30</v>
      </c>
      <c r="T65" s="178"/>
      <c r="U65" s="178" t="s">
        <v>117</v>
      </c>
      <c r="V65" s="178"/>
      <c r="W65" s="178"/>
      <c r="X65" s="176"/>
      <c r="Y65" s="178">
        <v>1</v>
      </c>
      <c r="Z65" s="178"/>
      <c r="AA65" s="178">
        <v>1</v>
      </c>
      <c r="AB65" s="162"/>
      <c r="AC65" s="162"/>
      <c r="AD65" s="162"/>
      <c r="AE65" s="162"/>
      <c r="AF65" s="162"/>
      <c r="AG65" s="162"/>
      <c r="AH65" s="155"/>
    </row>
    <row r="66" spans="1:34" s="5" customFormat="1" ht="11.25" x14ac:dyDescent="0.2">
      <c r="A66" s="155"/>
      <c r="B66" s="171"/>
      <c r="C66" s="172"/>
      <c r="D66" s="166"/>
      <c r="E66" s="166"/>
      <c r="F66" s="172"/>
      <c r="G66" s="241" t="s">
        <v>105</v>
      </c>
      <c r="H66" s="346">
        <v>4</v>
      </c>
      <c r="I66" s="172"/>
      <c r="J66" s="172"/>
      <c r="K66" s="172"/>
      <c r="L66" s="184"/>
      <c r="M66" s="184"/>
      <c r="N66" s="184"/>
      <c r="O66" s="168"/>
      <c r="P66" s="168"/>
      <c r="Q66" s="242" t="s">
        <v>120</v>
      </c>
      <c r="R66" s="168"/>
      <c r="S66" s="178">
        <v>20</v>
      </c>
      <c r="T66" s="178"/>
      <c r="U66" s="178" t="s">
        <v>121</v>
      </c>
      <c r="V66" s="178"/>
      <c r="W66" s="185"/>
      <c r="X66" s="176"/>
      <c r="Y66" s="185" t="s">
        <v>56</v>
      </c>
      <c r="Z66" s="185" t="s">
        <v>56</v>
      </c>
      <c r="AA66" s="178">
        <v>1</v>
      </c>
      <c r="AB66" s="162"/>
      <c r="AC66" s="162"/>
      <c r="AD66" s="162"/>
      <c r="AE66" s="162"/>
      <c r="AF66" s="162"/>
      <c r="AG66" s="162"/>
      <c r="AH66" s="155"/>
    </row>
    <row r="67" spans="1:34" s="5" customFormat="1" ht="11.25" x14ac:dyDescent="0.2">
      <c r="A67" s="155"/>
      <c r="B67" s="171"/>
      <c r="C67" s="172"/>
      <c r="D67" s="166"/>
      <c r="E67" s="166"/>
      <c r="F67" s="172"/>
      <c r="G67" s="241" t="s">
        <v>162</v>
      </c>
      <c r="H67" s="346">
        <v>5</v>
      </c>
      <c r="I67" s="172"/>
      <c r="J67" s="172"/>
      <c r="K67" s="172"/>
      <c r="L67" s="186"/>
      <c r="M67" s="186"/>
      <c r="N67" s="186"/>
      <c r="O67" s="187"/>
      <c r="P67" s="168"/>
      <c r="Q67" s="188"/>
      <c r="R67" s="168"/>
      <c r="S67" s="258"/>
      <c r="T67" s="258"/>
      <c r="U67" s="258"/>
      <c r="V67" s="258"/>
      <c r="W67" s="258"/>
      <c r="X67" s="259"/>
      <c r="Y67" s="258"/>
      <c r="Z67" s="260"/>
      <c r="AA67" s="258"/>
      <c r="AB67" s="162"/>
      <c r="AC67" s="162"/>
      <c r="AD67" s="162"/>
      <c r="AE67" s="162"/>
      <c r="AF67" s="162"/>
      <c r="AG67" s="162"/>
      <c r="AH67" s="155"/>
    </row>
    <row r="68" spans="1:34" s="5" customFormat="1" ht="12" x14ac:dyDescent="0.2">
      <c r="A68" s="155"/>
      <c r="B68" s="171"/>
      <c r="C68" s="172"/>
      <c r="D68" s="166"/>
      <c r="E68" s="166"/>
      <c r="F68" s="172"/>
      <c r="G68" s="191" t="s">
        <v>73</v>
      </c>
      <c r="H68" s="346">
        <v>4</v>
      </c>
      <c r="I68" s="172"/>
      <c r="J68" s="172"/>
      <c r="K68" s="172"/>
      <c r="L68" s="186"/>
      <c r="M68" s="186"/>
      <c r="N68" s="186"/>
      <c r="O68" s="168"/>
      <c r="P68" s="189"/>
      <c r="Q68" s="190"/>
      <c r="R68" s="189"/>
      <c r="S68" s="185"/>
      <c r="T68" s="185"/>
      <c r="U68" s="178"/>
      <c r="V68" s="178"/>
      <c r="W68" s="178"/>
      <c r="X68" s="176"/>
      <c r="Y68" s="185"/>
      <c r="Z68" s="185"/>
      <c r="AA68" s="178"/>
      <c r="AB68" s="162"/>
      <c r="AC68" s="162"/>
      <c r="AD68" s="162"/>
      <c r="AE68" s="162"/>
      <c r="AF68" s="162"/>
      <c r="AG68" s="162"/>
      <c r="AH68" s="155"/>
    </row>
    <row r="69" spans="1:34" s="5" customFormat="1" ht="12" x14ac:dyDescent="0.2">
      <c r="A69" s="155"/>
      <c r="B69" s="171"/>
      <c r="C69" s="172"/>
      <c r="D69" s="166"/>
      <c r="E69" s="166"/>
      <c r="F69" s="172"/>
      <c r="G69" s="196" t="s">
        <v>84</v>
      </c>
      <c r="H69" s="346">
        <v>5</v>
      </c>
      <c r="I69" s="172"/>
      <c r="J69" s="172"/>
      <c r="K69" s="172"/>
      <c r="L69" s="192"/>
      <c r="M69" s="192"/>
      <c r="N69" s="192"/>
      <c r="O69" s="189"/>
      <c r="P69" s="193"/>
      <c r="Q69" s="243"/>
      <c r="R69" s="195"/>
      <c r="S69" s="185"/>
      <c r="T69" s="185"/>
      <c r="U69" s="178"/>
      <c r="V69" s="178"/>
      <c r="W69" s="178"/>
      <c r="X69" s="176"/>
      <c r="Y69" s="185"/>
      <c r="Z69" s="185"/>
      <c r="AA69" s="178"/>
      <c r="AB69" s="162"/>
      <c r="AC69" s="162"/>
      <c r="AD69" s="162"/>
      <c r="AE69" s="162"/>
      <c r="AF69" s="162"/>
      <c r="AG69" s="162"/>
      <c r="AH69" s="155"/>
    </row>
    <row r="70" spans="1:34" s="5" customFormat="1" ht="12" x14ac:dyDescent="0.2">
      <c r="A70" s="155"/>
      <c r="B70" s="171"/>
      <c r="C70" s="172"/>
      <c r="D70" s="166"/>
      <c r="E70" s="166"/>
      <c r="F70" s="172"/>
      <c r="G70" s="235" t="s">
        <v>98</v>
      </c>
      <c r="H70" s="346">
        <v>4</v>
      </c>
      <c r="I70" s="172"/>
      <c r="J70" s="172"/>
      <c r="K70" s="172"/>
      <c r="L70" s="347"/>
      <c r="M70" s="347"/>
      <c r="N70" s="194"/>
      <c r="O70" s="193"/>
      <c r="P70" s="193"/>
      <c r="Q70" s="244"/>
      <c r="R70" s="198"/>
      <c r="S70" s="185"/>
      <c r="T70" s="185"/>
      <c r="U70" s="178"/>
      <c r="V70" s="178"/>
      <c r="W70" s="178"/>
      <c r="X70" s="200"/>
      <c r="Y70" s="185"/>
      <c r="Z70" s="185"/>
      <c r="AA70" s="178"/>
      <c r="AB70" s="162"/>
      <c r="AC70" s="162"/>
      <c r="AD70" s="162"/>
      <c r="AE70" s="162"/>
      <c r="AF70" s="162"/>
      <c r="AG70" s="162"/>
      <c r="AH70" s="155"/>
    </row>
    <row r="71" spans="1:34" s="5" customFormat="1" ht="12" x14ac:dyDescent="0.2">
      <c r="A71" s="155"/>
      <c r="B71" s="171"/>
      <c r="C71" s="172"/>
      <c r="D71" s="166"/>
      <c r="E71" s="166"/>
      <c r="F71" s="172"/>
      <c r="G71" s="279" t="s">
        <v>109</v>
      </c>
      <c r="H71" s="346">
        <v>3</v>
      </c>
      <c r="I71" s="172"/>
      <c r="J71" s="172"/>
      <c r="K71" s="172"/>
      <c r="L71" s="197"/>
      <c r="M71" s="197"/>
      <c r="N71" s="197"/>
      <c r="O71" s="198"/>
      <c r="P71" s="198"/>
      <c r="Q71" s="280"/>
      <c r="R71" s="198"/>
      <c r="S71" s="185"/>
      <c r="T71" s="185"/>
      <c r="U71" s="178"/>
      <c r="V71" s="178"/>
      <c r="W71" s="178"/>
      <c r="X71" s="200"/>
      <c r="Y71" s="185"/>
      <c r="Z71" s="185"/>
      <c r="AA71" s="178"/>
      <c r="AB71" s="162"/>
      <c r="AC71" s="162"/>
      <c r="AD71" s="162"/>
      <c r="AE71" s="162"/>
      <c r="AF71" s="162"/>
      <c r="AG71" s="162"/>
      <c r="AH71" s="155"/>
    </row>
    <row r="72" spans="1:34" s="5" customFormat="1" ht="12" x14ac:dyDescent="0.2">
      <c r="A72" s="155"/>
      <c r="B72" s="171"/>
      <c r="C72" s="172"/>
      <c r="D72" s="166"/>
      <c r="E72" s="166"/>
      <c r="F72" s="172"/>
      <c r="G72" s="207" t="s">
        <v>137</v>
      </c>
      <c r="H72" s="346">
        <v>8</v>
      </c>
      <c r="I72" s="172"/>
      <c r="J72" s="172"/>
      <c r="K72" s="172"/>
      <c r="L72" s="197"/>
      <c r="M72" s="197"/>
      <c r="N72" s="197"/>
      <c r="O72" s="198"/>
      <c r="P72" s="198"/>
      <c r="Q72" s="199"/>
      <c r="R72" s="195"/>
      <c r="S72" s="178"/>
      <c r="T72" s="178"/>
      <c r="U72" s="178"/>
      <c r="V72" s="178"/>
      <c r="W72" s="178"/>
      <c r="X72" s="176"/>
      <c r="Y72" s="185"/>
      <c r="Z72" s="185"/>
      <c r="AA72" s="178"/>
      <c r="AB72" s="162"/>
      <c r="AC72" s="162"/>
      <c r="AD72" s="162"/>
      <c r="AE72" s="162"/>
      <c r="AF72" s="162"/>
      <c r="AG72" s="162"/>
      <c r="AH72" s="155"/>
    </row>
    <row r="73" spans="1:34" s="5" customFormat="1" ht="12" x14ac:dyDescent="0.2">
      <c r="A73" s="155"/>
      <c r="B73" s="171"/>
      <c r="C73" s="172"/>
      <c r="D73" s="166"/>
      <c r="E73" s="166"/>
      <c r="F73" s="172"/>
      <c r="G73" s="201" t="s">
        <v>74</v>
      </c>
      <c r="H73" s="346">
        <v>10</v>
      </c>
      <c r="I73" s="172"/>
      <c r="J73" s="172"/>
      <c r="K73" s="172"/>
      <c r="L73" s="197"/>
      <c r="M73" s="197"/>
      <c r="N73" s="197"/>
      <c r="O73" s="198"/>
      <c r="P73" s="198"/>
      <c r="Q73" s="202"/>
      <c r="R73" s="195"/>
      <c r="S73" s="185"/>
      <c r="T73" s="178"/>
      <c r="U73" s="178"/>
      <c r="V73" s="178"/>
      <c r="W73" s="178"/>
      <c r="X73" s="176"/>
      <c r="Y73" s="185"/>
      <c r="Z73" s="185"/>
      <c r="AA73" s="178"/>
      <c r="AB73" s="162"/>
      <c r="AC73" s="162"/>
      <c r="AD73" s="162"/>
      <c r="AE73" s="162"/>
      <c r="AF73" s="162"/>
      <c r="AG73" s="162"/>
      <c r="AH73" s="155"/>
    </row>
    <row r="74" spans="1:34" s="5" customFormat="1" ht="12" x14ac:dyDescent="0.2">
      <c r="A74" s="155"/>
      <c r="B74" s="171"/>
      <c r="C74" s="172"/>
      <c r="D74" s="166"/>
      <c r="E74" s="166"/>
      <c r="F74" s="204"/>
      <c r="G74" s="203" t="s">
        <v>62</v>
      </c>
      <c r="H74" s="346">
        <v>4</v>
      </c>
      <c r="I74" s="172"/>
      <c r="J74" s="172"/>
      <c r="K74" s="172"/>
      <c r="L74" s="197"/>
      <c r="M74" s="197"/>
      <c r="N74" s="197"/>
      <c r="O74" s="198"/>
      <c r="P74" s="195"/>
      <c r="Q74" s="245"/>
      <c r="R74" s="168"/>
      <c r="S74" s="185"/>
      <c r="T74" s="178"/>
      <c r="U74" s="178"/>
      <c r="V74" s="178"/>
      <c r="W74" s="185"/>
      <c r="X74" s="200"/>
      <c r="Y74" s="185"/>
      <c r="Z74" s="185"/>
      <c r="AA74" s="178"/>
      <c r="AB74" s="162"/>
      <c r="AC74" s="162"/>
      <c r="AD74" s="162"/>
      <c r="AE74" s="162"/>
      <c r="AF74" s="162"/>
      <c r="AG74" s="162"/>
      <c r="AH74" s="155"/>
    </row>
    <row r="75" spans="1:34" s="5" customFormat="1" ht="12" x14ac:dyDescent="0.2">
      <c r="A75" s="155"/>
      <c r="B75" s="171"/>
      <c r="C75" s="172"/>
      <c r="D75" s="166"/>
      <c r="E75" s="166"/>
      <c r="F75" s="206"/>
      <c r="G75" s="205" t="s">
        <v>87</v>
      </c>
      <c r="H75" s="346">
        <v>6</v>
      </c>
      <c r="I75" s="172"/>
      <c r="J75" s="172"/>
      <c r="K75" s="172"/>
      <c r="L75" s="197"/>
      <c r="M75" s="197"/>
      <c r="N75" s="197"/>
      <c r="O75" s="198"/>
      <c r="P75" s="168"/>
      <c r="Q75" s="246"/>
      <c r="R75" s="168"/>
      <c r="S75" s="185"/>
      <c r="T75" s="178"/>
      <c r="U75" s="178"/>
      <c r="V75" s="178"/>
      <c r="W75" s="185"/>
      <c r="X75" s="200"/>
      <c r="Y75" s="185"/>
      <c r="Z75" s="185"/>
      <c r="AA75" s="185"/>
      <c r="AB75" s="162"/>
      <c r="AC75" s="162"/>
      <c r="AD75" s="162"/>
      <c r="AE75" s="162"/>
      <c r="AF75" s="162"/>
      <c r="AG75" s="162"/>
      <c r="AH75" s="155"/>
    </row>
    <row r="76" spans="1:34" s="5" customFormat="1" ht="12" x14ac:dyDescent="0.2">
      <c r="A76" s="155"/>
      <c r="B76" s="171"/>
      <c r="C76" s="172"/>
      <c r="D76" s="166"/>
      <c r="E76" s="166"/>
      <c r="F76" s="208"/>
      <c r="G76" s="207"/>
      <c r="H76" s="346"/>
      <c r="I76" s="172"/>
      <c r="J76" s="172"/>
      <c r="K76" s="172"/>
      <c r="L76" s="197"/>
      <c r="M76" s="197"/>
      <c r="N76" s="197"/>
      <c r="O76" s="198"/>
      <c r="P76" s="198"/>
      <c r="Q76" s="247"/>
      <c r="R76" s="195"/>
      <c r="S76" s="185"/>
      <c r="T76" s="178"/>
      <c r="U76" s="178"/>
      <c r="V76" s="185"/>
      <c r="W76" s="185"/>
      <c r="X76" s="176"/>
      <c r="Y76" s="185"/>
      <c r="Z76" s="185"/>
      <c r="AA76" s="185"/>
      <c r="AB76" s="162"/>
      <c r="AC76" s="162"/>
      <c r="AD76" s="162"/>
      <c r="AE76" s="162"/>
      <c r="AF76" s="162"/>
      <c r="AG76" s="162"/>
      <c r="AH76" s="155"/>
    </row>
    <row r="77" spans="1:34" s="5" customFormat="1" ht="11.25" x14ac:dyDescent="0.2">
      <c r="A77" s="155"/>
      <c r="B77" s="171"/>
      <c r="C77" s="172"/>
      <c r="D77" s="166"/>
      <c r="E77" s="166"/>
      <c r="F77" s="172"/>
      <c r="G77" s="209" t="s">
        <v>72</v>
      </c>
      <c r="H77" s="346">
        <v>8</v>
      </c>
      <c r="I77" s="172"/>
      <c r="J77" s="172"/>
      <c r="K77" s="172"/>
      <c r="L77" s="197"/>
      <c r="M77" s="197"/>
      <c r="N77" s="197"/>
      <c r="O77" s="198"/>
      <c r="P77" s="198"/>
      <c r="Q77" s="210"/>
      <c r="R77" s="168"/>
      <c r="S77" s="185"/>
      <c r="T77" s="178"/>
      <c r="U77" s="178"/>
      <c r="V77" s="185"/>
      <c r="W77" s="178"/>
      <c r="X77" s="176"/>
      <c r="Y77" s="185"/>
      <c r="Z77" s="185"/>
      <c r="AA77" s="185"/>
      <c r="AB77" s="162"/>
      <c r="AC77" s="162"/>
      <c r="AD77" s="162"/>
      <c r="AE77" s="162"/>
      <c r="AF77" s="162"/>
      <c r="AG77" s="162"/>
      <c r="AH77" s="155"/>
    </row>
    <row r="78" spans="1:34" s="5" customFormat="1" ht="11.25" x14ac:dyDescent="0.2">
      <c r="A78" s="155"/>
      <c r="B78" s="171"/>
      <c r="C78" s="172"/>
      <c r="D78" s="166"/>
      <c r="E78" s="166"/>
      <c r="F78" s="172"/>
      <c r="G78" s="209" t="s">
        <v>71</v>
      </c>
      <c r="H78" s="346">
        <v>0</v>
      </c>
      <c r="I78" s="172"/>
      <c r="J78" s="172"/>
      <c r="K78" s="172"/>
      <c r="L78" s="177"/>
      <c r="M78" s="177"/>
      <c r="N78" s="177"/>
      <c r="O78" s="195"/>
      <c r="P78" s="195"/>
      <c r="Q78" s="210"/>
      <c r="R78" s="195"/>
      <c r="S78" s="260"/>
      <c r="T78" s="258"/>
      <c r="U78" s="260"/>
      <c r="V78" s="260"/>
      <c r="W78" s="258"/>
      <c r="X78" s="259"/>
      <c r="Y78" s="260"/>
      <c r="Z78" s="260"/>
      <c r="AA78" s="260"/>
      <c r="AB78" s="162"/>
      <c r="AC78" s="162"/>
      <c r="AD78" s="162"/>
      <c r="AE78" s="162"/>
      <c r="AF78" s="162"/>
      <c r="AG78" s="162"/>
      <c r="AH78" s="155"/>
    </row>
    <row r="79" spans="1:34" s="5" customFormat="1" ht="12" x14ac:dyDescent="0.2">
      <c r="A79" s="155"/>
      <c r="B79" s="171"/>
      <c r="C79" s="172"/>
      <c r="D79" s="166"/>
      <c r="E79" s="166"/>
      <c r="F79" s="172"/>
      <c r="G79" s="207" t="s">
        <v>103</v>
      </c>
      <c r="H79" s="346">
        <v>0</v>
      </c>
      <c r="I79" s="172"/>
      <c r="J79" s="172"/>
      <c r="K79" s="172"/>
      <c r="L79" s="177"/>
      <c r="M79" s="177"/>
      <c r="N79" s="177"/>
      <c r="O79" s="195"/>
      <c r="P79" s="195"/>
      <c r="Q79" s="246"/>
      <c r="R79" s="168"/>
      <c r="S79" s="260"/>
      <c r="T79" s="258"/>
      <c r="U79" s="260"/>
      <c r="V79" s="260"/>
      <c r="W79" s="260"/>
      <c r="X79" s="261"/>
      <c r="Y79" s="260"/>
      <c r="Z79" s="260"/>
      <c r="AA79" s="260"/>
      <c r="AB79" s="162"/>
      <c r="AC79" s="162"/>
      <c r="AD79" s="162"/>
      <c r="AE79" s="162"/>
      <c r="AF79" s="162"/>
      <c r="AG79" s="162"/>
      <c r="AH79" s="155"/>
    </row>
    <row r="80" spans="1:34" s="5" customFormat="1" ht="12" x14ac:dyDescent="0.2">
      <c r="A80" s="155"/>
      <c r="B80" s="171"/>
      <c r="C80" s="172"/>
      <c r="D80" s="166"/>
      <c r="E80" s="166"/>
      <c r="F80" s="172"/>
      <c r="G80" s="211" t="s">
        <v>106</v>
      </c>
      <c r="H80" s="346">
        <v>2</v>
      </c>
      <c r="I80" s="172"/>
      <c r="J80" s="172"/>
      <c r="K80" s="172"/>
      <c r="L80" s="177"/>
      <c r="M80" s="177"/>
      <c r="N80" s="177"/>
      <c r="O80" s="195"/>
      <c r="P80" s="195"/>
      <c r="Q80" s="248"/>
      <c r="R80" s="168"/>
      <c r="S80" s="185"/>
      <c r="T80" s="178"/>
      <c r="U80" s="178"/>
      <c r="V80" s="185"/>
      <c r="W80" s="178"/>
      <c r="X80" s="200"/>
      <c r="Y80" s="185"/>
      <c r="Z80" s="185"/>
      <c r="AA80" s="185"/>
      <c r="AB80" s="162"/>
      <c r="AC80" s="162"/>
      <c r="AD80" s="162"/>
      <c r="AE80" s="162"/>
      <c r="AF80" s="162"/>
      <c r="AG80" s="162"/>
      <c r="AH80" s="155"/>
    </row>
    <row r="81" spans="1:35" s="5" customFormat="1" ht="12" x14ac:dyDescent="0.2">
      <c r="A81" s="155"/>
      <c r="B81" s="171"/>
      <c r="C81" s="172"/>
      <c r="D81" s="166"/>
      <c r="E81" s="166"/>
      <c r="F81" s="172"/>
      <c r="G81" s="212" t="s">
        <v>99</v>
      </c>
      <c r="H81" s="346">
        <v>1</v>
      </c>
      <c r="I81" s="172"/>
      <c r="J81" s="172"/>
      <c r="K81" s="172"/>
      <c r="L81" s="177"/>
      <c r="M81" s="177"/>
      <c r="N81" s="177"/>
      <c r="O81" s="195"/>
      <c r="P81" s="195"/>
      <c r="Q81" s="247"/>
      <c r="R81" s="168"/>
      <c r="S81" s="185"/>
      <c r="T81" s="178"/>
      <c r="U81" s="178"/>
      <c r="V81" s="178"/>
      <c r="W81" s="178"/>
      <c r="X81" s="176"/>
      <c r="Y81" s="185"/>
      <c r="Z81" s="185"/>
      <c r="AA81" s="185"/>
      <c r="AB81" s="162"/>
      <c r="AC81" s="162"/>
      <c r="AD81" s="162"/>
      <c r="AE81" s="162"/>
      <c r="AF81" s="162"/>
      <c r="AG81" s="162"/>
      <c r="AH81" s="155"/>
    </row>
    <row r="82" spans="1:35" s="5" customFormat="1" ht="12" thickBot="1" x14ac:dyDescent="0.25">
      <c r="A82" s="155"/>
      <c r="B82" s="171"/>
      <c r="C82" s="172"/>
      <c r="D82" s="166"/>
      <c r="E82" s="166"/>
      <c r="F82" s="172"/>
      <c r="G82" s="249" t="s">
        <v>149</v>
      </c>
      <c r="H82" s="348">
        <v>1</v>
      </c>
      <c r="I82" s="172"/>
      <c r="J82" s="172"/>
      <c r="K82" s="172"/>
      <c r="L82" s="177"/>
      <c r="M82" s="177"/>
      <c r="N82" s="177"/>
      <c r="O82" s="168"/>
      <c r="P82" s="168"/>
      <c r="Q82" s="250"/>
      <c r="R82" s="168"/>
      <c r="S82" s="314"/>
      <c r="T82" s="314"/>
      <c r="U82" s="315"/>
      <c r="V82" s="315"/>
      <c r="W82" s="315"/>
      <c r="X82" s="315"/>
      <c r="Y82" s="314"/>
      <c r="Z82" s="314"/>
      <c r="AA82" s="315"/>
      <c r="AB82" s="162"/>
      <c r="AC82" s="162"/>
      <c r="AD82" s="162"/>
      <c r="AE82" s="162"/>
      <c r="AF82" s="162"/>
      <c r="AG82" s="162"/>
      <c r="AH82" s="155"/>
    </row>
    <row r="83" spans="1:35" s="5" customFormat="1" ht="11.25" x14ac:dyDescent="0.2">
      <c r="A83" s="213"/>
      <c r="B83" s="214"/>
      <c r="C83" s="215"/>
      <c r="D83" s="215"/>
      <c r="E83" s="215"/>
      <c r="F83" s="281"/>
      <c r="G83" s="281" t="s">
        <v>122</v>
      </c>
      <c r="H83" s="342">
        <f>SUM(H66:H82)</f>
        <v>65</v>
      </c>
      <c r="I83" s="215"/>
      <c r="J83" s="215"/>
      <c r="K83" s="215"/>
      <c r="L83" s="167"/>
      <c r="M83" s="167"/>
      <c r="N83" s="167"/>
      <c r="O83" s="167"/>
      <c r="P83" s="167"/>
      <c r="Q83" s="193"/>
      <c r="R83" s="217"/>
      <c r="S83" s="217"/>
      <c r="T83" s="217"/>
      <c r="U83" s="218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155"/>
    </row>
    <row r="84" spans="1:35" s="5" customFormat="1" ht="11.25" x14ac:dyDescent="0.2">
      <c r="A84" s="219"/>
      <c r="B84" s="214"/>
      <c r="C84" s="215"/>
      <c r="D84" s="215"/>
      <c r="E84" s="215"/>
      <c r="F84" s="215"/>
      <c r="G84" s="220" t="s">
        <v>58</v>
      </c>
      <c r="H84" s="335">
        <v>8</v>
      </c>
      <c r="I84" s="216"/>
      <c r="J84" s="216"/>
      <c r="K84" s="216"/>
      <c r="L84" s="167"/>
      <c r="M84" s="167"/>
      <c r="N84" s="167"/>
      <c r="O84" s="167"/>
      <c r="P84" s="167"/>
      <c r="Q84" s="341"/>
      <c r="R84" s="167"/>
      <c r="S84" s="341"/>
      <c r="T84" s="341"/>
      <c r="U84" s="341"/>
      <c r="V84" s="341"/>
      <c r="W84" s="341"/>
      <c r="X84" s="341"/>
      <c r="Y84" s="341"/>
      <c r="Z84" s="341"/>
      <c r="AA84" s="341"/>
      <c r="AB84" s="341"/>
      <c r="AC84" s="341"/>
      <c r="AD84" s="341"/>
      <c r="AE84" s="341"/>
      <c r="AF84" s="341"/>
      <c r="AG84" s="341"/>
      <c r="AH84" s="213"/>
    </row>
    <row r="85" spans="1:35" s="6" customFormat="1" ht="11.25" x14ac:dyDescent="0.15">
      <c r="A85" s="219"/>
      <c r="B85" s="214"/>
      <c r="C85" s="215"/>
      <c r="D85" s="215"/>
      <c r="E85" s="215"/>
      <c r="F85" s="215"/>
      <c r="G85" s="220"/>
      <c r="H85" s="221"/>
      <c r="I85" s="216"/>
      <c r="J85" s="216"/>
      <c r="K85" s="216"/>
      <c r="L85" s="341"/>
      <c r="M85" s="341"/>
      <c r="N85" s="341"/>
      <c r="O85" s="341"/>
      <c r="P85" s="341"/>
      <c r="Q85" s="341"/>
      <c r="R85" s="167"/>
      <c r="S85" s="167" t="s">
        <v>64</v>
      </c>
      <c r="T85" s="167"/>
      <c r="U85" s="336" t="s">
        <v>51</v>
      </c>
      <c r="V85" s="341"/>
      <c r="W85" s="341"/>
      <c r="X85" s="167"/>
      <c r="Y85" s="167" t="s">
        <v>65</v>
      </c>
      <c r="Z85" s="167"/>
      <c r="AA85" s="341"/>
      <c r="AB85" s="341"/>
      <c r="AC85" s="167"/>
      <c r="AD85" s="167"/>
      <c r="AE85" s="167"/>
      <c r="AF85" s="167"/>
      <c r="AG85" s="167"/>
      <c r="AH85" s="219"/>
    </row>
    <row r="86" spans="1:35" s="6" customFormat="1" ht="11.25" x14ac:dyDescent="0.15">
      <c r="A86" s="219"/>
      <c r="B86" s="214"/>
      <c r="C86" s="215"/>
      <c r="D86" s="215"/>
      <c r="E86" s="215"/>
      <c r="F86" s="215"/>
      <c r="G86" s="220" t="s">
        <v>59</v>
      </c>
      <c r="H86" s="337"/>
      <c r="I86" s="216"/>
      <c r="J86" s="216"/>
      <c r="K86" s="216"/>
      <c r="L86" s="167"/>
      <c r="M86" s="167"/>
      <c r="N86" s="167"/>
      <c r="O86" s="167"/>
      <c r="P86" s="167"/>
      <c r="Q86" s="167"/>
      <c r="R86" s="167"/>
      <c r="S86" s="167" t="s">
        <v>66</v>
      </c>
      <c r="T86" s="167"/>
      <c r="U86" s="336" t="s">
        <v>52</v>
      </c>
      <c r="V86" s="341"/>
      <c r="W86" s="341"/>
      <c r="X86" s="167"/>
      <c r="Y86" s="167" t="s">
        <v>67</v>
      </c>
      <c r="Z86" s="167"/>
      <c r="AA86" s="341"/>
      <c r="AB86" s="341"/>
      <c r="AC86" s="167"/>
      <c r="AD86" s="167"/>
      <c r="AE86" s="167"/>
      <c r="AF86" s="167"/>
      <c r="AG86" s="167"/>
      <c r="AH86" s="219"/>
    </row>
    <row r="87" spans="1:35" s="5" customFormat="1" ht="11.25" x14ac:dyDescent="0.2">
      <c r="A87" s="222"/>
      <c r="B87" s="214"/>
      <c r="C87" s="215"/>
      <c r="D87" s="215"/>
      <c r="E87" s="215"/>
      <c r="F87" s="215"/>
      <c r="G87" s="223"/>
      <c r="H87" s="157"/>
      <c r="I87" s="223"/>
      <c r="J87" s="223"/>
      <c r="K87" s="223"/>
      <c r="L87" s="167"/>
      <c r="M87" s="167"/>
      <c r="N87" s="167"/>
      <c r="O87" s="167"/>
      <c r="P87" s="167"/>
      <c r="Q87" s="167"/>
      <c r="R87" s="224"/>
      <c r="S87" s="167" t="s">
        <v>68</v>
      </c>
      <c r="T87" s="167"/>
      <c r="U87" s="336" t="s">
        <v>53</v>
      </c>
      <c r="V87" s="341"/>
      <c r="W87" s="341"/>
      <c r="X87" s="224"/>
      <c r="Y87" s="341" t="s">
        <v>69</v>
      </c>
      <c r="Z87" s="167"/>
      <c r="AA87" s="341"/>
      <c r="AB87" s="341"/>
      <c r="AC87" s="167"/>
      <c r="AD87" s="167"/>
      <c r="AE87" s="167"/>
      <c r="AF87" s="167"/>
      <c r="AG87" s="167"/>
      <c r="AH87" s="219"/>
      <c r="AI87" s="225"/>
    </row>
    <row r="88" spans="1:35" s="5" customFormat="1" ht="11.25" x14ac:dyDescent="0.2">
      <c r="A88" s="219"/>
      <c r="B88" s="226"/>
      <c r="C88" s="223"/>
      <c r="D88" s="223"/>
      <c r="E88" s="223"/>
      <c r="F88" s="172"/>
      <c r="G88" s="172"/>
      <c r="H88" s="157"/>
      <c r="I88" s="216"/>
      <c r="J88" s="216"/>
      <c r="K88" s="216"/>
      <c r="L88" s="167"/>
      <c r="M88" s="167"/>
      <c r="N88" s="167"/>
      <c r="O88" s="167"/>
      <c r="P88" s="167"/>
      <c r="Q88" s="167"/>
      <c r="R88" s="167"/>
      <c r="S88" s="167"/>
      <c r="T88" s="167"/>
      <c r="U88" s="341"/>
      <c r="V88" s="341"/>
      <c r="W88" s="341"/>
      <c r="X88" s="167"/>
      <c r="Y88" s="341"/>
      <c r="Z88" s="167"/>
      <c r="AA88" s="167"/>
      <c r="AB88" s="167"/>
      <c r="AC88" s="167"/>
      <c r="AD88" s="167"/>
      <c r="AE88" s="167"/>
      <c r="AF88" s="167"/>
      <c r="AG88" s="167"/>
      <c r="AH88" s="222"/>
      <c r="AI88" s="227"/>
    </row>
    <row r="89" spans="1:35" s="5" customFormat="1" ht="11.25" x14ac:dyDescent="0.2">
      <c r="A89" s="228"/>
      <c r="B89" s="226"/>
      <c r="C89" s="220"/>
      <c r="D89" s="220"/>
      <c r="E89" s="220"/>
      <c r="F89" s="172"/>
      <c r="G89" s="172"/>
      <c r="H89" s="229"/>
      <c r="I89" s="220"/>
      <c r="J89" s="220"/>
      <c r="K89" s="220"/>
      <c r="L89" s="167"/>
      <c r="M89" s="167"/>
      <c r="N89" s="167"/>
      <c r="O89" s="167"/>
      <c r="P89" s="167"/>
      <c r="Q89" s="167"/>
      <c r="R89" s="168"/>
      <c r="S89" s="167"/>
      <c r="T89" s="167"/>
      <c r="U89" s="426"/>
      <c r="V89" s="426"/>
      <c r="W89" s="426"/>
      <c r="X89" s="426"/>
      <c r="Y89" s="426"/>
      <c r="Z89" s="426"/>
      <c r="AA89" s="426"/>
      <c r="AB89" s="426"/>
      <c r="AC89" s="426"/>
      <c r="AD89" s="426"/>
      <c r="AE89" s="341"/>
      <c r="AF89" s="341"/>
      <c r="AG89" s="341"/>
      <c r="AH89" s="219"/>
      <c r="AI89" s="227"/>
    </row>
    <row r="90" spans="1:35" s="5" customFormat="1" ht="12" thickBot="1" x14ac:dyDescent="0.25">
      <c r="A90" s="316"/>
      <c r="B90" s="317"/>
      <c r="C90" s="318"/>
      <c r="D90" s="318"/>
      <c r="E90" s="318"/>
      <c r="F90" s="318"/>
      <c r="G90" s="318"/>
      <c r="H90" s="318"/>
      <c r="I90" s="318"/>
      <c r="J90" s="318"/>
      <c r="K90" s="318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228"/>
    </row>
    <row r="91" spans="1:35" s="5" customFormat="1" x14ac:dyDescent="0.2">
      <c r="A91" s="23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16"/>
    </row>
    <row r="92" spans="1:35" s="2" customFormat="1" x14ac:dyDescent="0.2">
      <c r="A92" s="231"/>
      <c r="B92" s="231"/>
      <c r="C92" s="231"/>
      <c r="D92" s="231"/>
      <c r="E92" s="231"/>
      <c r="F92" s="231"/>
      <c r="G92" s="231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31"/>
      <c r="Z92" s="231"/>
      <c r="AA92" s="231"/>
      <c r="AB92" s="231"/>
      <c r="AC92" s="231"/>
      <c r="AD92" s="231"/>
      <c r="AE92" s="231"/>
      <c r="AF92" s="231"/>
      <c r="AG92" s="231"/>
    </row>
    <row r="93" spans="1:35" s="3" customFormat="1" x14ac:dyDescent="0.2">
      <c r="A93" s="232"/>
      <c r="C93" s="232"/>
      <c r="D93" s="232"/>
      <c r="E93" s="232"/>
      <c r="F93" s="232"/>
      <c r="G93" s="232"/>
      <c r="H93" s="232"/>
      <c r="L93" s="232"/>
      <c r="R93" s="232"/>
      <c r="X93" s="232"/>
      <c r="AD93" s="232"/>
      <c r="AH93" s="232"/>
    </row>
    <row r="94" spans="1:35" s="3" customFormat="1" x14ac:dyDescent="0.2">
      <c r="S94" s="233"/>
      <c r="T94" s="233"/>
      <c r="U94" s="233"/>
      <c r="V94" s="233"/>
      <c r="W94" s="233"/>
      <c r="Y94" s="233"/>
      <c r="Z94" s="233"/>
      <c r="AA94" s="233"/>
      <c r="AB94" s="233"/>
      <c r="AC94" s="233"/>
    </row>
    <row r="95" spans="1:35" s="3" customFormat="1" x14ac:dyDescent="0.2">
      <c r="S95" s="233"/>
      <c r="T95" s="233"/>
      <c r="U95" s="233"/>
      <c r="V95" s="233"/>
      <c r="W95" s="233"/>
      <c r="Y95" s="233"/>
      <c r="Z95" s="233"/>
      <c r="AA95" s="233"/>
      <c r="AB95" s="233"/>
      <c r="AC95" s="233"/>
    </row>
    <row r="96" spans="1:35" s="3" customFormat="1" x14ac:dyDescent="0.2">
      <c r="S96" s="233"/>
      <c r="T96" s="233"/>
      <c r="U96" s="233"/>
      <c r="V96" s="233"/>
      <c r="W96" s="233"/>
      <c r="Y96" s="233"/>
      <c r="Z96" s="233"/>
      <c r="AA96" s="233"/>
      <c r="AB96" s="233"/>
      <c r="AC96" s="233"/>
    </row>
    <row r="97" spans="1:34" s="3" customFormat="1" x14ac:dyDescent="0.2">
      <c r="S97" s="233"/>
      <c r="T97" s="233"/>
      <c r="U97" s="233"/>
      <c r="V97" s="233"/>
      <c r="W97" s="233"/>
      <c r="Y97" s="233"/>
      <c r="Z97" s="233"/>
      <c r="AA97" s="233"/>
      <c r="AB97" s="233"/>
      <c r="AC97" s="233"/>
    </row>
    <row r="98" spans="1:34" s="3" customFormat="1" x14ac:dyDescent="0.2">
      <c r="S98" s="233"/>
      <c r="T98" s="233"/>
      <c r="U98" s="233"/>
      <c r="V98" s="233"/>
      <c r="W98" s="233"/>
      <c r="Y98" s="233"/>
      <c r="Z98" s="233"/>
      <c r="AA98" s="233"/>
      <c r="AB98" s="233"/>
      <c r="AC98" s="233"/>
    </row>
    <row r="99" spans="1:34" s="3" customFormat="1" x14ac:dyDescent="0.2">
      <c r="S99" s="233"/>
      <c r="T99" s="233"/>
      <c r="U99" s="233"/>
      <c r="V99" s="233"/>
      <c r="W99" s="233"/>
      <c r="Y99" s="233"/>
      <c r="Z99" s="233"/>
      <c r="AA99" s="233"/>
      <c r="AB99" s="233"/>
      <c r="AC99" s="233"/>
    </row>
    <row r="100" spans="1:34" s="3" customFormat="1" x14ac:dyDescent="0.2">
      <c r="S100" s="233"/>
      <c r="T100" s="233"/>
      <c r="U100" s="233"/>
      <c r="V100" s="233"/>
      <c r="W100" s="233"/>
      <c r="Y100" s="233"/>
      <c r="Z100" s="233"/>
      <c r="AA100" s="233"/>
      <c r="AB100" s="233"/>
      <c r="AC100" s="233"/>
    </row>
    <row r="101" spans="1:34" s="3" customFormat="1" x14ac:dyDescent="0.2"/>
    <row r="102" spans="1:34" s="3" customFormat="1" x14ac:dyDescent="0.2"/>
    <row r="103" spans="1:34" s="3" customFormat="1" x14ac:dyDescent="0.2"/>
    <row r="104" spans="1:34" s="3" customFormat="1" x14ac:dyDescent="0.2"/>
    <row r="105" spans="1:34" s="3" customFormat="1" x14ac:dyDescent="0.2"/>
    <row r="106" spans="1:3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x14ac:dyDescent="0.2">
      <c r="A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x14ac:dyDescent="0.2">
      <c r="A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H109" s="3"/>
    </row>
    <row r="110" spans="1:34" x14ac:dyDescent="0.2">
      <c r="A110" s="3"/>
      <c r="C110" s="3"/>
      <c r="D110" s="3"/>
      <c r="E110" s="3"/>
      <c r="F110" s="3"/>
      <c r="G110" s="3"/>
      <c r="H110" s="3"/>
      <c r="L110" s="3"/>
      <c r="R110" s="3"/>
      <c r="X110" s="3"/>
      <c r="AD110" s="3"/>
      <c r="AH110" s="3"/>
    </row>
    <row r="111" spans="1:34" x14ac:dyDescent="0.2">
      <c r="A111" s="3"/>
      <c r="C111" s="3"/>
      <c r="D111" s="3"/>
      <c r="E111" s="3"/>
      <c r="F111" s="3"/>
      <c r="G111" s="3"/>
      <c r="H111" s="3"/>
      <c r="L111" s="3"/>
      <c r="R111" s="3"/>
      <c r="X111" s="3"/>
      <c r="AD111" s="3"/>
      <c r="AH111" s="3"/>
    </row>
  </sheetData>
  <mergeCells count="126">
    <mergeCell ref="M22:Q23"/>
    <mergeCell ref="S22:W23"/>
    <mergeCell ref="Y22:AC23"/>
    <mergeCell ref="G38:K40"/>
    <mergeCell ref="U89:AD89"/>
    <mergeCell ref="D29:E31"/>
    <mergeCell ref="D32:E33"/>
    <mergeCell ref="U29:U32"/>
    <mergeCell ref="M33:Q33"/>
    <mergeCell ref="D34:E36"/>
    <mergeCell ref="N34:N37"/>
    <mergeCell ref="Q34:Q37"/>
    <mergeCell ref="S34:W40"/>
    <mergeCell ref="Y38:AC40"/>
    <mergeCell ref="U59:AC59"/>
    <mergeCell ref="M38:Q40"/>
    <mergeCell ref="O34:O37"/>
    <mergeCell ref="M34:M37"/>
    <mergeCell ref="P34:P37"/>
    <mergeCell ref="Y34:AC37"/>
    <mergeCell ref="P29:P32"/>
    <mergeCell ref="S29:S32"/>
    <mergeCell ref="T29:T32"/>
    <mergeCell ref="Q29:Q32"/>
    <mergeCell ref="O29:O32"/>
    <mergeCell ref="G17:K17"/>
    <mergeCell ref="B2:B5"/>
    <mergeCell ref="M13:M16"/>
    <mergeCell ref="N13:N16"/>
    <mergeCell ref="D7:E7"/>
    <mergeCell ref="G7:K7"/>
    <mergeCell ref="Y13:Y16"/>
    <mergeCell ref="Z13:Z16"/>
    <mergeCell ref="AA13:AA16"/>
    <mergeCell ref="M7:Q7"/>
    <mergeCell ref="S7:W7"/>
    <mergeCell ref="Y7:AC7"/>
    <mergeCell ref="M17:Q17"/>
    <mergeCell ref="S17:W17"/>
    <mergeCell ref="Y17:AC17"/>
    <mergeCell ref="AE7:AG7"/>
    <mergeCell ref="D8:E8"/>
    <mergeCell ref="G8:K8"/>
    <mergeCell ref="M8:Q8"/>
    <mergeCell ref="S8:W8"/>
    <mergeCell ref="Y8:AC8"/>
    <mergeCell ref="AE8:AG8"/>
    <mergeCell ref="S11:W12"/>
    <mergeCell ref="Q13:Q16"/>
    <mergeCell ref="W13:W16"/>
    <mergeCell ref="P13:P16"/>
    <mergeCell ref="O13:O16"/>
    <mergeCell ref="AC13:AC16"/>
    <mergeCell ref="AB13:AB16"/>
    <mergeCell ref="S13:S16"/>
    <mergeCell ref="T13:T16"/>
    <mergeCell ref="U13:U16"/>
    <mergeCell ref="V13:V16"/>
    <mergeCell ref="G13:K14"/>
    <mergeCell ref="G15:K15"/>
    <mergeCell ref="G16:K16"/>
    <mergeCell ref="M18:M21"/>
    <mergeCell ref="P18:P21"/>
    <mergeCell ref="Q24:Q27"/>
    <mergeCell ref="W24:W27"/>
    <mergeCell ref="AC24:AC27"/>
    <mergeCell ref="AB24:AB27"/>
    <mergeCell ref="S24:S27"/>
    <mergeCell ref="T24:T27"/>
    <mergeCell ref="U24:U27"/>
    <mergeCell ref="Y24:Y27"/>
    <mergeCell ref="V24:V27"/>
    <mergeCell ref="Y18:Y21"/>
    <mergeCell ref="Z18:Z21"/>
    <mergeCell ref="AA18:AA21"/>
    <mergeCell ref="Q18:Q21"/>
    <mergeCell ref="S18:W19"/>
    <mergeCell ref="AC18:AC21"/>
    <mergeCell ref="S20:W21"/>
    <mergeCell ref="N18:N21"/>
    <mergeCell ref="O18:O21"/>
    <mergeCell ref="AB18:AB21"/>
    <mergeCell ref="M24:M27"/>
    <mergeCell ref="N24:N27"/>
    <mergeCell ref="O24:O27"/>
    <mergeCell ref="D28:E28"/>
    <mergeCell ref="G28:K28"/>
    <mergeCell ref="M28:Q28"/>
    <mergeCell ref="S28:W28"/>
    <mergeCell ref="Y28:AC28"/>
    <mergeCell ref="Z24:Z27"/>
    <mergeCell ref="AA24:AA27"/>
    <mergeCell ref="S33:W33"/>
    <mergeCell ref="AC29:AC32"/>
    <mergeCell ref="V29:V32"/>
    <mergeCell ref="Z29:Z32"/>
    <mergeCell ref="AA29:AA32"/>
    <mergeCell ref="Y33:AC33"/>
    <mergeCell ref="G29:G32"/>
    <mergeCell ref="H29:H32"/>
    <mergeCell ref="I29:I32"/>
    <mergeCell ref="J29:J32"/>
    <mergeCell ref="AB29:AB32"/>
    <mergeCell ref="K29:K32"/>
    <mergeCell ref="W29:W32"/>
    <mergeCell ref="Y29:Y32"/>
    <mergeCell ref="M29:M32"/>
    <mergeCell ref="N29:N32"/>
    <mergeCell ref="P24:P27"/>
    <mergeCell ref="G18:G21"/>
    <mergeCell ref="H18:H21"/>
    <mergeCell ref="I18:I21"/>
    <mergeCell ref="J18:J21"/>
    <mergeCell ref="K18:K21"/>
    <mergeCell ref="G33:K33"/>
    <mergeCell ref="G34:G37"/>
    <mergeCell ref="H34:H37"/>
    <mergeCell ref="I34:I37"/>
    <mergeCell ref="J34:J37"/>
    <mergeCell ref="K34:K37"/>
    <mergeCell ref="G24:G27"/>
    <mergeCell ref="H24:H27"/>
    <mergeCell ref="I24:I27"/>
    <mergeCell ref="J24:J27"/>
    <mergeCell ref="K24:K27"/>
    <mergeCell ref="G22:K23"/>
  </mergeCells>
  <pageMargins left="0.75" right="0.75" top="1" bottom="1" header="0.5" footer="0.5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120" zoomScaleNormal="120" workbookViewId="0">
      <pane ySplit="3" topLeftCell="A4" activePane="bottomLeft" state="frozen"/>
      <selection pane="bottomLeft" activeCell="B8" sqref="B8"/>
    </sheetView>
  </sheetViews>
  <sheetFormatPr defaultColWidth="8.85546875" defaultRowHeight="12.75" x14ac:dyDescent="0.2"/>
  <cols>
    <col min="1" max="1" width="10.7109375" customWidth="1"/>
    <col min="2" max="2" width="70.7109375" customWidth="1"/>
  </cols>
  <sheetData>
    <row r="1" spans="1:4" ht="15.75" x14ac:dyDescent="0.2">
      <c r="A1" s="7"/>
      <c r="B1" s="8" t="str">
        <f>'WG Agenda'!D2</f>
        <v>96th IEEE 802.15 WPAN MEETING</v>
      </c>
    </row>
    <row r="2" spans="1:4" ht="15.75" x14ac:dyDescent="0.25">
      <c r="A2" s="7"/>
      <c r="B2" s="9" t="str">
        <f>'WG Agenda'!D3</f>
        <v>Hyatt Regency Vancouver</v>
      </c>
    </row>
    <row r="3" spans="1:4" ht="15.75" x14ac:dyDescent="0.2">
      <c r="A3" s="7"/>
      <c r="B3" s="10" t="str">
        <f>'WG Agenda'!D4</f>
        <v>Vancouver, B.C., Canada</v>
      </c>
    </row>
    <row r="5" spans="1:4" ht="14.25" x14ac:dyDescent="0.2">
      <c r="A5" s="1"/>
      <c r="B5" s="234" t="s">
        <v>150</v>
      </c>
    </row>
    <row r="6" spans="1:4" x14ac:dyDescent="0.2">
      <c r="A6" s="1"/>
      <c r="B6" s="1"/>
    </row>
    <row r="7" spans="1:4" ht="15.75" x14ac:dyDescent="0.25">
      <c r="A7" s="1">
        <v>1</v>
      </c>
      <c r="B7" s="338" t="s">
        <v>151</v>
      </c>
    </row>
    <row r="8" spans="1:4" ht="15.75" x14ac:dyDescent="0.25">
      <c r="A8" s="3">
        <v>2</v>
      </c>
      <c r="B8" s="338" t="s">
        <v>152</v>
      </c>
    </row>
    <row r="9" spans="1:4" x14ac:dyDescent="0.2">
      <c r="C9" s="11"/>
      <c r="D9" s="11"/>
    </row>
    <row r="10" spans="1:4" x14ac:dyDescent="0.2">
      <c r="B10" s="11"/>
      <c r="C10" s="11"/>
      <c r="D10" s="11"/>
    </row>
    <row r="11" spans="1:4" x14ac:dyDescent="0.2">
      <c r="B11" s="11"/>
      <c r="C11" s="11"/>
      <c r="D11" s="11"/>
    </row>
    <row r="12" spans="1:4" x14ac:dyDescent="0.2">
      <c r="B12" s="11"/>
      <c r="D12" s="11"/>
    </row>
    <row r="13" spans="1:4" x14ac:dyDescent="0.2">
      <c r="B13" s="11"/>
      <c r="D13" s="11"/>
    </row>
    <row r="14" spans="1:4" x14ac:dyDescent="0.2">
      <c r="B14" s="11"/>
      <c r="D14" s="11"/>
    </row>
    <row r="15" spans="1:4" x14ac:dyDescent="0.2">
      <c r="B15" s="11"/>
      <c r="D15" s="11"/>
    </row>
    <row r="16" spans="1:4" x14ac:dyDescent="0.2">
      <c r="B16" s="11"/>
      <c r="D16" s="11"/>
    </row>
    <row r="17" spans="2:4" x14ac:dyDescent="0.2">
      <c r="B17" s="11"/>
      <c r="D17" s="11"/>
    </row>
    <row r="18" spans="2:4" x14ac:dyDescent="0.2">
      <c r="B18" s="11"/>
      <c r="D18" s="11"/>
    </row>
    <row r="19" spans="2:4" x14ac:dyDescent="0.2">
      <c r="B19" s="11"/>
      <c r="C19" s="11"/>
      <c r="D19" s="11"/>
    </row>
    <row r="20" spans="2:4" x14ac:dyDescent="0.2">
      <c r="B20" s="11"/>
      <c r="C20" s="11"/>
      <c r="D20" s="11"/>
    </row>
    <row r="21" spans="2:4" x14ac:dyDescent="0.2">
      <c r="D21" s="11"/>
    </row>
    <row r="22" spans="2:4" x14ac:dyDescent="0.2">
      <c r="D22" s="11"/>
    </row>
    <row r="23" spans="2:4" x14ac:dyDescent="0.2">
      <c r="D23" s="11"/>
    </row>
    <row r="24" spans="2:4" x14ac:dyDescent="0.2">
      <c r="B24" s="11"/>
      <c r="C24" s="11"/>
      <c r="D24" s="11"/>
    </row>
    <row r="25" spans="2:4" x14ac:dyDescent="0.2">
      <c r="B25" s="11"/>
      <c r="C25" s="11"/>
      <c r="D25" s="11"/>
    </row>
    <row r="26" spans="2:4" x14ac:dyDescent="0.2">
      <c r="B26" s="12"/>
      <c r="C26" s="11"/>
      <c r="D26" s="11"/>
    </row>
    <row r="27" spans="2:4" x14ac:dyDescent="0.2">
      <c r="B27" s="11"/>
      <c r="C27" s="11"/>
      <c r="D27" s="11"/>
    </row>
    <row r="28" spans="2:4" x14ac:dyDescent="0.2">
      <c r="B28" s="11"/>
      <c r="C28" s="11"/>
      <c r="D28" s="11"/>
    </row>
    <row r="29" spans="2:4" x14ac:dyDescent="0.2">
      <c r="B29" s="11"/>
      <c r="C29" s="11"/>
      <c r="D29" s="11"/>
    </row>
    <row r="30" spans="2:4" x14ac:dyDescent="0.2">
      <c r="B30" s="11"/>
      <c r="C30" s="11"/>
      <c r="D30" s="11"/>
    </row>
    <row r="31" spans="2:4" x14ac:dyDescent="0.2">
      <c r="B31" s="11"/>
      <c r="C31" s="11"/>
      <c r="D31" s="11"/>
    </row>
    <row r="32" spans="2:4" x14ac:dyDescent="0.2">
      <c r="B32" s="11"/>
      <c r="C32" s="11"/>
      <c r="D32" s="11"/>
    </row>
    <row r="33" spans="2:4" x14ac:dyDescent="0.2">
      <c r="B33" s="11"/>
      <c r="C33" s="11"/>
      <c r="D33" s="11"/>
    </row>
    <row r="34" spans="2:4" x14ac:dyDescent="0.2">
      <c r="B34" s="11"/>
      <c r="C34" s="11"/>
      <c r="D34" s="11"/>
    </row>
    <row r="35" spans="2:4" x14ac:dyDescent="0.2">
      <c r="B35" s="11"/>
      <c r="C35" s="11"/>
      <c r="D35" s="11"/>
    </row>
    <row r="36" spans="2:4" x14ac:dyDescent="0.2">
      <c r="B36" s="11"/>
      <c r="C36" s="11"/>
      <c r="D36" s="11"/>
    </row>
    <row r="37" spans="2:4" x14ac:dyDescent="0.2">
      <c r="B37" s="11"/>
      <c r="D37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20" zoomScaleNormal="120" workbookViewId="0">
      <pane ySplit="3" topLeftCell="A4" activePane="bottomLeft" state="frozen"/>
      <selection pane="bottomLeft" activeCell="B15" sqref="B15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96th IEEE 802.15 WPAN MEETING</v>
      </c>
    </row>
    <row r="2" spans="1:5" ht="15.75" x14ac:dyDescent="0.25">
      <c r="B2" s="9" t="str">
        <f>Objectives!$B$2</f>
        <v>Hyatt Regency Vancouver</v>
      </c>
    </row>
    <row r="3" spans="1:5" ht="15.75" x14ac:dyDescent="0.2">
      <c r="B3" s="10" t="str">
        <f>Objectives!$B$3</f>
        <v>Vancouver, B.C., Canada</v>
      </c>
    </row>
    <row r="5" spans="1:5" x14ac:dyDescent="0.2">
      <c r="A5" s="1">
        <f>Objectives!$A$7</f>
        <v>1</v>
      </c>
      <c r="B5" s="1" t="s">
        <v>145</v>
      </c>
      <c r="E5" s="17">
        <v>0.5625</v>
      </c>
    </row>
    <row r="6" spans="1:5" x14ac:dyDescent="0.2">
      <c r="A6" s="14">
        <f t="shared" ref="A6:A11" si="0">A5+0.1</f>
        <v>1.1000000000000001</v>
      </c>
      <c r="B6" s="251" t="s">
        <v>139</v>
      </c>
      <c r="C6" s="19" t="s">
        <v>90</v>
      </c>
      <c r="D6" s="16">
        <v>0</v>
      </c>
      <c r="E6" s="17">
        <f t="shared" ref="E6:E11" si="1">E5+TIME(0,D5,0)</f>
        <v>0.5625</v>
      </c>
    </row>
    <row r="7" spans="1:5" x14ac:dyDescent="0.2">
      <c r="A7" s="14">
        <f t="shared" si="0"/>
        <v>1.2000000000000002</v>
      </c>
      <c r="B7" s="18" t="s">
        <v>77</v>
      </c>
      <c r="C7" s="19" t="s">
        <v>90</v>
      </c>
      <c r="D7" s="16">
        <v>5</v>
      </c>
      <c r="E7" s="17">
        <f t="shared" si="1"/>
        <v>0.5625</v>
      </c>
    </row>
    <row r="8" spans="1:5" x14ac:dyDescent="0.2">
      <c r="A8" s="14">
        <f t="shared" si="0"/>
        <v>1.3000000000000003</v>
      </c>
      <c r="B8" s="18" t="s">
        <v>93</v>
      </c>
      <c r="C8" s="19" t="s">
        <v>90</v>
      </c>
      <c r="D8" s="16">
        <v>5</v>
      </c>
      <c r="E8" s="17">
        <f t="shared" si="1"/>
        <v>0.56597222222222221</v>
      </c>
    </row>
    <row r="9" spans="1:5" x14ac:dyDescent="0.2">
      <c r="A9" s="14">
        <f t="shared" si="0"/>
        <v>1.4000000000000004</v>
      </c>
      <c r="B9" s="18" t="s">
        <v>166</v>
      </c>
      <c r="C9" s="15" t="s">
        <v>60</v>
      </c>
      <c r="D9" s="16">
        <v>5</v>
      </c>
      <c r="E9" s="17">
        <f t="shared" si="1"/>
        <v>0.56944444444444442</v>
      </c>
    </row>
    <row r="10" spans="1:5" x14ac:dyDescent="0.2">
      <c r="A10" s="14">
        <f t="shared" si="0"/>
        <v>1.5000000000000004</v>
      </c>
      <c r="B10" s="18" t="s">
        <v>163</v>
      </c>
      <c r="C10" s="19" t="s">
        <v>60</v>
      </c>
      <c r="D10" s="16">
        <v>5</v>
      </c>
      <c r="E10" s="17">
        <f t="shared" si="1"/>
        <v>0.57291666666666663</v>
      </c>
    </row>
    <row r="11" spans="1:5" x14ac:dyDescent="0.2">
      <c r="A11" s="14">
        <f t="shared" si="0"/>
        <v>1.6000000000000005</v>
      </c>
      <c r="B11" s="339" t="s">
        <v>164</v>
      </c>
      <c r="C11" s="19" t="s">
        <v>90</v>
      </c>
      <c r="D11" s="16">
        <v>5</v>
      </c>
      <c r="E11" s="17">
        <f t="shared" si="1"/>
        <v>0.57638888888888884</v>
      </c>
    </row>
    <row r="12" spans="1:5" x14ac:dyDescent="0.2">
      <c r="A12" s="14">
        <f>A11+0.1</f>
        <v>1.7000000000000006</v>
      </c>
      <c r="B12" s="18" t="s">
        <v>165</v>
      </c>
      <c r="C12" s="19" t="s">
        <v>140</v>
      </c>
      <c r="D12" s="16">
        <v>25</v>
      </c>
      <c r="E12" s="17">
        <f>E11+TIME(0,D11,0)</f>
        <v>0.57986111111111105</v>
      </c>
    </row>
    <row r="13" spans="1:5" x14ac:dyDescent="0.2">
      <c r="A13" s="14">
        <f>A12+0.1</f>
        <v>1.8000000000000007</v>
      </c>
      <c r="B13" s="18" t="s">
        <v>141</v>
      </c>
      <c r="C13" s="19" t="s">
        <v>60</v>
      </c>
      <c r="D13" s="16">
        <v>70</v>
      </c>
      <c r="E13" s="17">
        <f>E12+TIME(0,D12,0)</f>
        <v>0.59722222222222221</v>
      </c>
    </row>
    <row r="14" spans="1:5" x14ac:dyDescent="0.2">
      <c r="A14" s="14">
        <f>A13+0.1</f>
        <v>1.9000000000000008</v>
      </c>
      <c r="B14" s="18" t="s">
        <v>70</v>
      </c>
      <c r="C14" s="19" t="s">
        <v>90</v>
      </c>
      <c r="D14" s="16"/>
      <c r="E14" s="17">
        <f>E13+TIME(0,D13,0)</f>
        <v>0.64583333333333337</v>
      </c>
    </row>
    <row r="15" spans="1:5" customFormat="1" x14ac:dyDescent="0.2">
      <c r="B15" s="18"/>
    </row>
    <row r="16" spans="1:5" x14ac:dyDescent="0.2">
      <c r="A16" s="1">
        <v>2</v>
      </c>
      <c r="B16" s="1" t="s">
        <v>145</v>
      </c>
      <c r="E16" s="12">
        <v>0.66666666666666663</v>
      </c>
    </row>
    <row r="17" spans="1:5" x14ac:dyDescent="0.2">
      <c r="A17" s="14">
        <f t="shared" ref="A17" si="2">A16+0.1</f>
        <v>2.1</v>
      </c>
      <c r="B17" s="251" t="s">
        <v>144</v>
      </c>
      <c r="C17" s="19" t="s">
        <v>90</v>
      </c>
      <c r="D17" s="16">
        <v>0</v>
      </c>
      <c r="E17" s="17">
        <f t="shared" ref="E17" si="3">E16+TIME(0,D16,0)</f>
        <v>0.66666666666666663</v>
      </c>
    </row>
    <row r="18" spans="1:5" x14ac:dyDescent="0.2">
      <c r="A18" s="14">
        <f>A17+0.1</f>
        <v>2.2000000000000002</v>
      </c>
      <c r="B18" s="18" t="s">
        <v>141</v>
      </c>
      <c r="C18" s="19" t="s">
        <v>60</v>
      </c>
      <c r="D18" s="16">
        <v>120</v>
      </c>
      <c r="E18" s="17">
        <f>E17+TIME(0,D17,0)</f>
        <v>0.66666666666666663</v>
      </c>
    </row>
    <row r="19" spans="1:5" x14ac:dyDescent="0.2">
      <c r="A19" s="14">
        <f>A18+0.1</f>
        <v>2.3000000000000003</v>
      </c>
      <c r="B19" s="18" t="s">
        <v>70</v>
      </c>
      <c r="C19" s="19" t="s">
        <v>90</v>
      </c>
      <c r="D19" s="16"/>
      <c r="E19" s="17">
        <f>E18+TIME(0,D18,0)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20" zoomScaleNormal="120" workbookViewId="0">
      <pane ySplit="3" topLeftCell="A4" activePane="bottomLeft" state="frozen"/>
      <selection pane="bottomLeft" activeCell="B20" sqref="B20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96th IEEE 802.15 WPAN MEETING</v>
      </c>
    </row>
    <row r="2" spans="1:5" ht="15.75" x14ac:dyDescent="0.25">
      <c r="B2" s="9" t="str">
        <f>Objectives!$B$2</f>
        <v>Hyatt Regency Vancouver</v>
      </c>
    </row>
    <row r="3" spans="1:5" ht="15.75" x14ac:dyDescent="0.2">
      <c r="B3" s="10" t="str">
        <f>Objectives!$B$3</f>
        <v>Vancouver, B.C., Canada</v>
      </c>
    </row>
    <row r="5" spans="1:5" x14ac:dyDescent="0.2">
      <c r="A5" s="1">
        <v>3</v>
      </c>
      <c r="B5" s="1" t="s">
        <v>145</v>
      </c>
      <c r="E5" s="17">
        <v>0.5625</v>
      </c>
    </row>
    <row r="6" spans="1:5" x14ac:dyDescent="0.2">
      <c r="A6" s="14">
        <f t="shared" ref="A6" si="0">A5+0.1</f>
        <v>3.1</v>
      </c>
      <c r="B6" s="251" t="s">
        <v>144</v>
      </c>
      <c r="C6" s="19" t="s">
        <v>90</v>
      </c>
      <c r="D6" s="16">
        <v>0</v>
      </c>
      <c r="E6" s="17">
        <f t="shared" ref="E6" si="1">E5+TIME(0,D5,0)</f>
        <v>0.5625</v>
      </c>
    </row>
    <row r="7" spans="1:5" x14ac:dyDescent="0.2">
      <c r="A7" s="14">
        <f>A6+0.1</f>
        <v>3.2</v>
      </c>
      <c r="B7" s="18" t="s">
        <v>141</v>
      </c>
      <c r="C7" s="19" t="s">
        <v>60</v>
      </c>
      <c r="D7" s="16">
        <v>120</v>
      </c>
      <c r="E7" s="17">
        <f>E6+TIME(0,D6,0)</f>
        <v>0.5625</v>
      </c>
    </row>
    <row r="8" spans="1:5" x14ac:dyDescent="0.2">
      <c r="A8" s="14">
        <f>A7+0.1</f>
        <v>3.3000000000000003</v>
      </c>
      <c r="B8" s="18" t="s">
        <v>70</v>
      </c>
      <c r="C8" s="19" t="s">
        <v>90</v>
      </c>
      <c r="D8" s="16"/>
      <c r="E8" s="17">
        <f>E7+TIME(0,D7,0)</f>
        <v>0.64583333333333337</v>
      </c>
    </row>
    <row r="9" spans="1:5" x14ac:dyDescent="0.2">
      <c r="A9" s="14"/>
      <c r="B9" s="18"/>
      <c r="C9" s="19"/>
      <c r="D9" s="16"/>
      <c r="E9" s="17"/>
    </row>
    <row r="10" spans="1:5" x14ac:dyDescent="0.2">
      <c r="A10" s="1">
        <v>4</v>
      </c>
      <c r="B10" s="1" t="s">
        <v>145</v>
      </c>
      <c r="E10" s="12">
        <v>0.66666666666666663</v>
      </c>
    </row>
    <row r="11" spans="1:5" x14ac:dyDescent="0.2">
      <c r="A11" s="14">
        <f t="shared" ref="A11" si="2">A10+0.1</f>
        <v>4.0999999999999996</v>
      </c>
      <c r="B11" s="251" t="s">
        <v>144</v>
      </c>
      <c r="C11" s="19" t="s">
        <v>90</v>
      </c>
      <c r="D11" s="16">
        <v>0</v>
      </c>
      <c r="E11" s="17">
        <f t="shared" ref="E11" si="3">E10+TIME(0,D10,0)</f>
        <v>0.66666666666666663</v>
      </c>
    </row>
    <row r="12" spans="1:5" x14ac:dyDescent="0.2">
      <c r="A12" s="14">
        <f>A11+0.1</f>
        <v>4.1999999999999993</v>
      </c>
      <c r="B12" s="18" t="s">
        <v>141</v>
      </c>
      <c r="C12" s="19" t="s">
        <v>60</v>
      </c>
      <c r="D12" s="16">
        <v>120</v>
      </c>
      <c r="E12" s="17">
        <f>E11+TIME(0,D11,0)</f>
        <v>0.66666666666666663</v>
      </c>
    </row>
    <row r="13" spans="1:5" x14ac:dyDescent="0.2">
      <c r="A13" s="14">
        <f>A12+0.1</f>
        <v>4.2999999999999989</v>
      </c>
      <c r="B13" s="18" t="s">
        <v>70</v>
      </c>
      <c r="C13" s="19" t="s">
        <v>90</v>
      </c>
      <c r="D13" s="16"/>
      <c r="E13" s="17">
        <f>E12+TIME(0,D12,0)</f>
        <v>0.75</v>
      </c>
    </row>
    <row r="14" spans="1:5" x14ac:dyDescent="0.2">
      <c r="A14" s="14"/>
      <c r="B14" s="18"/>
      <c r="C14" s="19"/>
      <c r="D14" s="16"/>
      <c r="E14" s="17"/>
    </row>
    <row r="16" spans="1:5" customFormat="1" x14ac:dyDescent="0.2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20" zoomScaleNormal="120" workbookViewId="0">
      <pane ySplit="3" topLeftCell="A4" activePane="bottomLeft" state="frozen"/>
      <selection pane="bottomLeft" activeCell="B13" sqref="B13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96th IEEE 802.15 WPAN MEETING</v>
      </c>
    </row>
    <row r="2" spans="1:5" ht="15.75" x14ac:dyDescent="0.25">
      <c r="B2" s="9" t="str">
        <f>Objectives!$B$2</f>
        <v>Hyatt Regency Vancouver</v>
      </c>
    </row>
    <row r="3" spans="1:5" ht="15.75" x14ac:dyDescent="0.2">
      <c r="B3" s="10" t="str">
        <f>Objectives!$B$3</f>
        <v>Vancouver, B.C., Canada</v>
      </c>
    </row>
    <row r="5" spans="1:5" x14ac:dyDescent="0.2">
      <c r="A5" s="1">
        <v>5</v>
      </c>
      <c r="B5" s="1" t="s">
        <v>145</v>
      </c>
      <c r="E5" s="12">
        <v>0.4375</v>
      </c>
    </row>
    <row r="6" spans="1:5" x14ac:dyDescent="0.2">
      <c r="A6" s="14">
        <f t="shared" ref="A6" si="0">A5+0.1</f>
        <v>5.0999999999999996</v>
      </c>
      <c r="B6" s="251" t="s">
        <v>144</v>
      </c>
      <c r="C6" s="19" t="s">
        <v>90</v>
      </c>
      <c r="D6" s="16">
        <v>0</v>
      </c>
      <c r="E6" s="17">
        <f t="shared" ref="E6" si="1">E5+TIME(0,D5,0)</f>
        <v>0.4375</v>
      </c>
    </row>
    <row r="7" spans="1:5" x14ac:dyDescent="0.2">
      <c r="A7" s="14">
        <f t="shared" ref="A7:A11" si="2">A6+0.1</f>
        <v>5.1999999999999993</v>
      </c>
      <c r="B7" s="18" t="s">
        <v>141</v>
      </c>
      <c r="C7" s="19" t="s">
        <v>60</v>
      </c>
      <c r="D7" s="16">
        <v>60</v>
      </c>
      <c r="E7" s="17">
        <f t="shared" ref="E7:E10" si="3">E6+TIME(0,D6,0)</f>
        <v>0.4375</v>
      </c>
    </row>
    <row r="8" spans="1:5" x14ac:dyDescent="0.2">
      <c r="A8" s="14">
        <f t="shared" si="2"/>
        <v>5.2999999999999989</v>
      </c>
      <c r="B8" s="18" t="s">
        <v>142</v>
      </c>
      <c r="C8" s="19" t="s">
        <v>140</v>
      </c>
      <c r="D8" s="16">
        <v>20</v>
      </c>
      <c r="E8" s="17">
        <f t="shared" si="3"/>
        <v>0.47916666666666669</v>
      </c>
    </row>
    <row r="9" spans="1:5" x14ac:dyDescent="0.2">
      <c r="A9" s="14">
        <f t="shared" si="2"/>
        <v>5.3999999999999986</v>
      </c>
      <c r="B9" s="18" t="s">
        <v>146</v>
      </c>
      <c r="C9" s="19" t="s">
        <v>60</v>
      </c>
      <c r="D9" s="16">
        <v>10</v>
      </c>
      <c r="E9" s="17">
        <f t="shared" si="3"/>
        <v>0.49305555555555558</v>
      </c>
    </row>
    <row r="10" spans="1:5" x14ac:dyDescent="0.2">
      <c r="A10" s="14">
        <f t="shared" si="2"/>
        <v>5.4999999999999982</v>
      </c>
      <c r="B10" s="18" t="s">
        <v>107</v>
      </c>
      <c r="C10" s="19" t="s">
        <v>90</v>
      </c>
      <c r="D10" s="16">
        <v>10</v>
      </c>
      <c r="E10" s="17">
        <f t="shared" si="3"/>
        <v>0.5</v>
      </c>
    </row>
    <row r="11" spans="1:5" x14ac:dyDescent="0.2">
      <c r="A11" s="14">
        <f t="shared" si="2"/>
        <v>5.5999999999999979</v>
      </c>
      <c r="B11" s="18" t="s">
        <v>143</v>
      </c>
      <c r="C11" s="19" t="s">
        <v>90</v>
      </c>
      <c r="D11" s="16">
        <v>15</v>
      </c>
      <c r="E11" s="17">
        <f>E10+TIME(0,D10,0)</f>
        <v>0.50694444444444442</v>
      </c>
    </row>
    <row r="12" spans="1:5" x14ac:dyDescent="0.2">
      <c r="A12" s="14">
        <f>A11+0.1</f>
        <v>5.6999999999999975</v>
      </c>
      <c r="B12" s="18" t="s">
        <v>147</v>
      </c>
      <c r="C12" s="19" t="s">
        <v>90</v>
      </c>
      <c r="D12" s="16">
        <v>5</v>
      </c>
      <c r="E12" s="17">
        <f>E11+TIME(0,D11,0)</f>
        <v>0.51736111111111105</v>
      </c>
    </row>
    <row r="13" spans="1:5" x14ac:dyDescent="0.2">
      <c r="A13" s="14">
        <f>A12+0.1</f>
        <v>5.7999999999999972</v>
      </c>
      <c r="B13" s="18" t="s">
        <v>108</v>
      </c>
      <c r="C13" s="19" t="s">
        <v>90</v>
      </c>
      <c r="D13" s="16"/>
      <c r="E13" s="17">
        <f>E12+TIME(0,D12,0)</f>
        <v>0.52083333333333326</v>
      </c>
    </row>
    <row r="14" spans="1:5" x14ac:dyDescent="0.2">
      <c r="A14" s="14"/>
      <c r="B14" s="18"/>
      <c r="C14" s="19"/>
      <c r="D14" s="16"/>
      <c r="E14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 Agenda</vt:lpstr>
      <vt:lpstr>Objectives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2015-01-13T03:31:46Z</dcterms:created>
  <dcterms:modified xsi:type="dcterms:W3CDTF">2015-04-10T23:26:41Z</dcterms:modified>
</cp:coreProperties>
</file>