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765" windowWidth="19230" windowHeight="7095" activeTab="1"/>
  </bookViews>
  <sheets>
    <sheet name="WG15" sheetId="1" r:id="rId1"/>
    <sheet name="IG HRRC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D8" i="1" l="1"/>
  <c r="H83" i="1"/>
  <c r="J83" i="1"/>
  <c r="G8" i="1"/>
  <c r="M8" i="1"/>
  <c r="S8" i="1"/>
  <c r="Y8" i="1"/>
  <c r="AE8" i="1"/>
  <c r="C61" i="1"/>
</calcChain>
</file>

<file path=xl/sharedStrings.xml><?xml version="1.0" encoding="utf-8"?>
<sst xmlns="http://schemas.openxmlformats.org/spreadsheetml/2006/main" count="288" uniqueCount="174">
  <si>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</si>
  <si>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</si>
  <si>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</si>
  <si>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</si>
  <si>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</si>
  <si>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</si>
  <si>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</si>
  <si>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</si>
  <si>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</si>
  <si>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</si>
  <si>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</si>
  <si>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</si>
  <si>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</si>
  <si>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</si>
  <si>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</si>
  <si>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</si>
  <si>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</si>
  <si>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</si>
  <si>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</si>
  <si>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</si>
  <si>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</si>
  <si>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</si>
  <si>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</si>
  <si>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</si>
  <si>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</si>
  <si>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</si>
  <si>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</si>
  <si>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</si>
  <si>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</si>
  <si>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</si>
  <si>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</si>
  <si>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</si>
  <si>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</si>
  <si>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</si>
  <si>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</si>
  <si>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</si>
  <si>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</si>
  <si>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</si>
  <si>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</si>
  <si>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</si>
  <si>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</si>
  <si>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</si>
  <si>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</si>
  <si>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</si>
  <si>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</si>
  <si>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</si>
  <si>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</si>
  <si>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</si>
  <si>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</si>
  <si>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</si>
  <si>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</si>
  <si>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</si>
  <si>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</si>
  <si>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</si>
  <si>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</si>
  <si>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</si>
  <si>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</si>
  <si>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</si>
  <si>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</si>
  <si>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</si>
  <si>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</si>
  <si>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</si>
  <si>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</si>
  <si>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</si>
  <si>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</si>
  <si>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</si>
  <si>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</si>
  <si>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</si>
  <si>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</si>
  <si>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</si>
  <si>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</si>
  <si>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</si>
  <si>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</si>
  <si>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</si>
  <si>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</si>
  <si>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</si>
  <si>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</si>
  <si>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</si>
  <si>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</si>
  <si>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</si>
  <si>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</si>
  <si>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</si>
  <si>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</si>
  <si>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</si>
  <si>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</si>
  <si>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</si>
  <si>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</si>
  <si>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</si>
  <si>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</si>
  <si>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</si>
  <si>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</si>
  <si>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</si>
  <si>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</si>
  <si>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</si>
  <si>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</si>
  <si>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</si>
  <si>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</si>
  <si>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</si>
  <si>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</si>
  <si>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</si>
  <si>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</si>
  <si>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</si>
  <si>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</si>
  <si>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</si>
  <si>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</si>
  <si>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</si>
  <si>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</si>
  <si>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</si>
  <si>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</si>
  <si>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</si>
  <si>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</si>
  <si>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</si>
  <si>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</si>
  <si>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</si>
  <si>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</si>
  <si>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</si>
  <si>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</si>
  <si>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</si>
  <si>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</si>
  <si>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</si>
  <si>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</si>
  <si>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</si>
  <si>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</si>
  <si>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</si>
  <si>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</si>
  <si>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</si>
  <si>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</si>
  <si>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</si>
  <si>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</si>
  <si>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</si>
  <si>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</si>
  <si>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</si>
  <si>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</si>
  <si>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</si>
  <si>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</si>
  <si>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</si>
  <si>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</si>
  <si>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</si>
  <si>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</si>
  <si>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</si>
  <si>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</si>
  <si>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</si>
  <si>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</si>
  <si>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</si>
  <si>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</si>
  <si>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</si>
  <si>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</si>
  <si>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</si>
  <si>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>IG HRRC</t>
  </si>
  <si>
    <t>R3</t>
  </si>
  <si>
    <t>Doc. #</t>
  </si>
  <si>
    <t>Speaker</t>
  </si>
  <si>
    <t>minutes</t>
  </si>
  <si>
    <t>Junhyeong Kim
&amp; Bing Hui</t>
    <phoneticPr fontId="75" type="noConversion"/>
  </si>
  <si>
    <t>Does anyone indicate essential IP that needs to be noted?</t>
  </si>
  <si>
    <t>ROLL CALL (Please register your presence)</t>
  </si>
  <si>
    <t>Bing Hui</t>
    <phoneticPr fontId="75" type="noConversion"/>
  </si>
  <si>
    <t>Adjourn</t>
  </si>
  <si>
    <t xml:space="preserve">Joint 
15/16 IG HRRC </t>
    <phoneticPr fontId="75" type="noConversion"/>
  </si>
  <si>
    <t>Discussion on other technical issues of High Rate Rail Communications</t>
    <phoneticPr fontId="75" type="noConversion"/>
  </si>
  <si>
    <t>Followup Plans</t>
    <phoneticPr fontId="75" type="noConversion"/>
  </si>
  <si>
    <t>Agenda of Joint 15/16 IG-HRRC Meeting</t>
    <phoneticPr fontId="75" type="noConversion"/>
  </si>
  <si>
    <t>MEETING CALLED TO ORDER</t>
    <phoneticPr fontId="75" type="noConversion"/>
  </si>
  <si>
    <t>15-0152-00</t>
    <phoneticPr fontId="75" type="noConversion"/>
  </si>
  <si>
    <t>15-0062-00</t>
  </si>
  <si>
    <t>Agenda Approval</t>
    <phoneticPr fontId="75" type="noConversion"/>
  </si>
  <si>
    <t>Minutes Approval</t>
    <phoneticPr fontId="75" type="noConversion"/>
  </si>
  <si>
    <t>Contribution #2 : IG HRRC (High Rate Rail Communications) Call for Participation (CFP)</t>
    <phoneticPr fontId="75" type="noConversion"/>
  </si>
  <si>
    <t>Contribution #1 : Introduction to Taiwan High Speed Rail Broadband System</t>
    <phoneticPr fontId="75" type="noConversion"/>
  </si>
  <si>
    <t>Ching-Tarng Hsieh</t>
    <phoneticPr fontId="75" type="noConversion"/>
  </si>
  <si>
    <t>Location : Room 30410, EH Wing 3, 4th Floor Rm 410</t>
    <phoneticPr fontId="75" type="noConversion"/>
  </si>
  <si>
    <t>15-0147-02</t>
    <phoneticPr fontId="75" type="noConversion"/>
  </si>
  <si>
    <t>15-0035-00</t>
    <phoneticPr fontId="75" type="noConversion"/>
  </si>
  <si>
    <t>Junhyeong Kim
&amp; Bing Hui</t>
    <phoneticPr fontId="7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</si>
</sst>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09]d\-mmm\-yyyy;@"/>
  </numFmts>
  <fonts count="79" x14ac:knownFonts="1">
    <font>
      <sz val="11"/>
      <color theme="1"/>
      <name val="맑은 고딕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sz val="8"/>
      <name val="맑은 고딕"/>
      <family val="3"/>
      <charset val="129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9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76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15" fontId="77" fillId="0" borderId="0" xfId="0" applyNumberFormat="1" applyFont="1" applyAlignment="1">
      <alignment horizontal="left" vertical="center"/>
    </xf>
    <xf numFmtId="0" fontId="78" fillId="0" borderId="0" xfId="0" applyFont="1" applyAlignment="1">
      <alignment vertical="center"/>
    </xf>
    <xf numFmtId="0" fontId="78" fillId="0" borderId="0" xfId="0" applyFont="1" applyAlignment="1">
      <alignment vertical="center" wrapText="1"/>
    </xf>
    <xf numFmtId="18" fontId="78" fillId="0" borderId="0" xfId="0" applyNumberFormat="1" applyFont="1" applyAlignment="1">
      <alignment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77" fontId="1" fillId="5" borderId="11" xfId="0" applyNumberFormat="1" applyFont="1" applyFill="1" applyBorder="1" applyAlignment="1">
      <alignment horizontal="center" vertical="center" wrapText="1"/>
    </xf>
    <xf numFmtId="177" fontId="1" fillId="5" borderId="10" xfId="0" applyNumberFormat="1" applyFont="1" applyFill="1" applyBorder="1" applyAlignment="1">
      <alignment horizontal="center" vertical="center" wrapText="1"/>
    </xf>
    <xf numFmtId="177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77" fontId="1" fillId="5" borderId="9" xfId="0" applyNumberFormat="1" applyFont="1" applyFill="1" applyBorder="1" applyAlignment="1">
      <alignment horizontal="center" vertical="center"/>
    </xf>
    <xf numFmtId="177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opLeftCell="A5" zoomScaleNormal="100" workbookViewId="0">
      <selection activeCell="Q29" sqref="Q29:Q32"/>
    </sheetView>
  </sheetViews>
  <sheetFormatPr defaultColWidth="10.375" defaultRowHeight="12.75" x14ac:dyDescent="0.2"/>
  <cols>
    <col min="1" max="1" width="0.375" style="31" customWidth="1"/>
    <col min="2" max="2" width="13" style="31" customWidth="1"/>
    <col min="3" max="3" width="0.375" style="31" customWidth="1"/>
    <col min="4" max="4" width="9.25" style="31" customWidth="1"/>
    <col min="5" max="5" width="6.75" style="31" customWidth="1"/>
    <col min="6" max="6" width="0.375" style="31" customWidth="1"/>
    <col min="7" max="11" width="6.375" style="31" customWidth="1"/>
    <col min="12" max="12" width="0.375" style="31" customWidth="1"/>
    <col min="13" max="16" width="6.375" style="31" customWidth="1"/>
    <col min="17" max="17" width="7.125" style="31" customWidth="1"/>
    <col min="18" max="18" width="0.375" style="31" customWidth="1"/>
    <col min="19" max="23" width="6.375" style="31" customWidth="1"/>
    <col min="24" max="24" width="0.375" style="31" customWidth="1"/>
    <col min="25" max="29" width="6.375" style="31" customWidth="1"/>
    <col min="30" max="30" width="0.375" style="31" customWidth="1"/>
    <col min="31" max="33" width="5.25" style="31" customWidth="1"/>
    <col min="34" max="34" width="0.375" style="31" customWidth="1"/>
    <col min="35" max="16384" width="10.37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95" t="s">
        <v>149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396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3">
      <c r="A4" s="17"/>
      <c r="B4" s="396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5">
      <c r="A5" s="24"/>
      <c r="B5" s="39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444" t="s">
        <v>4</v>
      </c>
      <c r="E7" s="445"/>
      <c r="F7" s="29"/>
      <c r="G7" s="397" t="s">
        <v>5</v>
      </c>
      <c r="H7" s="398"/>
      <c r="I7" s="398"/>
      <c r="J7" s="398"/>
      <c r="K7" s="399"/>
      <c r="L7" s="32"/>
      <c r="M7" s="397" t="s">
        <v>6</v>
      </c>
      <c r="N7" s="398"/>
      <c r="O7" s="398"/>
      <c r="P7" s="398"/>
      <c r="Q7" s="399"/>
      <c r="R7" s="32"/>
      <c r="S7" s="397" t="s">
        <v>7</v>
      </c>
      <c r="T7" s="398"/>
      <c r="U7" s="398"/>
      <c r="V7" s="398"/>
      <c r="W7" s="399"/>
      <c r="X7" s="32"/>
      <c r="Y7" s="397" t="s">
        <v>8</v>
      </c>
      <c r="Z7" s="398"/>
      <c r="AA7" s="398"/>
      <c r="AB7" s="398"/>
      <c r="AC7" s="399"/>
      <c r="AD7" s="32"/>
      <c r="AE7" s="397" t="s">
        <v>9</v>
      </c>
      <c r="AF7" s="398"/>
      <c r="AG7" s="399"/>
      <c r="AH7" s="318"/>
    </row>
    <row r="8" spans="1:40" ht="12.95" customHeight="1" thickBot="1" x14ac:dyDescent="0.25">
      <c r="A8" s="38"/>
      <c r="B8" s="317"/>
      <c r="C8" s="38"/>
      <c r="D8" s="442">
        <f>DATE(2015,3,8)</f>
        <v>42071</v>
      </c>
      <c r="E8" s="443"/>
      <c r="F8" s="319"/>
      <c r="G8" s="430">
        <f>D8+1</f>
        <v>42072</v>
      </c>
      <c r="H8" s="431"/>
      <c r="I8" s="431"/>
      <c r="J8" s="431"/>
      <c r="K8" s="432"/>
      <c r="L8" s="320"/>
      <c r="M8" s="430">
        <f>G8+1</f>
        <v>42073</v>
      </c>
      <c r="N8" s="431"/>
      <c r="O8" s="431"/>
      <c r="P8" s="431"/>
      <c r="Q8" s="432"/>
      <c r="R8" s="320"/>
      <c r="S8" s="430">
        <f>M8+1</f>
        <v>42074</v>
      </c>
      <c r="T8" s="431"/>
      <c r="U8" s="431"/>
      <c r="V8" s="431"/>
      <c r="W8" s="432"/>
      <c r="X8" s="320"/>
      <c r="Y8" s="430">
        <f>S8+1</f>
        <v>42075</v>
      </c>
      <c r="Z8" s="431"/>
      <c r="AA8" s="431"/>
      <c r="AB8" s="431"/>
      <c r="AC8" s="432"/>
      <c r="AD8" s="320"/>
      <c r="AE8" s="430">
        <f>Y8+1</f>
        <v>42076</v>
      </c>
      <c r="AF8" s="431"/>
      <c r="AG8" s="432"/>
      <c r="AH8" s="316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 x14ac:dyDescent="0.25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84" t="s">
        <v>126</v>
      </c>
      <c r="T11" s="384"/>
      <c r="U11" s="384"/>
      <c r="V11" s="384"/>
      <c r="W11" s="403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8"/>
      <c r="T12" s="388"/>
      <c r="U12" s="388"/>
      <c r="V12" s="388"/>
      <c r="W12" s="404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 x14ac:dyDescent="0.2">
      <c r="A13" s="47"/>
      <c r="B13" s="48" t="s">
        <v>13</v>
      </c>
      <c r="C13" s="47"/>
      <c r="D13" s="45"/>
      <c r="E13" s="45"/>
      <c r="F13" s="47"/>
      <c r="G13" s="433" t="s">
        <v>136</v>
      </c>
      <c r="H13" s="434"/>
      <c r="I13" s="434"/>
      <c r="J13" s="434"/>
      <c r="K13" s="435"/>
      <c r="L13" s="47"/>
      <c r="M13" s="400" t="s">
        <v>92</v>
      </c>
      <c r="N13" s="392" t="s">
        <v>15</v>
      </c>
      <c r="O13" s="341" t="s">
        <v>123</v>
      </c>
      <c r="P13" s="362" t="s">
        <v>124</v>
      </c>
      <c r="Q13" s="408" t="s">
        <v>14</v>
      </c>
      <c r="R13" s="49"/>
      <c r="S13" s="389" t="s">
        <v>42</v>
      </c>
      <c r="T13" s="392" t="s">
        <v>15</v>
      </c>
      <c r="U13" s="341" t="s">
        <v>123</v>
      </c>
      <c r="V13" s="405" t="s">
        <v>91</v>
      </c>
      <c r="W13" s="408" t="s">
        <v>14</v>
      </c>
      <c r="X13" s="49"/>
      <c r="Y13" s="389" t="s">
        <v>42</v>
      </c>
      <c r="Z13" s="356" t="s">
        <v>90</v>
      </c>
      <c r="AA13" s="392" t="s">
        <v>15</v>
      </c>
      <c r="AB13" s="405" t="s">
        <v>91</v>
      </c>
      <c r="AC13" s="359" t="s">
        <v>102</v>
      </c>
      <c r="AD13" s="47"/>
      <c r="AE13" s="44"/>
      <c r="AF13" s="45"/>
      <c r="AG13" s="46"/>
      <c r="AH13" s="47"/>
    </row>
    <row r="14" spans="1:40" ht="15" customHeight="1" x14ac:dyDescent="0.2">
      <c r="A14" s="47"/>
      <c r="B14" s="51" t="s">
        <v>17</v>
      </c>
      <c r="C14" s="47"/>
      <c r="D14" s="45"/>
      <c r="E14" s="45"/>
      <c r="F14" s="47"/>
      <c r="G14" s="436"/>
      <c r="H14" s="437"/>
      <c r="I14" s="437"/>
      <c r="J14" s="437"/>
      <c r="K14" s="438"/>
      <c r="L14" s="47"/>
      <c r="M14" s="401"/>
      <c r="N14" s="393"/>
      <c r="O14" s="342"/>
      <c r="P14" s="363"/>
      <c r="Q14" s="409"/>
      <c r="R14" s="49"/>
      <c r="S14" s="390"/>
      <c r="T14" s="393"/>
      <c r="U14" s="342"/>
      <c r="V14" s="406"/>
      <c r="W14" s="409"/>
      <c r="X14" s="49"/>
      <c r="Y14" s="390"/>
      <c r="Z14" s="357"/>
      <c r="AA14" s="393"/>
      <c r="AB14" s="406"/>
      <c r="AC14" s="360"/>
      <c r="AD14" s="47"/>
      <c r="AE14" s="44"/>
      <c r="AF14" s="45"/>
      <c r="AG14" s="46"/>
      <c r="AH14" s="47"/>
    </row>
    <row r="15" spans="1:40" ht="15" customHeight="1" thickBot="1" x14ac:dyDescent="0.25">
      <c r="A15" s="47"/>
      <c r="B15" s="48" t="s">
        <v>18</v>
      </c>
      <c r="C15" s="47"/>
      <c r="D15" s="45"/>
      <c r="E15" s="45"/>
      <c r="F15" s="47"/>
      <c r="G15" s="439"/>
      <c r="H15" s="440"/>
      <c r="I15" s="440"/>
      <c r="J15" s="440"/>
      <c r="K15" s="441"/>
      <c r="L15" s="47"/>
      <c r="M15" s="401"/>
      <c r="N15" s="393"/>
      <c r="O15" s="342"/>
      <c r="P15" s="363"/>
      <c r="Q15" s="409"/>
      <c r="R15" s="49"/>
      <c r="S15" s="390"/>
      <c r="T15" s="393"/>
      <c r="U15" s="342"/>
      <c r="V15" s="406"/>
      <c r="W15" s="409"/>
      <c r="X15" s="49"/>
      <c r="Y15" s="390"/>
      <c r="Z15" s="357"/>
      <c r="AA15" s="393"/>
      <c r="AB15" s="406"/>
      <c r="AC15" s="360"/>
      <c r="AD15" s="47"/>
      <c r="AE15" s="44"/>
      <c r="AF15" s="45"/>
      <c r="AG15" s="46"/>
      <c r="AH15" s="47"/>
    </row>
    <row r="16" spans="1:40" ht="15" customHeight="1" thickBot="1" x14ac:dyDescent="0.25">
      <c r="A16" s="47"/>
      <c r="B16" s="48" t="s">
        <v>19</v>
      </c>
      <c r="C16" s="47"/>
      <c r="D16" s="45"/>
      <c r="E16" s="45"/>
      <c r="F16" s="47"/>
      <c r="G16" s="477" t="s">
        <v>21</v>
      </c>
      <c r="H16" s="478"/>
      <c r="I16" s="478"/>
      <c r="J16" s="478"/>
      <c r="K16" s="479"/>
      <c r="L16" s="47"/>
      <c r="M16" s="402"/>
      <c r="N16" s="394"/>
      <c r="O16" s="343"/>
      <c r="P16" s="364"/>
      <c r="Q16" s="410"/>
      <c r="R16" s="49"/>
      <c r="S16" s="391"/>
      <c r="T16" s="394"/>
      <c r="U16" s="343"/>
      <c r="V16" s="407"/>
      <c r="W16" s="410"/>
      <c r="X16" s="49"/>
      <c r="Y16" s="391"/>
      <c r="Z16" s="358"/>
      <c r="AA16" s="394"/>
      <c r="AB16" s="407"/>
      <c r="AC16" s="361"/>
      <c r="AD16" s="47"/>
      <c r="AE16" s="44"/>
      <c r="AF16" s="45"/>
      <c r="AG16" s="46"/>
      <c r="AH16" s="47"/>
    </row>
    <row r="17" spans="1:34" ht="15" customHeight="1" thickBot="1" x14ac:dyDescent="0.25">
      <c r="A17" s="47"/>
      <c r="B17" s="50" t="s">
        <v>20</v>
      </c>
      <c r="C17" s="47"/>
      <c r="D17" s="45"/>
      <c r="E17" s="45"/>
      <c r="F17" s="47"/>
      <c r="G17" s="480"/>
      <c r="H17" s="481"/>
      <c r="I17" s="481"/>
      <c r="J17" s="481"/>
      <c r="K17" s="482"/>
      <c r="L17" s="47"/>
      <c r="M17" s="351" t="s">
        <v>21</v>
      </c>
      <c r="N17" s="352"/>
      <c r="O17" s="352"/>
      <c r="P17" s="352"/>
      <c r="Q17" s="423"/>
      <c r="R17" s="49"/>
      <c r="S17" s="351" t="s">
        <v>21</v>
      </c>
      <c r="T17" s="352"/>
      <c r="U17" s="352"/>
      <c r="V17" s="352"/>
      <c r="W17" s="423"/>
      <c r="X17" s="49"/>
      <c r="Y17" s="351" t="s">
        <v>21</v>
      </c>
      <c r="Z17" s="352"/>
      <c r="AA17" s="352"/>
      <c r="AB17" s="352"/>
      <c r="AC17" s="352"/>
      <c r="AD17" s="47"/>
      <c r="AE17" s="44"/>
      <c r="AF17" s="45"/>
      <c r="AG17" s="46"/>
      <c r="AH17" s="47"/>
    </row>
    <row r="18" spans="1:34" ht="15" customHeight="1" x14ac:dyDescent="0.2">
      <c r="A18" s="47"/>
      <c r="B18" s="51" t="s">
        <v>22</v>
      </c>
      <c r="C18" s="47"/>
      <c r="D18" s="45"/>
      <c r="E18" s="45"/>
      <c r="F18" s="47"/>
      <c r="G18" s="383" t="s">
        <v>127</v>
      </c>
      <c r="H18" s="384"/>
      <c r="I18" s="384"/>
      <c r="J18" s="384"/>
      <c r="K18" s="403"/>
      <c r="L18" s="47"/>
      <c r="M18" s="400" t="s">
        <v>92</v>
      </c>
      <c r="N18" s="405" t="s">
        <v>91</v>
      </c>
      <c r="O18" s="353" t="s">
        <v>146</v>
      </c>
      <c r="P18" s="362" t="s">
        <v>124</v>
      </c>
      <c r="Q18" s="408" t="s">
        <v>14</v>
      </c>
      <c r="R18" s="49"/>
      <c r="S18" s="384" t="s">
        <v>129</v>
      </c>
      <c r="T18" s="384"/>
      <c r="U18" s="384"/>
      <c r="V18" s="384"/>
      <c r="W18" s="384"/>
      <c r="X18" s="49"/>
      <c r="Y18" s="389" t="s">
        <v>42</v>
      </c>
      <c r="Z18" s="356" t="s">
        <v>90</v>
      </c>
      <c r="AA18" s="392" t="s">
        <v>15</v>
      </c>
      <c r="AB18" s="405" t="s">
        <v>91</v>
      </c>
      <c r="AC18" s="359" t="s">
        <v>102</v>
      </c>
      <c r="AD18" s="47"/>
      <c r="AE18" s="44"/>
      <c r="AF18" s="45"/>
      <c r="AG18" s="46"/>
      <c r="AH18" s="47"/>
    </row>
    <row r="19" spans="1:34" ht="15" customHeight="1" thickBot="1" x14ac:dyDescent="0.25">
      <c r="A19" s="47"/>
      <c r="B19" s="51" t="s">
        <v>23</v>
      </c>
      <c r="C19" s="47"/>
      <c r="D19" s="45"/>
      <c r="E19" s="45"/>
      <c r="F19" s="47"/>
      <c r="G19" s="385"/>
      <c r="H19" s="386"/>
      <c r="I19" s="386"/>
      <c r="J19" s="386"/>
      <c r="K19" s="476"/>
      <c r="L19" s="47"/>
      <c r="M19" s="401"/>
      <c r="N19" s="406"/>
      <c r="O19" s="354"/>
      <c r="P19" s="363"/>
      <c r="Q19" s="409"/>
      <c r="R19" s="49"/>
      <c r="S19" s="388"/>
      <c r="T19" s="388"/>
      <c r="U19" s="388"/>
      <c r="V19" s="388"/>
      <c r="W19" s="388"/>
      <c r="X19" s="49"/>
      <c r="Y19" s="390"/>
      <c r="Z19" s="357"/>
      <c r="AA19" s="393"/>
      <c r="AB19" s="406"/>
      <c r="AC19" s="360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"/>
      <c r="E20" s="45"/>
      <c r="F20" s="47"/>
      <c r="G20" s="385"/>
      <c r="H20" s="386"/>
      <c r="I20" s="386"/>
      <c r="J20" s="386"/>
      <c r="K20" s="476"/>
      <c r="L20" s="47"/>
      <c r="M20" s="401"/>
      <c r="N20" s="406"/>
      <c r="O20" s="354"/>
      <c r="P20" s="363"/>
      <c r="Q20" s="409"/>
      <c r="R20" s="49"/>
      <c r="S20" s="411" t="s">
        <v>114</v>
      </c>
      <c r="T20" s="412"/>
      <c r="U20" s="412"/>
      <c r="V20" s="412"/>
      <c r="W20" s="413"/>
      <c r="X20" s="49"/>
      <c r="Y20" s="390"/>
      <c r="Z20" s="357"/>
      <c r="AA20" s="393"/>
      <c r="AB20" s="406"/>
      <c r="AC20" s="360"/>
      <c r="AD20" s="47"/>
      <c r="AE20" s="44"/>
      <c r="AF20" s="45"/>
      <c r="AG20" s="46"/>
      <c r="AH20" s="47"/>
    </row>
    <row r="21" spans="1:34" ht="15" customHeight="1" thickBot="1" x14ac:dyDescent="0.25">
      <c r="A21" s="47"/>
      <c r="B21" s="51" t="s">
        <v>26</v>
      </c>
      <c r="C21" s="47"/>
      <c r="D21" s="45"/>
      <c r="E21" s="45"/>
      <c r="F21" s="47"/>
      <c r="G21" s="387"/>
      <c r="H21" s="388"/>
      <c r="I21" s="388"/>
      <c r="J21" s="388"/>
      <c r="K21" s="404"/>
      <c r="L21" s="47"/>
      <c r="M21" s="402"/>
      <c r="N21" s="407"/>
      <c r="O21" s="355"/>
      <c r="P21" s="364"/>
      <c r="Q21" s="410"/>
      <c r="R21" s="49"/>
      <c r="S21" s="414"/>
      <c r="T21" s="415"/>
      <c r="U21" s="415"/>
      <c r="V21" s="415"/>
      <c r="W21" s="416"/>
      <c r="X21" s="49"/>
      <c r="Y21" s="391"/>
      <c r="Z21" s="358"/>
      <c r="AA21" s="394"/>
      <c r="AB21" s="407"/>
      <c r="AC21" s="361"/>
      <c r="AD21" s="47"/>
      <c r="AE21" s="44"/>
      <c r="AF21" s="45"/>
      <c r="AG21" s="46"/>
      <c r="AH21" s="47"/>
    </row>
    <row r="22" spans="1:34" ht="15" customHeight="1" thickBot="1" x14ac:dyDescent="0.25">
      <c r="A22" s="47"/>
      <c r="B22" s="52" t="s">
        <v>27</v>
      </c>
      <c r="C22" s="47"/>
      <c r="D22" s="45"/>
      <c r="E22" s="45"/>
      <c r="F22" s="47"/>
      <c r="G22" s="374" t="s">
        <v>103</v>
      </c>
      <c r="H22" s="375"/>
      <c r="I22" s="375"/>
      <c r="J22" s="375"/>
      <c r="K22" s="376"/>
      <c r="L22" s="38"/>
      <c r="M22" s="374" t="s">
        <v>103</v>
      </c>
      <c r="N22" s="375"/>
      <c r="O22" s="375"/>
      <c r="P22" s="375"/>
      <c r="Q22" s="376"/>
      <c r="R22" s="53"/>
      <c r="S22" s="374" t="s">
        <v>103</v>
      </c>
      <c r="T22" s="375"/>
      <c r="U22" s="375"/>
      <c r="V22" s="375"/>
      <c r="W22" s="376"/>
      <c r="X22" s="53"/>
      <c r="Y22" s="374" t="s">
        <v>103</v>
      </c>
      <c r="Z22" s="375"/>
      <c r="AA22" s="375"/>
      <c r="AB22" s="375"/>
      <c r="AC22" s="376"/>
      <c r="AD22" s="38"/>
      <c r="AE22" s="44"/>
      <c r="AF22" s="45"/>
      <c r="AG22" s="46"/>
      <c r="AH22" s="47"/>
    </row>
    <row r="23" spans="1:34" ht="15" customHeight="1" thickBot="1" x14ac:dyDescent="0.25">
      <c r="A23" s="47"/>
      <c r="B23" s="52" t="s">
        <v>28</v>
      </c>
      <c r="C23" s="47"/>
      <c r="D23" s="45"/>
      <c r="E23" s="45"/>
      <c r="F23" s="47"/>
      <c r="G23" s="380"/>
      <c r="H23" s="381"/>
      <c r="I23" s="381"/>
      <c r="J23" s="381"/>
      <c r="K23" s="382"/>
      <c r="L23" s="38"/>
      <c r="M23" s="380"/>
      <c r="N23" s="381"/>
      <c r="O23" s="381"/>
      <c r="P23" s="381"/>
      <c r="Q23" s="382"/>
      <c r="R23" s="53"/>
      <c r="S23" s="380"/>
      <c r="T23" s="381"/>
      <c r="U23" s="381"/>
      <c r="V23" s="381"/>
      <c r="W23" s="382"/>
      <c r="X23" s="53"/>
      <c r="Y23" s="380"/>
      <c r="Z23" s="381"/>
      <c r="AA23" s="381"/>
      <c r="AB23" s="381"/>
      <c r="AC23" s="382"/>
      <c r="AD23" s="38"/>
      <c r="AE23" s="433" t="s">
        <v>135</v>
      </c>
      <c r="AF23" s="434"/>
      <c r="AG23" s="435"/>
      <c r="AH23" s="47"/>
    </row>
    <row r="24" spans="1:34" ht="15" customHeight="1" x14ac:dyDescent="0.2">
      <c r="A24" s="47"/>
      <c r="B24" s="51" t="s">
        <v>29</v>
      </c>
      <c r="C24" s="47"/>
      <c r="D24" s="45"/>
      <c r="E24" s="45"/>
      <c r="F24" s="47"/>
      <c r="G24" s="341" t="s">
        <v>123</v>
      </c>
      <c r="H24" s="356" t="s">
        <v>90</v>
      </c>
      <c r="I24" s="389" t="s">
        <v>42</v>
      </c>
      <c r="J24" s="362" t="s">
        <v>124</v>
      </c>
      <c r="K24" s="405" t="s">
        <v>91</v>
      </c>
      <c r="L24" s="47"/>
      <c r="M24" s="389" t="s">
        <v>42</v>
      </c>
      <c r="N24" s="356" t="s">
        <v>90</v>
      </c>
      <c r="O24" s="353" t="s">
        <v>94</v>
      </c>
      <c r="P24" s="371" t="s">
        <v>16</v>
      </c>
      <c r="Q24" s="408" t="s">
        <v>14</v>
      </c>
      <c r="R24" s="49"/>
      <c r="S24" s="389" t="s">
        <v>42</v>
      </c>
      <c r="T24" s="356" t="s">
        <v>90</v>
      </c>
      <c r="U24" s="341" t="s">
        <v>123</v>
      </c>
      <c r="V24" s="362" t="s">
        <v>124</v>
      </c>
      <c r="W24" s="408" t="s">
        <v>14</v>
      </c>
      <c r="X24" s="49"/>
      <c r="Y24" s="389" t="s">
        <v>42</v>
      </c>
      <c r="Z24" s="341" t="s">
        <v>123</v>
      </c>
      <c r="AA24" s="400" t="s">
        <v>92</v>
      </c>
      <c r="AB24" s="362" t="s">
        <v>124</v>
      </c>
      <c r="AC24" s="408" t="s">
        <v>14</v>
      </c>
      <c r="AD24" s="47"/>
      <c r="AE24" s="436"/>
      <c r="AF24" s="437"/>
      <c r="AG24" s="438"/>
      <c r="AH24" s="47"/>
    </row>
    <row r="25" spans="1:34" ht="15" customHeight="1" x14ac:dyDescent="0.2">
      <c r="A25" s="47"/>
      <c r="B25" s="51" t="s">
        <v>31</v>
      </c>
      <c r="C25" s="47"/>
      <c r="D25" s="45"/>
      <c r="E25" s="45"/>
      <c r="F25" s="47"/>
      <c r="G25" s="342"/>
      <c r="H25" s="357"/>
      <c r="I25" s="390"/>
      <c r="J25" s="363"/>
      <c r="K25" s="406"/>
      <c r="L25" s="47"/>
      <c r="M25" s="390"/>
      <c r="N25" s="357"/>
      <c r="O25" s="354"/>
      <c r="P25" s="372"/>
      <c r="Q25" s="409"/>
      <c r="R25" s="49"/>
      <c r="S25" s="390"/>
      <c r="T25" s="357"/>
      <c r="U25" s="342"/>
      <c r="V25" s="363"/>
      <c r="W25" s="409"/>
      <c r="X25" s="49"/>
      <c r="Y25" s="390"/>
      <c r="Z25" s="342"/>
      <c r="AA25" s="401"/>
      <c r="AB25" s="363"/>
      <c r="AC25" s="409"/>
      <c r="AD25" s="47"/>
      <c r="AE25" s="436"/>
      <c r="AF25" s="437"/>
      <c r="AG25" s="438"/>
      <c r="AH25" s="47"/>
    </row>
    <row r="26" spans="1:34" ht="15" customHeight="1" x14ac:dyDescent="0.2">
      <c r="A26" s="47"/>
      <c r="B26" s="51" t="s">
        <v>32</v>
      </c>
      <c r="C26" s="47"/>
      <c r="D26" s="45"/>
      <c r="E26" s="45"/>
      <c r="F26" s="47"/>
      <c r="G26" s="342"/>
      <c r="H26" s="357"/>
      <c r="I26" s="390"/>
      <c r="J26" s="363"/>
      <c r="K26" s="406"/>
      <c r="L26" s="47"/>
      <c r="M26" s="390"/>
      <c r="N26" s="357"/>
      <c r="O26" s="354"/>
      <c r="P26" s="372"/>
      <c r="Q26" s="409"/>
      <c r="R26" s="49"/>
      <c r="S26" s="390"/>
      <c r="T26" s="357"/>
      <c r="U26" s="342"/>
      <c r="V26" s="363"/>
      <c r="W26" s="409"/>
      <c r="X26" s="49"/>
      <c r="Y26" s="390"/>
      <c r="Z26" s="342"/>
      <c r="AA26" s="401"/>
      <c r="AB26" s="363"/>
      <c r="AC26" s="409"/>
      <c r="AD26" s="47"/>
      <c r="AE26" s="436"/>
      <c r="AF26" s="437"/>
      <c r="AG26" s="438"/>
      <c r="AH26" s="47"/>
    </row>
    <row r="27" spans="1:34" ht="15" customHeight="1" thickBot="1" x14ac:dyDescent="0.25">
      <c r="A27" s="54"/>
      <c r="B27" s="51" t="s">
        <v>33</v>
      </c>
      <c r="C27" s="54"/>
      <c r="D27" s="45"/>
      <c r="E27" s="45"/>
      <c r="F27" s="54"/>
      <c r="G27" s="343"/>
      <c r="H27" s="358"/>
      <c r="I27" s="391"/>
      <c r="J27" s="364"/>
      <c r="K27" s="407"/>
      <c r="L27" s="54"/>
      <c r="M27" s="391"/>
      <c r="N27" s="358"/>
      <c r="O27" s="355"/>
      <c r="P27" s="373"/>
      <c r="Q27" s="410"/>
      <c r="R27" s="55"/>
      <c r="S27" s="391"/>
      <c r="T27" s="358"/>
      <c r="U27" s="343"/>
      <c r="V27" s="364"/>
      <c r="W27" s="410"/>
      <c r="X27" s="55"/>
      <c r="Y27" s="391"/>
      <c r="Z27" s="343"/>
      <c r="AA27" s="402"/>
      <c r="AB27" s="364"/>
      <c r="AC27" s="410"/>
      <c r="AD27" s="54"/>
      <c r="AE27" s="436"/>
      <c r="AF27" s="437"/>
      <c r="AG27" s="438"/>
      <c r="AH27" s="54"/>
    </row>
    <row r="28" spans="1:34" ht="15" customHeight="1" thickBot="1" x14ac:dyDescent="0.25">
      <c r="A28" s="54"/>
      <c r="B28" s="56" t="s">
        <v>34</v>
      </c>
      <c r="C28" s="54"/>
      <c r="D28" s="456" t="s">
        <v>21</v>
      </c>
      <c r="E28" s="457"/>
      <c r="F28" s="54"/>
      <c r="G28" s="456" t="s">
        <v>21</v>
      </c>
      <c r="H28" s="458"/>
      <c r="I28" s="458"/>
      <c r="J28" s="458"/>
      <c r="K28" s="457"/>
      <c r="L28" s="54"/>
      <c r="M28" s="351" t="s">
        <v>21</v>
      </c>
      <c r="N28" s="352"/>
      <c r="O28" s="352"/>
      <c r="P28" s="352"/>
      <c r="Q28" s="423"/>
      <c r="R28" s="55"/>
      <c r="S28" s="351" t="s">
        <v>21</v>
      </c>
      <c r="T28" s="352"/>
      <c r="U28" s="352"/>
      <c r="V28" s="352"/>
      <c r="W28" s="423"/>
      <c r="X28" s="55"/>
      <c r="Y28" s="351" t="s">
        <v>21</v>
      </c>
      <c r="Z28" s="352"/>
      <c r="AA28" s="352"/>
      <c r="AB28" s="352"/>
      <c r="AC28" s="352"/>
      <c r="AD28" s="54"/>
      <c r="AE28" s="436"/>
      <c r="AF28" s="437"/>
      <c r="AG28" s="438"/>
      <c r="AH28" s="54"/>
    </row>
    <row r="29" spans="1:34" ht="15" customHeight="1" x14ac:dyDescent="0.2">
      <c r="A29" s="57"/>
      <c r="B29" s="48" t="s">
        <v>35</v>
      </c>
      <c r="C29" s="57"/>
      <c r="D29" s="446" t="s">
        <v>116</v>
      </c>
      <c r="E29" s="447"/>
      <c r="F29" s="57"/>
      <c r="G29" s="353" t="s">
        <v>94</v>
      </c>
      <c r="H29" s="356" t="s">
        <v>90</v>
      </c>
      <c r="I29" s="359" t="s">
        <v>102</v>
      </c>
      <c r="J29" s="362" t="s">
        <v>124</v>
      </c>
      <c r="K29" s="365" t="s">
        <v>93</v>
      </c>
      <c r="L29" s="57"/>
      <c r="M29" s="368" t="s">
        <v>95</v>
      </c>
      <c r="N29" s="356" t="s">
        <v>90</v>
      </c>
      <c r="O29" s="341" t="s">
        <v>147</v>
      </c>
      <c r="P29" s="371" t="s">
        <v>16</v>
      </c>
      <c r="Q29" s="365" t="s">
        <v>158</v>
      </c>
      <c r="R29" s="58"/>
      <c r="S29" s="368" t="s">
        <v>95</v>
      </c>
      <c r="T29" s="356" t="s">
        <v>90</v>
      </c>
      <c r="U29" s="341" t="s">
        <v>123</v>
      </c>
      <c r="V29" s="362" t="s">
        <v>124</v>
      </c>
      <c r="W29" s="392" t="s">
        <v>15</v>
      </c>
      <c r="X29" s="58"/>
      <c r="Y29" s="389" t="s">
        <v>42</v>
      </c>
      <c r="Z29" s="353" t="s">
        <v>94</v>
      </c>
      <c r="AA29" s="400" t="s">
        <v>92</v>
      </c>
      <c r="AB29" s="362" t="s">
        <v>124</v>
      </c>
      <c r="AC29" s="368" t="s">
        <v>95</v>
      </c>
      <c r="AD29" s="57"/>
      <c r="AE29" s="436"/>
      <c r="AF29" s="437"/>
      <c r="AG29" s="438"/>
      <c r="AH29" s="57"/>
    </row>
    <row r="30" spans="1:34" ht="15" customHeight="1" x14ac:dyDescent="0.2">
      <c r="A30" s="57"/>
      <c r="B30" s="51" t="s">
        <v>36</v>
      </c>
      <c r="C30" s="57"/>
      <c r="D30" s="448"/>
      <c r="E30" s="449"/>
      <c r="F30" s="57"/>
      <c r="G30" s="354"/>
      <c r="H30" s="357"/>
      <c r="I30" s="360"/>
      <c r="J30" s="363"/>
      <c r="K30" s="366"/>
      <c r="L30" s="57"/>
      <c r="M30" s="369"/>
      <c r="N30" s="357"/>
      <c r="O30" s="342"/>
      <c r="P30" s="372"/>
      <c r="Q30" s="366"/>
      <c r="R30" s="58"/>
      <c r="S30" s="369"/>
      <c r="T30" s="357"/>
      <c r="U30" s="342"/>
      <c r="V30" s="363"/>
      <c r="W30" s="393"/>
      <c r="X30" s="58"/>
      <c r="Y30" s="390"/>
      <c r="Z30" s="354"/>
      <c r="AA30" s="401"/>
      <c r="AB30" s="363"/>
      <c r="AC30" s="369"/>
      <c r="AD30" s="57"/>
      <c r="AE30" s="436"/>
      <c r="AF30" s="437"/>
      <c r="AG30" s="438"/>
      <c r="AH30" s="57"/>
    </row>
    <row r="31" spans="1:34" ht="15" customHeight="1" thickBot="1" x14ac:dyDescent="0.25">
      <c r="A31" s="57"/>
      <c r="B31" s="51" t="s">
        <v>37</v>
      </c>
      <c r="C31" s="57"/>
      <c r="D31" s="450"/>
      <c r="E31" s="451"/>
      <c r="F31" s="57"/>
      <c r="G31" s="354"/>
      <c r="H31" s="357"/>
      <c r="I31" s="360"/>
      <c r="J31" s="363"/>
      <c r="K31" s="366"/>
      <c r="L31" s="57"/>
      <c r="M31" s="369"/>
      <c r="N31" s="357"/>
      <c r="O31" s="342"/>
      <c r="P31" s="372"/>
      <c r="Q31" s="366"/>
      <c r="R31" s="58"/>
      <c r="S31" s="369"/>
      <c r="T31" s="357"/>
      <c r="U31" s="342"/>
      <c r="V31" s="363"/>
      <c r="W31" s="393"/>
      <c r="X31" s="58"/>
      <c r="Y31" s="390"/>
      <c r="Z31" s="354"/>
      <c r="AA31" s="401"/>
      <c r="AB31" s="363"/>
      <c r="AC31" s="369"/>
      <c r="AD31" s="57"/>
      <c r="AE31" s="436"/>
      <c r="AF31" s="437"/>
      <c r="AG31" s="438"/>
      <c r="AH31" s="57"/>
    </row>
    <row r="32" spans="1:34" ht="15" customHeight="1" thickBot="1" x14ac:dyDescent="0.25">
      <c r="A32" s="57"/>
      <c r="B32" s="51" t="s">
        <v>38</v>
      </c>
      <c r="C32" s="57"/>
      <c r="D32" s="452" t="s">
        <v>11</v>
      </c>
      <c r="E32" s="453"/>
      <c r="F32" s="57"/>
      <c r="G32" s="355"/>
      <c r="H32" s="358"/>
      <c r="I32" s="361"/>
      <c r="J32" s="364"/>
      <c r="K32" s="367"/>
      <c r="L32" s="57"/>
      <c r="M32" s="370"/>
      <c r="N32" s="358"/>
      <c r="O32" s="343"/>
      <c r="P32" s="373"/>
      <c r="Q32" s="367"/>
      <c r="R32" s="58"/>
      <c r="S32" s="370"/>
      <c r="T32" s="358"/>
      <c r="U32" s="343"/>
      <c r="V32" s="364"/>
      <c r="W32" s="394"/>
      <c r="X32" s="58"/>
      <c r="Y32" s="391"/>
      <c r="Z32" s="355"/>
      <c r="AA32" s="402"/>
      <c r="AB32" s="364"/>
      <c r="AC32" s="370"/>
      <c r="AD32" s="57"/>
      <c r="AE32" s="439"/>
      <c r="AF32" s="440"/>
      <c r="AG32" s="441"/>
      <c r="AH32" s="57"/>
    </row>
    <row r="33" spans="1:34" ht="15" customHeight="1" thickBot="1" x14ac:dyDescent="0.25">
      <c r="A33" s="57"/>
      <c r="B33" s="52" t="s">
        <v>39</v>
      </c>
      <c r="C33" s="57"/>
      <c r="D33" s="454"/>
      <c r="E33" s="455"/>
      <c r="F33" s="57"/>
      <c r="G33" s="344" t="s">
        <v>137</v>
      </c>
      <c r="H33" s="345"/>
      <c r="I33" s="374" t="s">
        <v>40</v>
      </c>
      <c r="J33" s="375"/>
      <c r="K33" s="376"/>
      <c r="L33" s="57"/>
      <c r="M33" s="351" t="s">
        <v>21</v>
      </c>
      <c r="N33" s="352"/>
      <c r="O33" s="352"/>
      <c r="P33" s="352"/>
      <c r="Q33" s="352"/>
      <c r="R33" s="58"/>
      <c r="S33" s="351" t="s">
        <v>21</v>
      </c>
      <c r="T33" s="352"/>
      <c r="U33" s="352"/>
      <c r="V33" s="352"/>
      <c r="W33" s="352"/>
      <c r="X33" s="58"/>
      <c r="Y33" s="351" t="s">
        <v>21</v>
      </c>
      <c r="Z33" s="352"/>
      <c r="AA33" s="352"/>
      <c r="AB33" s="352"/>
      <c r="AC33" s="352"/>
      <c r="AD33" s="60"/>
      <c r="AE33" s="44"/>
      <c r="AF33" s="45"/>
      <c r="AG33" s="46"/>
      <c r="AH33" s="57"/>
    </row>
    <row r="34" spans="1:34" ht="15" customHeight="1" x14ac:dyDescent="0.2">
      <c r="A34" s="57"/>
      <c r="B34" s="52" t="s">
        <v>41</v>
      </c>
      <c r="C34" s="57"/>
      <c r="D34" s="374" t="s">
        <v>40</v>
      </c>
      <c r="E34" s="376"/>
      <c r="F34" s="57"/>
      <c r="G34" s="346"/>
      <c r="H34" s="347"/>
      <c r="I34" s="377"/>
      <c r="J34" s="378"/>
      <c r="K34" s="379"/>
      <c r="L34" s="60"/>
      <c r="M34" s="417" t="s">
        <v>117</v>
      </c>
      <c r="N34" s="417" t="s">
        <v>117</v>
      </c>
      <c r="O34" s="341" t="s">
        <v>123</v>
      </c>
      <c r="P34" s="417" t="s">
        <v>117</v>
      </c>
      <c r="Q34" s="420"/>
      <c r="R34" s="58"/>
      <c r="S34" s="424" t="s">
        <v>104</v>
      </c>
      <c r="T34" s="425"/>
      <c r="U34" s="425"/>
      <c r="V34" s="425"/>
      <c r="W34" s="425"/>
      <c r="X34" s="59"/>
      <c r="Y34" s="383" t="s">
        <v>128</v>
      </c>
      <c r="Z34" s="384"/>
      <c r="AA34" s="384"/>
      <c r="AB34" s="384"/>
      <c r="AC34" s="384"/>
      <c r="AD34" s="60"/>
      <c r="AE34" s="44"/>
      <c r="AF34" s="45"/>
      <c r="AG34" s="45"/>
      <c r="AH34" s="57"/>
    </row>
    <row r="35" spans="1:34" ht="15" customHeight="1" thickBot="1" x14ac:dyDescent="0.25">
      <c r="A35" s="61"/>
      <c r="B35" s="52" t="s">
        <v>43</v>
      </c>
      <c r="C35" s="61"/>
      <c r="D35" s="377"/>
      <c r="E35" s="379"/>
      <c r="F35" s="61"/>
      <c r="G35" s="348"/>
      <c r="H35" s="349"/>
      <c r="I35" s="380"/>
      <c r="J35" s="381"/>
      <c r="K35" s="382"/>
      <c r="L35" s="64"/>
      <c r="M35" s="418"/>
      <c r="N35" s="418"/>
      <c r="O35" s="342"/>
      <c r="P35" s="418"/>
      <c r="Q35" s="421"/>
      <c r="R35" s="62"/>
      <c r="S35" s="426"/>
      <c r="T35" s="427"/>
      <c r="U35" s="427"/>
      <c r="V35" s="427"/>
      <c r="W35" s="427"/>
      <c r="X35" s="63"/>
      <c r="Y35" s="385"/>
      <c r="Z35" s="386"/>
      <c r="AA35" s="386"/>
      <c r="AB35" s="386"/>
      <c r="AC35" s="386"/>
      <c r="AD35" s="64"/>
      <c r="AE35" s="44"/>
      <c r="AF35" s="45"/>
      <c r="AG35" s="45"/>
      <c r="AH35" s="61"/>
    </row>
    <row r="36" spans="1:34" ht="15" customHeight="1" thickBot="1" x14ac:dyDescent="0.25">
      <c r="A36" s="65"/>
      <c r="B36" s="51" t="s">
        <v>44</v>
      </c>
      <c r="C36" s="325"/>
      <c r="D36" s="380"/>
      <c r="E36" s="382"/>
      <c r="F36" s="65"/>
      <c r="G36" s="344" t="s">
        <v>138</v>
      </c>
      <c r="H36" s="345"/>
      <c r="I36" s="333"/>
      <c r="J36" s="333"/>
      <c r="K36" s="333"/>
      <c r="L36" s="66"/>
      <c r="M36" s="418"/>
      <c r="N36" s="418"/>
      <c r="O36" s="342"/>
      <c r="P36" s="418"/>
      <c r="Q36" s="421"/>
      <c r="R36" s="67"/>
      <c r="S36" s="426"/>
      <c r="T36" s="427"/>
      <c r="U36" s="427"/>
      <c r="V36" s="427"/>
      <c r="W36" s="427"/>
      <c r="X36" s="68"/>
      <c r="Y36" s="385"/>
      <c r="Z36" s="386"/>
      <c r="AA36" s="386"/>
      <c r="AB36" s="386"/>
      <c r="AC36" s="386"/>
      <c r="AD36" s="66"/>
      <c r="AE36" s="44"/>
      <c r="AF36" s="45"/>
      <c r="AG36" s="45"/>
      <c r="AH36" s="65"/>
    </row>
    <row r="37" spans="1:34" ht="15" customHeight="1" thickBot="1" x14ac:dyDescent="0.25">
      <c r="A37" s="69"/>
      <c r="B37" s="70" t="s">
        <v>45</v>
      </c>
      <c r="C37" s="69"/>
      <c r="D37" s="45"/>
      <c r="E37" s="45"/>
      <c r="F37" s="69"/>
      <c r="G37" s="346"/>
      <c r="H37" s="347"/>
      <c r="I37" s="334"/>
      <c r="J37" s="334"/>
      <c r="K37" s="334"/>
      <c r="L37" s="71"/>
      <c r="M37" s="419"/>
      <c r="N37" s="419"/>
      <c r="O37" s="343"/>
      <c r="P37" s="419"/>
      <c r="Q37" s="422"/>
      <c r="R37" s="72"/>
      <c r="S37" s="426"/>
      <c r="T37" s="427"/>
      <c r="U37" s="427"/>
      <c r="V37" s="427"/>
      <c r="W37" s="427"/>
      <c r="X37" s="73"/>
      <c r="Y37" s="387"/>
      <c r="Z37" s="388"/>
      <c r="AA37" s="388"/>
      <c r="AB37" s="388"/>
      <c r="AC37" s="388"/>
      <c r="AD37" s="71"/>
      <c r="AE37" s="74"/>
      <c r="AF37" s="45"/>
      <c r="AG37" s="45"/>
      <c r="AH37" s="69"/>
    </row>
    <row r="38" spans="1:34" ht="15" customHeight="1" thickBot="1" x14ac:dyDescent="0.25">
      <c r="A38" s="69"/>
      <c r="B38" s="75" t="s">
        <v>46</v>
      </c>
      <c r="C38" s="69"/>
      <c r="D38" s="45"/>
      <c r="E38" s="45"/>
      <c r="F38" s="69"/>
      <c r="G38" s="348"/>
      <c r="H38" s="349"/>
      <c r="I38" s="334"/>
      <c r="J38" s="334"/>
      <c r="K38" s="334"/>
      <c r="L38" s="71"/>
      <c r="M38" s="374" t="s">
        <v>40</v>
      </c>
      <c r="N38" s="375"/>
      <c r="O38" s="375"/>
      <c r="P38" s="375"/>
      <c r="Q38" s="375"/>
      <c r="R38" s="76"/>
      <c r="S38" s="426"/>
      <c r="T38" s="427"/>
      <c r="U38" s="427"/>
      <c r="V38" s="427"/>
      <c r="W38" s="427"/>
      <c r="X38" s="73"/>
      <c r="Y38" s="374" t="s">
        <v>40</v>
      </c>
      <c r="Z38" s="375"/>
      <c r="AA38" s="375"/>
      <c r="AB38" s="375"/>
      <c r="AC38" s="376"/>
      <c r="AD38" s="71"/>
      <c r="AE38" s="44"/>
      <c r="AF38" s="45"/>
      <c r="AG38" s="45"/>
      <c r="AH38" s="69"/>
    </row>
    <row r="39" spans="1:34" ht="15" customHeight="1" thickBot="1" x14ac:dyDescent="0.25">
      <c r="A39" s="69"/>
      <c r="B39" s="77" t="s">
        <v>47</v>
      </c>
      <c r="C39" s="69"/>
      <c r="D39" s="45"/>
      <c r="E39" s="45"/>
      <c r="F39" s="69"/>
      <c r="G39" s="344" t="s">
        <v>139</v>
      </c>
      <c r="H39" s="345"/>
      <c r="I39" s="334"/>
      <c r="J39" s="334"/>
      <c r="K39" s="334"/>
      <c r="L39" s="71"/>
      <c r="M39" s="377"/>
      <c r="N39" s="378"/>
      <c r="O39" s="378"/>
      <c r="P39" s="378"/>
      <c r="Q39" s="378"/>
      <c r="R39" s="76"/>
      <c r="S39" s="426"/>
      <c r="T39" s="427"/>
      <c r="U39" s="427"/>
      <c r="V39" s="427"/>
      <c r="W39" s="427"/>
      <c r="X39" s="73"/>
      <c r="Y39" s="377"/>
      <c r="Z39" s="378"/>
      <c r="AA39" s="378"/>
      <c r="AB39" s="378"/>
      <c r="AC39" s="379"/>
      <c r="AD39" s="71"/>
      <c r="AE39" s="44"/>
      <c r="AF39" s="45"/>
      <c r="AG39" s="45"/>
      <c r="AH39" s="69"/>
    </row>
    <row r="40" spans="1:34" ht="15" customHeight="1" thickBot="1" x14ac:dyDescent="0.25">
      <c r="A40" s="78"/>
      <c r="B40" s="79" t="s">
        <v>48</v>
      </c>
      <c r="C40" s="78"/>
      <c r="D40" s="45"/>
      <c r="E40" s="305"/>
      <c r="F40" s="78"/>
      <c r="G40" s="346"/>
      <c r="H40" s="347"/>
      <c r="I40" s="334"/>
      <c r="J40" s="334"/>
      <c r="K40" s="334"/>
      <c r="L40" s="78"/>
      <c r="M40" s="380"/>
      <c r="N40" s="381"/>
      <c r="O40" s="381"/>
      <c r="P40" s="381"/>
      <c r="Q40" s="381"/>
      <c r="R40" s="73"/>
      <c r="S40" s="428"/>
      <c r="T40" s="429"/>
      <c r="U40" s="429"/>
      <c r="V40" s="429"/>
      <c r="W40" s="429"/>
      <c r="X40" s="73"/>
      <c r="Y40" s="380"/>
      <c r="Z40" s="381"/>
      <c r="AA40" s="381"/>
      <c r="AB40" s="381"/>
      <c r="AC40" s="382"/>
      <c r="AD40" s="78"/>
      <c r="AE40" s="44"/>
      <c r="AF40" s="45"/>
      <c r="AG40" s="45"/>
      <c r="AH40" s="78"/>
    </row>
    <row r="41" spans="1:34" ht="15" customHeight="1" thickBot="1" x14ac:dyDescent="0.25">
      <c r="A41" s="80"/>
      <c r="B41" s="81" t="s">
        <v>49</v>
      </c>
      <c r="C41" s="80"/>
      <c r="D41" s="45"/>
      <c r="E41" s="45"/>
      <c r="F41" s="80"/>
      <c r="G41" s="348"/>
      <c r="H41" s="349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 x14ac:dyDescent="0.25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 x14ac:dyDescent="0.2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 x14ac:dyDescent="0.2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 x14ac:dyDescent="0.2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 x14ac:dyDescent="0.2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 x14ac:dyDescent="0.2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 x14ac:dyDescent="0.2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 x14ac:dyDescent="0.2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 x14ac:dyDescent="0.2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 x14ac:dyDescent="0.2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6.5" x14ac:dyDescent="0.2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 x14ac:dyDescent="0.25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 x14ac:dyDescent="0.25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 x14ac:dyDescent="0.2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 x14ac:dyDescent="0.2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 x14ac:dyDescent="0.25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50" t="s">
        <v>66</v>
      </c>
      <c r="V59" s="350"/>
      <c r="W59" s="350"/>
      <c r="X59" s="350"/>
      <c r="Y59" s="350"/>
      <c r="Z59" s="350"/>
      <c r="AA59" s="350"/>
      <c r="AB59" s="350"/>
      <c r="AC59" s="350"/>
      <c r="AD59" s="176"/>
      <c r="AE59" s="176"/>
      <c r="AF59" s="176"/>
      <c r="AG59" s="176"/>
      <c r="AH59" s="166"/>
    </row>
    <row r="60" spans="1:34" s="185" customFormat="1" ht="12" customHeight="1" thickBot="1" x14ac:dyDescent="0.25">
      <c r="A60" s="178"/>
      <c r="B60" s="179"/>
      <c r="C60" s="180"/>
      <c r="D60" s="180"/>
      <c r="E60" s="180"/>
      <c r="F60" s="180"/>
      <c r="G60" s="180"/>
      <c r="H60" s="461" t="s">
        <v>140</v>
      </c>
      <c r="I60" s="462"/>
      <c r="J60" s="461" t="s">
        <v>141</v>
      </c>
      <c r="K60" s="462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 x14ac:dyDescent="0.25">
      <c r="A61" s="186"/>
      <c r="B61" s="187"/>
      <c r="C61" s="188" t="e">
        <f>H88/H86</f>
        <v>#DIV/0!</v>
      </c>
      <c r="D61" s="188"/>
      <c r="E61" s="188"/>
      <c r="F61" s="188"/>
      <c r="G61" s="188"/>
      <c r="H61" s="463"/>
      <c r="I61" s="464"/>
      <c r="J61" s="463"/>
      <c r="K61" s="464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 x14ac:dyDescent="0.2">
      <c r="A62" s="173"/>
      <c r="B62" s="197"/>
      <c r="C62" s="198"/>
      <c r="D62" s="188"/>
      <c r="E62" s="188"/>
      <c r="F62" s="198"/>
      <c r="G62" s="199" t="s">
        <v>71</v>
      </c>
      <c r="H62" s="485">
        <v>1</v>
      </c>
      <c r="I62" s="486"/>
      <c r="J62" s="465">
        <v>1</v>
      </c>
      <c r="K62" s="466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 x14ac:dyDescent="0.2">
      <c r="A63" s="173"/>
      <c r="B63" s="197"/>
      <c r="C63" s="198"/>
      <c r="D63" s="188"/>
      <c r="E63" s="188"/>
      <c r="F63" s="198"/>
      <c r="G63" s="199" t="s">
        <v>73</v>
      </c>
      <c r="H63" s="487">
        <v>2.5</v>
      </c>
      <c r="I63" s="488"/>
      <c r="J63" s="467">
        <v>2.5</v>
      </c>
      <c r="K63" s="468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 x14ac:dyDescent="0.2">
      <c r="A64" s="173"/>
      <c r="B64" s="197"/>
      <c r="C64" s="198"/>
      <c r="D64" s="188"/>
      <c r="E64" s="188"/>
      <c r="F64" s="198"/>
      <c r="G64" s="208" t="s">
        <v>83</v>
      </c>
      <c r="H64" s="487">
        <v>0</v>
      </c>
      <c r="I64" s="488"/>
      <c r="J64" s="467">
        <v>0</v>
      </c>
      <c r="K64" s="468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 x14ac:dyDescent="0.25">
      <c r="A65" s="173"/>
      <c r="B65" s="197"/>
      <c r="C65" s="198"/>
      <c r="D65" s="188"/>
      <c r="E65" s="188"/>
      <c r="F65" s="198"/>
      <c r="G65" s="210" t="s">
        <v>74</v>
      </c>
      <c r="H65" s="489">
        <v>0.5</v>
      </c>
      <c r="I65" s="490"/>
      <c r="J65" s="469">
        <v>0.5</v>
      </c>
      <c r="K65" s="470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 x14ac:dyDescent="0.2">
      <c r="A66" s="173"/>
      <c r="B66" s="197"/>
      <c r="C66" s="198"/>
      <c r="D66" s="188"/>
      <c r="E66" s="188"/>
      <c r="F66" s="198"/>
      <c r="G66" s="285" t="s">
        <v>100</v>
      </c>
      <c r="H66" s="459">
        <v>4</v>
      </c>
      <c r="I66" s="460"/>
      <c r="J66" s="471">
        <v>4</v>
      </c>
      <c r="K66" s="472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 x14ac:dyDescent="0.2">
      <c r="A67" s="173"/>
      <c r="B67" s="197"/>
      <c r="C67" s="198"/>
      <c r="D67" s="188"/>
      <c r="E67" s="188"/>
      <c r="F67" s="198"/>
      <c r="G67" s="285" t="s">
        <v>130</v>
      </c>
      <c r="H67" s="459">
        <v>8</v>
      </c>
      <c r="I67" s="460"/>
      <c r="J67" s="471">
        <v>7</v>
      </c>
      <c r="K67" s="472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 x14ac:dyDescent="0.2">
      <c r="A68" s="173"/>
      <c r="B68" s="197"/>
      <c r="C68" s="198"/>
      <c r="D68" s="188"/>
      <c r="E68" s="188"/>
      <c r="F68" s="198"/>
      <c r="G68" s="218" t="s">
        <v>56</v>
      </c>
      <c r="H68" s="459">
        <v>5</v>
      </c>
      <c r="I68" s="460"/>
      <c r="J68" s="471">
        <v>5</v>
      </c>
      <c r="K68" s="472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 x14ac:dyDescent="0.2">
      <c r="A69" s="173"/>
      <c r="B69" s="197"/>
      <c r="C69" s="198"/>
      <c r="D69" s="188"/>
      <c r="E69" s="188"/>
      <c r="F69" s="198"/>
      <c r="G69" s="233" t="s">
        <v>15</v>
      </c>
      <c r="H69" s="459">
        <v>5</v>
      </c>
      <c r="I69" s="460"/>
      <c r="J69" s="471">
        <v>5</v>
      </c>
      <c r="K69" s="472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 x14ac:dyDescent="0.2">
      <c r="A70" s="173"/>
      <c r="B70" s="197"/>
      <c r="C70" s="198"/>
      <c r="D70" s="188"/>
      <c r="E70" s="188"/>
      <c r="F70" s="198"/>
      <c r="G70" s="279" t="s">
        <v>95</v>
      </c>
      <c r="H70" s="459">
        <v>4</v>
      </c>
      <c r="I70" s="460"/>
      <c r="J70" s="471">
        <v>3</v>
      </c>
      <c r="K70" s="472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 x14ac:dyDescent="0.2">
      <c r="A71" s="173"/>
      <c r="B71" s="197"/>
      <c r="C71" s="198"/>
      <c r="D71" s="188"/>
      <c r="E71" s="188"/>
      <c r="F71" s="198"/>
      <c r="G71" s="301" t="s">
        <v>102</v>
      </c>
      <c r="H71" s="459">
        <v>3</v>
      </c>
      <c r="I71" s="460"/>
      <c r="J71" s="471">
        <v>3</v>
      </c>
      <c r="K71" s="472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 x14ac:dyDescent="0.2">
      <c r="A72" s="173"/>
      <c r="B72" s="197"/>
      <c r="C72" s="198"/>
      <c r="D72" s="188"/>
      <c r="E72" s="188"/>
      <c r="F72" s="198"/>
      <c r="G72" s="235" t="s">
        <v>125</v>
      </c>
      <c r="H72" s="459">
        <v>8</v>
      </c>
      <c r="I72" s="460"/>
      <c r="J72" s="471">
        <v>8</v>
      </c>
      <c r="K72" s="472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 x14ac:dyDescent="0.2">
      <c r="A73" s="173"/>
      <c r="B73" s="197"/>
      <c r="C73" s="198"/>
      <c r="D73" s="188"/>
      <c r="E73" s="188"/>
      <c r="F73" s="198"/>
      <c r="G73" s="224" t="s">
        <v>63</v>
      </c>
      <c r="H73" s="459">
        <v>8</v>
      </c>
      <c r="I73" s="460"/>
      <c r="J73" s="471">
        <v>8</v>
      </c>
      <c r="K73" s="472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 x14ac:dyDescent="0.2">
      <c r="A74" s="173"/>
      <c r="B74" s="197"/>
      <c r="C74" s="198"/>
      <c r="D74" s="188"/>
      <c r="E74" s="188"/>
      <c r="F74" s="232"/>
      <c r="G74" s="229" t="s">
        <v>14</v>
      </c>
      <c r="H74" s="459">
        <v>6</v>
      </c>
      <c r="I74" s="460"/>
      <c r="J74" s="471">
        <v>6</v>
      </c>
      <c r="K74" s="472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 x14ac:dyDescent="0.2">
      <c r="A75" s="173"/>
      <c r="B75" s="197"/>
      <c r="C75" s="198"/>
      <c r="D75" s="188"/>
      <c r="E75" s="188"/>
      <c r="F75" s="234"/>
      <c r="G75" s="237" t="s">
        <v>84</v>
      </c>
      <c r="H75" s="459">
        <v>4</v>
      </c>
      <c r="I75" s="460"/>
      <c r="J75" s="471">
        <v>4</v>
      </c>
      <c r="K75" s="472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 x14ac:dyDescent="0.2">
      <c r="A76" s="173"/>
      <c r="B76" s="197"/>
      <c r="C76" s="198"/>
      <c r="D76" s="188"/>
      <c r="E76" s="188"/>
      <c r="F76" s="236"/>
      <c r="G76" s="235"/>
      <c r="H76" s="459"/>
      <c r="I76" s="460"/>
      <c r="J76" s="471"/>
      <c r="K76" s="472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 x14ac:dyDescent="0.2">
      <c r="A77" s="173"/>
      <c r="B77" s="197"/>
      <c r="C77" s="198"/>
      <c r="D77" s="188"/>
      <c r="E77" s="188"/>
      <c r="F77" s="198"/>
      <c r="G77" s="238" t="s">
        <v>42</v>
      </c>
      <c r="H77" s="459">
        <v>8</v>
      </c>
      <c r="I77" s="460"/>
      <c r="J77" s="471">
        <v>8</v>
      </c>
      <c r="K77" s="472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 x14ac:dyDescent="0.2">
      <c r="A78" s="173"/>
      <c r="B78" s="197"/>
      <c r="C78" s="198"/>
      <c r="D78" s="188"/>
      <c r="E78" s="188"/>
      <c r="F78" s="198"/>
      <c r="G78" s="238" t="s">
        <v>30</v>
      </c>
      <c r="H78" s="459">
        <v>0</v>
      </c>
      <c r="I78" s="460"/>
      <c r="J78" s="471">
        <v>0</v>
      </c>
      <c r="K78" s="472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 x14ac:dyDescent="0.2">
      <c r="A79" s="173"/>
      <c r="B79" s="197"/>
      <c r="C79" s="198"/>
      <c r="D79" s="188"/>
      <c r="E79" s="188"/>
      <c r="F79" s="198"/>
      <c r="G79" s="235" t="s">
        <v>97</v>
      </c>
      <c r="H79" s="459">
        <v>0</v>
      </c>
      <c r="I79" s="460"/>
      <c r="J79" s="471">
        <v>0</v>
      </c>
      <c r="K79" s="472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 x14ac:dyDescent="0.2">
      <c r="A80" s="173"/>
      <c r="B80" s="197"/>
      <c r="C80" s="198"/>
      <c r="D80" s="188"/>
      <c r="E80" s="188"/>
      <c r="F80" s="198"/>
      <c r="G80" s="240" t="s">
        <v>101</v>
      </c>
      <c r="H80" s="459">
        <v>2</v>
      </c>
      <c r="I80" s="460"/>
      <c r="J80" s="471">
        <v>2</v>
      </c>
      <c r="K80" s="472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 x14ac:dyDescent="0.2">
      <c r="A81" s="173"/>
      <c r="B81" s="197"/>
      <c r="C81" s="198"/>
      <c r="D81" s="188"/>
      <c r="E81" s="188"/>
      <c r="F81" s="198"/>
      <c r="G81" s="241" t="s">
        <v>93</v>
      </c>
      <c r="H81" s="459">
        <v>1</v>
      </c>
      <c r="I81" s="460"/>
      <c r="J81" s="471">
        <v>1</v>
      </c>
      <c r="K81" s="472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 x14ac:dyDescent="0.25">
      <c r="A82" s="173"/>
      <c r="B82" s="197"/>
      <c r="C82" s="198"/>
      <c r="D82" s="188"/>
      <c r="E82" s="188"/>
      <c r="F82" s="198"/>
      <c r="G82" s="295" t="s">
        <v>148</v>
      </c>
      <c r="H82" s="473">
        <v>1</v>
      </c>
      <c r="I82" s="474"/>
      <c r="J82" s="483">
        <v>1</v>
      </c>
      <c r="K82" s="484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 x14ac:dyDescent="0.2">
      <c r="A83" s="244"/>
      <c r="B83" s="245"/>
      <c r="C83" s="246"/>
      <c r="D83" s="246"/>
      <c r="E83" s="246"/>
      <c r="F83" s="303"/>
      <c r="G83" s="303" t="s">
        <v>105</v>
      </c>
      <c r="H83" s="475">
        <f>SUM(H66:H82)</f>
        <v>67</v>
      </c>
      <c r="I83" s="475"/>
      <c r="J83" s="475">
        <f>SUM(J66:J82)</f>
        <v>65</v>
      </c>
      <c r="K83" s="475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 x14ac:dyDescent="0.2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 x14ac:dyDescent="0.1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 x14ac:dyDescent="0.1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 x14ac:dyDescent="0.2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 x14ac:dyDescent="0.2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 x14ac:dyDescent="0.2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176"/>
      <c r="AF89" s="176"/>
      <c r="AG89" s="176"/>
      <c r="AH89" s="256"/>
      <c r="AI89" s="265"/>
    </row>
    <row r="90" spans="1:35" s="185" customFormat="1" ht="12" thickBot="1" x14ac:dyDescent="0.25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 x14ac:dyDescent="0.2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 x14ac:dyDescent="0.2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 x14ac:dyDescent="0.2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 x14ac:dyDescent="0.2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 x14ac:dyDescent="0.2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 x14ac:dyDescent="0.2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 x14ac:dyDescent="0.2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 x14ac:dyDescent="0.2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 x14ac:dyDescent="0.2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 x14ac:dyDescent="0.2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s="14" customFormat="1" x14ac:dyDescent="0.2"/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 x14ac:dyDescent="0.2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honeticPr fontId="75" type="noConversion"/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topLeftCell="B7" workbookViewId="0">
      <selection activeCell="D15" sqref="D15"/>
    </sheetView>
  </sheetViews>
  <sheetFormatPr defaultColWidth="9" defaultRowHeight="15" x14ac:dyDescent="0.3"/>
  <cols>
    <col min="1" max="2" width="9" style="335"/>
    <col min="3" max="3" width="5.25" style="335" customWidth="1"/>
    <col min="4" max="4" width="77" style="335" customWidth="1"/>
    <col min="5" max="5" width="11.875" style="335" customWidth="1"/>
    <col min="6" max="6" width="17" style="335" customWidth="1"/>
    <col min="7" max="16384" width="9" style="335"/>
  </cols>
  <sheetData>
    <row r="1" spans="2:8" ht="20.25" x14ac:dyDescent="0.3">
      <c r="D1" s="336" t="s">
        <v>161</v>
      </c>
    </row>
    <row r="2" spans="2:8" ht="20.25" x14ac:dyDescent="0.3">
      <c r="D2" s="337">
        <v>42073</v>
      </c>
    </row>
    <row r="3" spans="2:8" ht="20.25" x14ac:dyDescent="0.3">
      <c r="D3" s="336" t="s">
        <v>170</v>
      </c>
    </row>
    <row r="7" spans="2:8" ht="24.95" customHeight="1" x14ac:dyDescent="0.3">
      <c r="B7" s="338"/>
      <c r="C7" s="338"/>
      <c r="D7" s="338"/>
      <c r="E7" s="338" t="s">
        <v>150</v>
      </c>
      <c r="F7" s="338" t="s">
        <v>151</v>
      </c>
      <c r="G7" s="338" t="s">
        <v>152</v>
      </c>
      <c r="H7" s="338"/>
    </row>
    <row r="8" spans="2:8" ht="30" customHeight="1" x14ac:dyDescent="0.3">
      <c r="B8" s="338">
        <v>1.1000000000000001</v>
      </c>
      <c r="C8" s="338"/>
      <c r="D8" s="338" t="s">
        <v>162</v>
      </c>
      <c r="E8" s="338"/>
      <c r="F8" s="339" t="s">
        <v>173</v>
      </c>
      <c r="G8" s="338">
        <v>1</v>
      </c>
      <c r="H8" s="340">
        <v>0.66666666666666663</v>
      </c>
    </row>
    <row r="9" spans="2:8" ht="30" customHeight="1" x14ac:dyDescent="0.3">
      <c r="B9" s="338"/>
      <c r="C9" s="338"/>
      <c r="D9" s="338" t="s">
        <v>154</v>
      </c>
      <c r="E9" s="338"/>
      <c r="F9" s="338"/>
      <c r="G9" s="338">
        <v>1</v>
      </c>
      <c r="H9" s="340">
        <v>0.66736111111111107</v>
      </c>
    </row>
    <row r="10" spans="2:8" ht="30" customHeight="1" x14ac:dyDescent="0.3">
      <c r="B10" s="338">
        <v>1.2</v>
      </c>
      <c r="C10" s="338"/>
      <c r="D10" s="338" t="s">
        <v>155</v>
      </c>
      <c r="E10" s="338"/>
      <c r="F10" s="339" t="s">
        <v>153</v>
      </c>
      <c r="G10" s="338">
        <v>6</v>
      </c>
      <c r="H10" s="340">
        <v>0.66805555555555562</v>
      </c>
    </row>
    <row r="11" spans="2:8" ht="30" customHeight="1" x14ac:dyDescent="0.3">
      <c r="B11" s="338">
        <v>1.3</v>
      </c>
      <c r="C11" s="338"/>
      <c r="D11" s="338" t="s">
        <v>165</v>
      </c>
      <c r="E11" s="338" t="s">
        <v>171</v>
      </c>
      <c r="F11" s="339" t="s">
        <v>153</v>
      </c>
      <c r="G11" s="338">
        <v>6</v>
      </c>
      <c r="H11" s="340">
        <v>0.67222222222222217</v>
      </c>
    </row>
    <row r="12" spans="2:8" ht="30" customHeight="1" x14ac:dyDescent="0.3">
      <c r="B12" s="338">
        <v>1.4</v>
      </c>
      <c r="C12" s="338"/>
      <c r="D12" s="338" t="s">
        <v>166</v>
      </c>
      <c r="E12" s="338" t="s">
        <v>164</v>
      </c>
      <c r="F12" s="339" t="s">
        <v>153</v>
      </c>
      <c r="G12" s="338">
        <v>6</v>
      </c>
      <c r="H12" s="340">
        <v>0.67638888888888893</v>
      </c>
    </row>
    <row r="13" spans="2:8" ht="30" customHeight="1" x14ac:dyDescent="0.3">
      <c r="B13" s="338">
        <v>1.5</v>
      </c>
      <c r="C13" s="338"/>
      <c r="D13" s="338" t="s">
        <v>168</v>
      </c>
      <c r="E13" s="338" t="s">
        <v>172</v>
      </c>
      <c r="F13" s="339" t="s">
        <v>169</v>
      </c>
      <c r="G13" s="338">
        <v>20</v>
      </c>
      <c r="H13" s="340">
        <v>0.68055555555555547</v>
      </c>
    </row>
    <row r="14" spans="2:8" ht="30" customHeight="1" x14ac:dyDescent="0.3">
      <c r="B14" s="338">
        <v>1.6</v>
      </c>
      <c r="C14" s="338"/>
      <c r="D14" s="338" t="s">
        <v>167</v>
      </c>
      <c r="E14" s="338" t="s">
        <v>163</v>
      </c>
      <c r="F14" s="339" t="s">
        <v>156</v>
      </c>
      <c r="G14" s="338">
        <v>40</v>
      </c>
      <c r="H14" s="340">
        <v>0.69444444444444453</v>
      </c>
    </row>
    <row r="15" spans="2:8" ht="30" customHeight="1" x14ac:dyDescent="0.3">
      <c r="B15" s="338">
        <v>1.7</v>
      </c>
      <c r="C15" s="338"/>
      <c r="D15" s="338" t="s">
        <v>159</v>
      </c>
      <c r="E15" s="338"/>
      <c r="F15" s="339" t="s">
        <v>153</v>
      </c>
      <c r="G15" s="338">
        <v>20</v>
      </c>
      <c r="H15" s="340">
        <v>0.72222222222222221</v>
      </c>
    </row>
    <row r="16" spans="2:8" ht="30" customHeight="1" x14ac:dyDescent="0.3">
      <c r="B16" s="338">
        <v>1.8</v>
      </c>
      <c r="C16" s="338"/>
      <c r="D16" s="338" t="s">
        <v>160</v>
      </c>
      <c r="E16" s="338"/>
      <c r="F16" s="339" t="s">
        <v>153</v>
      </c>
      <c r="G16" s="338">
        <v>20</v>
      </c>
      <c r="H16" s="340">
        <v>0.73611111111111116</v>
      </c>
    </row>
    <row r="17" spans="2:8" ht="30" customHeight="1" x14ac:dyDescent="0.3">
      <c r="B17" s="338">
        <v>1.9</v>
      </c>
      <c r="C17" s="338"/>
      <c r="D17" s="338" t="s">
        <v>157</v>
      </c>
      <c r="E17" s="338"/>
      <c r="F17" s="339" t="s">
        <v>153</v>
      </c>
      <c r="G17" s="338"/>
      <c r="H17" s="340">
        <v>0.75</v>
      </c>
    </row>
  </sheetData>
  <phoneticPr fontId="7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7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WG15</vt:lpstr>
      <vt:lpstr>IG HRRC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김준형</cp:lastModifiedBy>
  <cp:lastPrinted>2014-04-03T15:16:04Z</cp:lastPrinted>
  <dcterms:created xsi:type="dcterms:W3CDTF">2013-03-30T01:13:14Z</dcterms:created>
  <dcterms:modified xsi:type="dcterms:W3CDTF">2015-03-09T14:07:48Z</dcterms:modified>
</cp:coreProperties>
</file>