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ee\Documents\IEEE\TG8\Minutes-agenda-closing report\agenda\"/>
    </mc:Choice>
  </mc:AlternateContent>
  <bookViews>
    <workbookView xWindow="950" yWindow="20" windowWidth="9050" windowHeight="4700" activeTab="4"/>
  </bookViews>
  <sheets>
    <sheet name="WG schedule" sheetId="17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schedule'!$A$1:$AE$39</definedName>
  </definedNames>
  <calcPr calcId="152511"/>
</workbook>
</file>

<file path=xl/calcChain.xml><?xml version="1.0" encoding="utf-8"?>
<calcChain xmlns="http://schemas.openxmlformats.org/spreadsheetml/2006/main">
  <c r="E15" i="20" l="1"/>
  <c r="E16" i="20" s="1"/>
  <c r="E11" i="3"/>
  <c r="E12" i="3" s="1"/>
  <c r="I82" i="17"/>
  <c r="G82" i="17"/>
  <c r="B60" i="17"/>
  <c r="C7" i="17"/>
  <c r="F7" i="17" s="1"/>
  <c r="L7" i="17" s="1"/>
  <c r="R7" i="17" s="1"/>
  <c r="X7" i="17" s="1"/>
  <c r="AD7" i="17" s="1"/>
  <c r="E17" i="2" l="1"/>
  <c r="E18" i="2" s="1"/>
  <c r="E11" i="2"/>
  <c r="E12" i="2" s="1"/>
  <c r="E16" i="2" l="1"/>
  <c r="E10" i="2" l="1"/>
  <c r="E6" i="19" l="1"/>
  <c r="E7" i="19" s="1"/>
  <c r="E12" i="19" l="1"/>
  <c r="E13" i="19" s="1"/>
  <c r="E6" i="3"/>
  <c r="E7" i="3" s="1"/>
  <c r="E6" i="2" l="1"/>
  <c r="E7" i="2" s="1"/>
  <c r="E8" i="2" s="1"/>
  <c r="E9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<sst xmlns="http://schemas.openxmlformats.org/spreadsheetml/2006/main" count="356" uniqueCount="200">
  <si>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</si>
  <si>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</si>
  <si>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</si>
  <si>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</si>
  <si>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</si>
  <si>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</si>
  <si>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</si>
  <si>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</si>
  <si>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</si>
  <si>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</si>
  <si>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</si>
  <si>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</si>
  <si>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</si>
  <si>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</si>
  <si>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</si>
  <si>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</si>
  <si>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</si>
  <si>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</si>
  <si>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</si>
  <si>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</si>
  <si>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</si>
  <si>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</si>
  <si>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</si>
  <si>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</si>
  <si>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</si>
  <si>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</si>
  <si>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</si>
  <si>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</si>
  <si>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</si>
  <si>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</si>
  <si>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</si>
  <si>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</si>
  <si>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</si>
  <si>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</si>
  <si>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</si>
  <si>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</si>
  <si>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</si>
  <si>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</si>
  <si>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</si>
  <si>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</si>
  <si>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</si>
  <si>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</si>
  <si>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</si>
  <si>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</si>
  <si>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</si>
  <si>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</si>
  <si>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</si>
  <si>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</si>
  <si>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</si>
  <si>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</si>
  <si>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</si>
  <si>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</si>
  <si>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</si>
  <si>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</si>
  <si>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</si>
  <si>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</si>
  <si>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</si>
  <si>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</si>
  <si>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</si>
  <si>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</si>
  <si>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</si>
  <si>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</si>
  <si>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</si>
  <si>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</si>
  <si>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</si>
  <si>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</si>
  <si>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TG4n CMB</t>
  </si>
  <si>
    <t>Task Group 15.4n for China Medical Band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</si>
  <si>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</si>
  <si>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</si>
  <si>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</si>
  <si>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</si>
  <si>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</si>
  <si>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</si>
  <si>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</si>
  <si>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</si>
  <si>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</si>
  <si>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</si>
  <si>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</si>
  <si>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</si>
  <si>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</si>
  <si>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</si>
  <si>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</si>
  <si>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</si>
  <si>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</si>
  <si>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</si>
  <si>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</si>
  <si>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INTEREST GROUP ON ENHANCED DEPENDABILITY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</si>
  <si>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</si>
  <si>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</si>
  <si>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</si>
  <si>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</si>
  <si>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</si>
  <si>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</si>
  <si>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</si>
  <si>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</si>
  <si>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</si>
  <si>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</si>
  <si>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</si>
  <si>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</si>
  <si>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</si>
  <si>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</si>
  <si>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>TG4q ULP</t>
  </si>
  <si>
    <t>Task Group Ultra Low Power 15.4</t>
  </si>
  <si>
    <t xml:space="preserve">Approval of the agenda </t>
  </si>
  <si>
    <t>Wireless Chairs</t>
  </si>
  <si>
    <t>TG10 L2R</t>
  </si>
  <si>
    <t>Task Group 15.10 -LAYER 2 ROUTING</t>
  </si>
  <si>
    <t>PROJ</t>
  </si>
  <si>
    <t>Plan for this week, meeting objectives</t>
  </si>
  <si>
    <t>IG 6Tisch</t>
  </si>
  <si>
    <t>Interest Group-IETF Liaison</t>
  </si>
  <si>
    <t>Project Plan Discussion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</si>
  <si>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</si>
  <si>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</si>
  <si>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</si>
  <si>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</si>
  <si>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</si>
  <si>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</si>
  <si>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</si>
  <si>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</si>
  <si>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</si>
  <si>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</si>
  <si>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</si>
  <si>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</si>
  <si>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</si>
  <si>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Discussion on the Project Plan</t>
  </si>
  <si>
    <t>TG4s SRU</t>
  </si>
  <si>
    <t>Marco</t>
  </si>
  <si>
    <t>Project Plan Discussion/Drafting</t>
  </si>
  <si>
    <t>Adjournment</t>
  </si>
  <si>
    <t>WNG  ROOM 1</t>
  </si>
  <si>
    <t>Lunch on your own</t>
  </si>
  <si>
    <t xml:space="preserve">Social
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</si>
  <si>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</si>
  <si>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</si>
  <si>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</si>
  <si>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</si>
  <si>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</si>
  <si>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</si>
  <si>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</si>
  <si>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</si>
  <si>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</si>
  <si>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</si>
  <si>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</si>
  <si>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</si>
  <si>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802.15 Room</t>
  </si>
  <si>
    <t>802.15 Room 1</t>
  </si>
  <si>
    <t>802.15 Room 2</t>
  </si>
  <si>
    <t>802.15 Room 3</t>
  </si>
  <si>
    <t>802.15 Room 4</t>
  </si>
  <si>
    <t>802.15 AC MEETING-RM4</t>
  </si>
  <si>
    <t>TG7R1 OCC</t>
  </si>
  <si>
    <t>802.15 WG Opening-RM1</t>
  </si>
  <si>
    <t>SG3e HRCP</t>
  </si>
  <si>
    <t>802.15 WG Midweek-ROOM 1</t>
  </si>
  <si>
    <t>WIRELESS CHAIRS MEETING</t>
  </si>
  <si>
    <t>Study Group  High Rate Close Proximity</t>
  </si>
  <si>
    <t>IG HRRC(Jt w/802.16)</t>
  </si>
  <si>
    <t>INTEREST GROUP- HIGH RATE RAIL COMMUICATIONS</t>
  </si>
  <si>
    <t>TG7R1 OWC</t>
  </si>
  <si>
    <t>Task Group-15.7Revison1-Optical Wireless Communications</t>
  </si>
  <si>
    <t>SG3e-HRCP</t>
  </si>
  <si>
    <t>Drafting toward Spec. V1.0</t>
  </si>
  <si>
    <t xml:space="preserve">PM1 </t>
  </si>
  <si>
    <t>Presentation/Harmonization/Drafting</t>
  </si>
  <si>
    <t>(MMM-YY)</t>
  </si>
  <si>
    <t>95th IEEE 802.15 WPAN MEETING</t>
  </si>
  <si>
    <t>Estrel Congress &amp; Messe Center</t>
  </si>
  <si>
    <t>BERLIN, GERMANY</t>
  </si>
  <si>
    <t>OPENING 802 EC MEETING</t>
  </si>
  <si>
    <t>CLOSING 802 EC MEETING</t>
  </si>
  <si>
    <t>Tutorial 1</t>
  </si>
  <si>
    <t>Tutorial 2</t>
  </si>
  <si>
    <t>Tutorial 3</t>
  </si>
  <si>
    <t>Slots
Requested</t>
  </si>
  <si>
    <t>Slots
Assigned</t>
  </si>
  <si>
    <t>March 8-13, 2015</t>
  </si>
  <si>
    <t xml:space="preserve">Technical Presentation/Selection </t>
  </si>
  <si>
    <t>Monday March 9</t>
  </si>
  <si>
    <t>Approval of the minutes (15-15-099r0)</t>
  </si>
  <si>
    <t>Drafting</t>
  </si>
  <si>
    <t>Prensentation</t>
  </si>
  <si>
    <t>Tuesday March 10</t>
  </si>
  <si>
    <t>BJ/Shannon</t>
  </si>
  <si>
    <t>Report Draft status (in reference to IEEE 802.15.4)</t>
  </si>
  <si>
    <t>Presentation</t>
  </si>
  <si>
    <t>Wednesday March 11</t>
  </si>
  <si>
    <t>Thursday March 12</t>
  </si>
  <si>
    <t>Report of the three teleconferences</t>
  </si>
  <si>
    <t>Qing(1)</t>
  </si>
  <si>
    <t>Marco(2), Igor (1), BJ (1)</t>
  </si>
  <si>
    <t>Jason(1)</t>
  </si>
  <si>
    <t>R3</t>
  </si>
  <si>
    <t>extra
Room</t>
  </si>
  <si>
    <t>Joint
IG THz
+
TG3d</t>
  </si>
  <si>
    <t>Joint
SG3e HRCP
+
TG3d</t>
  </si>
  <si>
    <t xml:space="preserve">Joint 
15/16 IG HRRC </t>
  </si>
  <si>
    <t>IG HRRC</t>
  </si>
  <si>
    <t>HB 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</si>
</sst>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96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sz val="12"/>
      <color rgb="FF222222"/>
      <name val="Calibri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12"/>
      <color indexed="8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0.14999847407452621"/>
      </patternFill>
    </fill>
    <fill>
      <patternFill patternType="lightDown">
        <bgColor theme="5" tint="0.79998168889431442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3" fillId="5" borderId="27" applyNumberFormat="0" applyAlignment="0" applyProtection="0"/>
  </cellStyleXfs>
  <cellXfs count="500">
    <xf numFmtId="0" fontId="0" fillId="0" borderId="0" xfId="0"/>
    <xf numFmtId="0" fontId="2" fillId="0" borderId="0" xfId="0" applyFont="1"/>
    <xf numFmtId="0" fontId="12" fillId="0" borderId="0" xfId="1"/>
    <xf numFmtId="0" fontId="10" fillId="0" borderId="0" xfId="0" applyFont="1"/>
    <xf numFmtId="0" fontId="23" fillId="0" borderId="0" xfId="0" applyFont="1" applyAlignment="1">
      <alignment wrapText="1"/>
    </xf>
    <xf numFmtId="0" fontId="23" fillId="0" borderId="0" xfId="1" applyFont="1" applyAlignment="1">
      <alignment horizontal="center"/>
    </xf>
    <xf numFmtId="0" fontId="25" fillId="0" borderId="0" xfId="0" applyFont="1"/>
    <xf numFmtId="0" fontId="24" fillId="0" borderId="0" xfId="0" applyFont="1"/>
    <xf numFmtId="49" fontId="24" fillId="0" borderId="0" xfId="1" applyNumberFormat="1" applyFont="1" applyAlignment="1">
      <alignment horizontal="left"/>
    </xf>
    <xf numFmtId="0" fontId="24" fillId="0" borderId="0" xfId="3" applyFont="1"/>
    <xf numFmtId="0" fontId="24" fillId="0" borderId="0" xfId="1" applyFont="1"/>
    <xf numFmtId="0" fontId="23" fillId="0" borderId="0" xfId="0" applyFont="1" applyAlignment="1">
      <alignment horizontal="center"/>
    </xf>
    <xf numFmtId="18" fontId="26" fillId="0" borderId="0" xfId="3" applyNumberFormat="1" applyFont="1" applyProtection="1"/>
    <xf numFmtId="0" fontId="27" fillId="0" borderId="0" xfId="1" applyFont="1"/>
    <xf numFmtId="0" fontId="27" fillId="0" borderId="0" xfId="0" applyFont="1"/>
    <xf numFmtId="0" fontId="0" fillId="0" borderId="0" xfId="0" applyAlignment="1">
      <alignment wrapText="1"/>
    </xf>
    <xf numFmtId="0" fontId="24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4" fillId="2" borderId="0" xfId="0" applyFont="1" applyFill="1" applyBorder="1" applyAlignment="1">
      <alignment horizontal="left" vertical="center" indent="2"/>
    </xf>
    <xf numFmtId="0" fontId="3" fillId="2" borderId="17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10" fontId="41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69" fillId="4" borderId="0" xfId="0" applyNumberFormat="1" applyFont="1" applyFill="1" applyBorder="1" applyAlignment="1" applyProtection="1">
      <alignment horizontal="right" vertical="center"/>
    </xf>
    <xf numFmtId="10" fontId="68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0" fontId="72" fillId="17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2" fontId="6" fillId="16" borderId="2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1" fontId="6" fillId="16" borderId="2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7" fillId="0" borderId="0" xfId="0" applyFont="1"/>
    <xf numFmtId="0" fontId="3" fillId="0" borderId="0" xfId="0" applyFont="1"/>
    <xf numFmtId="0" fontId="76" fillId="0" borderId="0" xfId="1" applyFont="1"/>
    <xf numFmtId="0" fontId="33" fillId="5" borderId="27" xfId="4"/>
    <xf numFmtId="0" fontId="81" fillId="5" borderId="27" xfId="4" applyFont="1"/>
    <xf numFmtId="0" fontId="82" fillId="5" borderId="27" xfId="4" applyFont="1"/>
    <xf numFmtId="0" fontId="80" fillId="5" borderId="27" xfId="4" applyFont="1"/>
    <xf numFmtId="0" fontId="23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4" fillId="0" borderId="0" xfId="1" applyNumberFormat="1" applyFont="1" applyAlignment="1">
      <alignment horizontal="left" wrapText="1"/>
    </xf>
    <xf numFmtId="0" fontId="24" fillId="0" borderId="0" xfId="1" applyFont="1" applyAlignment="1">
      <alignment wrapText="1"/>
    </xf>
    <xf numFmtId="0" fontId="25" fillId="0" borderId="0" xfId="0" applyFont="1" applyAlignment="1">
      <alignment wrapText="1"/>
    </xf>
    <xf numFmtId="0" fontId="84" fillId="0" borderId="0" xfId="0" applyFont="1" applyAlignment="1">
      <alignment wrapText="1"/>
    </xf>
    <xf numFmtId="49" fontId="11" fillId="0" borderId="0" xfId="1" applyNumberFormat="1" applyFont="1" applyAlignment="1">
      <alignment horizontal="left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5" fillId="6" borderId="5" xfId="0" applyFont="1" applyFill="1" applyBorder="1" applyAlignment="1">
      <alignment horizontal="left" vertical="center" indent="2"/>
    </xf>
    <xf numFmtId="0" fontId="34" fillId="6" borderId="0" xfId="0" applyFont="1" applyFill="1" applyBorder="1" applyAlignment="1">
      <alignment horizontal="left" vertical="center" indent="2"/>
    </xf>
    <xf numFmtId="0" fontId="28" fillId="6" borderId="0" xfId="0" applyFont="1" applyFill="1" applyAlignment="1">
      <alignment horizontal="left" indent="2"/>
    </xf>
    <xf numFmtId="0" fontId="28" fillId="6" borderId="6" xfId="0" applyFont="1" applyFill="1" applyBorder="1" applyAlignment="1">
      <alignment horizontal="left" indent="2"/>
    </xf>
    <xf numFmtId="0" fontId="3" fillId="6" borderId="18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left" vertical="center" indent="2"/>
    </xf>
    <xf numFmtId="0" fontId="3" fillId="6" borderId="1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 wrapText="1"/>
    </xf>
    <xf numFmtId="0" fontId="37" fillId="9" borderId="0" xfId="0" applyFont="1" applyFill="1" applyBorder="1" applyAlignment="1">
      <alignment horizontal="center" vertical="center" wrapText="1"/>
    </xf>
    <xf numFmtId="0" fontId="37" fillId="9" borderId="12" xfId="0" applyFont="1" applyFill="1" applyBorder="1" applyAlignment="1">
      <alignment horizontal="center" vertical="center" wrapText="1"/>
    </xf>
    <xf numFmtId="0" fontId="36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4" fillId="12" borderId="9" xfId="0" quotePrefix="1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43" fillId="2" borderId="18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36" fillId="11" borderId="5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 wrapText="1"/>
    </xf>
    <xf numFmtId="0" fontId="37" fillId="14" borderId="5" xfId="0" applyFont="1" applyFill="1" applyBorder="1" applyAlignment="1">
      <alignment horizontal="center" vertical="center" wrapText="1"/>
    </xf>
    <xf numFmtId="0" fontId="36" fillId="11" borderId="21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 wrapText="1"/>
    </xf>
    <xf numFmtId="0" fontId="36" fillId="11" borderId="18" xfId="0" applyFont="1" applyFill="1" applyBorder="1" applyAlignment="1">
      <alignment horizontal="center" vertical="center" wrapText="1"/>
    </xf>
    <xf numFmtId="0" fontId="36" fillId="15" borderId="21" xfId="0" applyFont="1" applyFill="1" applyBorder="1" applyAlignment="1">
      <alignment horizontal="center" vertical="center" wrapText="1"/>
    </xf>
    <xf numFmtId="0" fontId="36" fillId="15" borderId="18" xfId="0" applyFont="1" applyFill="1" applyBorder="1" applyAlignment="1">
      <alignment horizontal="center" vertical="center" wrapText="1"/>
    </xf>
    <xf numFmtId="0" fontId="42" fillId="9" borderId="18" xfId="0" applyFont="1" applyFill="1" applyBorder="1" applyAlignment="1">
      <alignment horizontal="center" vertical="center" wrapText="1"/>
    </xf>
    <xf numFmtId="0" fontId="42" fillId="9" borderId="17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0" fontId="44" fillId="9" borderId="18" xfId="0" applyFont="1" applyFill="1" applyBorder="1" applyAlignment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  <xf numFmtId="0" fontId="37" fillId="9" borderId="18" xfId="0" applyFont="1" applyFill="1" applyBorder="1" applyAlignment="1">
      <alignment horizontal="center" vertical="center" wrapText="1"/>
    </xf>
    <xf numFmtId="0" fontId="37" fillId="9" borderId="1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5" fillId="7" borderId="5" xfId="0" applyFont="1" applyFill="1" applyBorder="1" applyAlignment="1">
      <alignment horizontal="center" vertical="center"/>
    </xf>
    <xf numFmtId="0" fontId="49" fillId="7" borderId="0" xfId="0" applyFont="1" applyFill="1" applyBorder="1" applyAlignment="1">
      <alignment horizontal="center" vertical="center"/>
    </xf>
    <xf numFmtId="0" fontId="49" fillId="7" borderId="0" xfId="0" applyFont="1" applyFill="1" applyBorder="1" applyAlignment="1">
      <alignment horizontal="left" vertical="center"/>
    </xf>
    <xf numFmtId="0" fontId="50" fillId="16" borderId="2" xfId="0" applyFont="1" applyFill="1" applyBorder="1" applyAlignment="1">
      <alignment vertical="center"/>
    </xf>
    <xf numFmtId="0" fontId="47" fillId="16" borderId="1" xfId="0" applyFont="1" applyFill="1" applyBorder="1" applyAlignment="1">
      <alignment horizontal="left" vertical="center"/>
    </xf>
    <xf numFmtId="0" fontId="47" fillId="16" borderId="10" xfId="0" applyFont="1" applyFill="1" applyBorder="1" applyAlignment="1">
      <alignment horizontal="left" vertical="center"/>
    </xf>
    <xf numFmtId="0" fontId="54" fillId="7" borderId="0" xfId="0" applyFont="1" applyFill="1" applyBorder="1" applyAlignment="1">
      <alignment horizontal="left" vertical="center"/>
    </xf>
    <xf numFmtId="0" fontId="51" fillId="7" borderId="0" xfId="0" applyFont="1" applyFill="1" applyBorder="1" applyAlignment="1">
      <alignment horizontal="left" vertical="center"/>
    </xf>
    <xf numFmtId="0" fontId="41" fillId="16" borderId="2" xfId="0" applyFont="1" applyFill="1" applyBorder="1" applyAlignment="1">
      <alignment vertical="center"/>
    </xf>
    <xf numFmtId="0" fontId="51" fillId="16" borderId="1" xfId="0" applyFont="1" applyFill="1" applyBorder="1" applyAlignment="1">
      <alignment vertical="center"/>
    </xf>
    <xf numFmtId="0" fontId="51" fillId="16" borderId="10" xfId="0" applyFont="1" applyFill="1" applyBorder="1" applyAlignment="1">
      <alignment vertical="center"/>
    </xf>
    <xf numFmtId="0" fontId="34" fillId="7" borderId="5" xfId="0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left" vertical="center"/>
    </xf>
    <xf numFmtId="0" fontId="29" fillId="16" borderId="5" xfId="0" applyFont="1" applyFill="1" applyBorder="1" applyAlignment="1">
      <alignment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12" xfId="0" applyFont="1" applyFill="1" applyBorder="1" applyAlignment="1">
      <alignment horizontal="left" vertical="center"/>
    </xf>
    <xf numFmtId="0" fontId="47" fillId="7" borderId="0" xfId="0" applyFont="1" applyFill="1" applyBorder="1" applyAlignment="1">
      <alignment horizontal="left" vertical="center"/>
    </xf>
    <xf numFmtId="0" fontId="56" fillId="16" borderId="5" xfId="0" applyFont="1" applyFill="1" applyBorder="1" applyAlignment="1">
      <alignment vertical="center"/>
    </xf>
    <xf numFmtId="0" fontId="54" fillId="16" borderId="0" xfId="0" applyFont="1" applyFill="1" applyBorder="1" applyAlignment="1">
      <alignment vertical="center"/>
    </xf>
    <xf numFmtId="0" fontId="54" fillId="16" borderId="12" xfId="0" applyFont="1" applyFill="1" applyBorder="1" applyAlignment="1">
      <alignment vertical="center"/>
    </xf>
    <xf numFmtId="0" fontId="48" fillId="7" borderId="5" xfId="0" applyFont="1" applyFill="1" applyBorder="1" applyAlignment="1">
      <alignment horizontal="center" vertical="center"/>
    </xf>
    <xf numFmtId="0" fontId="55" fillId="7" borderId="0" xfId="0" applyFont="1" applyFill="1" applyBorder="1" applyAlignment="1">
      <alignment horizontal="center" vertical="center"/>
    </xf>
    <xf numFmtId="0" fontId="46" fillId="16" borderId="0" xfId="0" applyFont="1" applyFill="1" applyBorder="1" applyAlignment="1">
      <alignment horizontal="left" vertical="center"/>
    </xf>
    <xf numFmtId="0" fontId="46" fillId="16" borderId="12" xfId="0" applyFont="1" applyFill="1" applyBorder="1" applyAlignment="1">
      <alignment horizontal="left" vertical="center"/>
    </xf>
    <xf numFmtId="0" fontId="39" fillId="16" borderId="5" xfId="0" applyFont="1" applyFill="1" applyBorder="1" applyAlignment="1">
      <alignment vertical="center"/>
    </xf>
    <xf numFmtId="0" fontId="47" fillId="16" borderId="0" xfId="0" applyFont="1" applyFill="1" applyBorder="1" applyAlignment="1">
      <alignment vertical="center"/>
    </xf>
    <xf numFmtId="0" fontId="47" fillId="16" borderId="12" xfId="0" applyFont="1" applyFill="1" applyBorder="1" applyAlignment="1">
      <alignment vertical="center"/>
    </xf>
    <xf numFmtId="0" fontId="20" fillId="7" borderId="0" xfId="0" applyFont="1" applyFill="1" applyBorder="1" applyAlignment="1">
      <alignment horizontal="center" vertical="center"/>
    </xf>
    <xf numFmtId="0" fontId="20" fillId="16" borderId="5" xfId="0" applyFont="1" applyFill="1" applyBorder="1" applyAlignment="1">
      <alignment horizontal="left" vertical="center"/>
    </xf>
    <xf numFmtId="0" fontId="52" fillId="7" borderId="0" xfId="0" applyFont="1" applyFill="1" applyBorder="1" applyAlignment="1">
      <alignment horizontal="left" vertical="center"/>
    </xf>
    <xf numFmtId="0" fontId="21" fillId="7" borderId="0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16" fillId="16" borderId="5" xfId="0" applyFont="1" applyFill="1" applyBorder="1" applyAlignment="1">
      <alignment vertical="center"/>
    </xf>
    <xf numFmtId="0" fontId="55" fillId="7" borderId="5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16" borderId="5" xfId="0" applyFont="1" applyFill="1" applyBorder="1" applyAlignment="1">
      <alignment vertical="center"/>
    </xf>
    <xf numFmtId="0" fontId="63" fillId="7" borderId="0" xfId="0" applyFont="1" applyFill="1" applyBorder="1" applyAlignment="1">
      <alignment horizontal="left" vertical="center"/>
    </xf>
    <xf numFmtId="0" fontId="83" fillId="16" borderId="5" xfId="0" applyFont="1" applyFill="1" applyBorder="1" applyAlignment="1">
      <alignment vertical="center"/>
    </xf>
    <xf numFmtId="0" fontId="60" fillId="16" borderId="0" xfId="0" applyFont="1" applyFill="1" applyBorder="1" applyAlignment="1">
      <alignment vertical="center"/>
    </xf>
    <xf numFmtId="0" fontId="60" fillId="16" borderId="12" xfId="0" applyFont="1" applyFill="1" applyBorder="1" applyAlignment="1">
      <alignment vertical="center"/>
    </xf>
    <xf numFmtId="0" fontId="63" fillId="7" borderId="0" xfId="0" applyFont="1" applyFill="1" applyBorder="1" applyAlignment="1">
      <alignment horizontal="center" vertical="center"/>
    </xf>
    <xf numFmtId="0" fontId="61" fillId="16" borderId="0" xfId="0" applyFont="1" applyFill="1" applyBorder="1" applyAlignment="1">
      <alignment horizontal="left" vertical="center" indent="1"/>
    </xf>
    <xf numFmtId="0" fontId="60" fillId="16" borderId="0" xfId="0" applyFont="1" applyFill="1" applyBorder="1" applyAlignment="1">
      <alignment horizontal="left" vertical="center" indent="1"/>
    </xf>
    <xf numFmtId="0" fontId="60" fillId="16" borderId="12" xfId="0" applyFont="1" applyFill="1" applyBorder="1" applyAlignment="1">
      <alignment horizontal="left" vertical="center" indent="1"/>
    </xf>
    <xf numFmtId="0" fontId="34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left" vertical="center"/>
    </xf>
    <xf numFmtId="0" fontId="55" fillId="7" borderId="5" xfId="0" applyFont="1" applyFill="1" applyBorder="1" applyAlignment="1">
      <alignment vertical="center"/>
    </xf>
    <xf numFmtId="0" fontId="52" fillId="7" borderId="0" xfId="0" applyFont="1" applyFill="1" applyBorder="1" applyAlignment="1">
      <alignment horizontal="center" vertical="center"/>
    </xf>
    <xf numFmtId="0" fontId="38" fillId="16" borderId="5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2" fillId="7" borderId="5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31" fillId="16" borderId="18" xfId="0" applyFont="1" applyFill="1" applyBorder="1" applyAlignment="1">
      <alignment vertical="center"/>
    </xf>
    <xf numFmtId="0" fontId="47" fillId="16" borderId="17" xfId="0" applyFont="1" applyFill="1" applyBorder="1" applyAlignment="1">
      <alignment vertical="center"/>
    </xf>
    <xf numFmtId="0" fontId="46" fillId="16" borderId="17" xfId="0" applyFont="1" applyFill="1" applyBorder="1" applyAlignment="1">
      <alignment horizontal="left" vertical="center"/>
    </xf>
    <xf numFmtId="0" fontId="46" fillId="16" borderId="19" xfId="0" applyFont="1" applyFill="1" applyBorder="1" applyAlignment="1">
      <alignment horizontal="left" vertical="center"/>
    </xf>
    <xf numFmtId="0" fontId="64" fillId="16" borderId="18" xfId="0" applyFont="1" applyFill="1" applyBorder="1" applyAlignment="1">
      <alignment vertical="center"/>
    </xf>
    <xf numFmtId="0" fontId="65" fillId="16" borderId="17" xfId="0" applyFont="1" applyFill="1" applyBorder="1" applyAlignment="1">
      <alignment vertical="center"/>
    </xf>
    <xf numFmtId="0" fontId="65" fillId="16" borderId="19" xfId="0" applyFont="1" applyFill="1" applyBorder="1" applyAlignment="1">
      <alignment vertical="center"/>
    </xf>
    <xf numFmtId="0" fontId="63" fillId="7" borderId="0" xfId="0" applyFont="1" applyFill="1" applyBorder="1" applyAlignment="1">
      <alignment vertical="center"/>
    </xf>
    <xf numFmtId="0" fontId="62" fillId="7" borderId="18" xfId="0" applyFont="1" applyFill="1" applyBorder="1" applyAlignment="1">
      <alignment horizontal="center" vertical="center"/>
    </xf>
    <xf numFmtId="0" fontId="62" fillId="7" borderId="17" xfId="0" applyFont="1" applyFill="1" applyBorder="1" applyAlignment="1">
      <alignment horizontal="center" vertical="center"/>
    </xf>
    <xf numFmtId="0" fontId="34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66" fillId="4" borderId="0" xfId="0" applyFont="1" applyFill="1" applyBorder="1" applyAlignment="1">
      <alignment horizontal="center" vertical="center"/>
    </xf>
    <xf numFmtId="0" fontId="67" fillId="3" borderId="4" xfId="0" applyFont="1" applyFill="1" applyBorder="1" applyAlignment="1">
      <alignment vertical="center"/>
    </xf>
    <xf numFmtId="0" fontId="67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7" fillId="4" borderId="0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1" fillId="3" borderId="0" xfId="0" applyFont="1" applyFill="1" applyBorder="1" applyAlignment="1">
      <alignment horizontal="right" vertical="center"/>
    </xf>
    <xf numFmtId="0" fontId="41" fillId="4" borderId="0" xfId="0" applyFont="1" applyFill="1" applyBorder="1" applyAlignment="1">
      <alignment horizontal="right" vertical="center"/>
    </xf>
    <xf numFmtId="0" fontId="6" fillId="16" borderId="8" xfId="0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10" fontId="41" fillId="17" borderId="0" xfId="0" applyNumberFormat="1" applyFont="1" applyFill="1" applyBorder="1" applyAlignment="1" applyProtection="1">
      <alignment horizontal="right" vertical="center"/>
    </xf>
    <xf numFmtId="0" fontId="68" fillId="4" borderId="0" xfId="0" applyFont="1" applyFill="1" applyBorder="1" applyAlignment="1">
      <alignment horizontal="right" vertical="center"/>
    </xf>
    <xf numFmtId="0" fontId="6" fillId="16" borderId="11" xfId="0" quotePrefix="1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88" fillId="3" borderId="0" xfId="0" applyFont="1" applyFill="1" applyBorder="1" applyAlignment="1">
      <alignment horizontal="right" vertical="center"/>
    </xf>
    <xf numFmtId="0" fontId="88" fillId="17" borderId="0" xfId="0" applyFont="1" applyFill="1" applyBorder="1" applyAlignment="1">
      <alignment horizontal="right" vertical="center"/>
    </xf>
    <xf numFmtId="0" fontId="70" fillId="4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 vertical="center"/>
    </xf>
    <xf numFmtId="0" fontId="20" fillId="18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56" fillId="4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right"/>
    </xf>
    <xf numFmtId="0" fontId="19" fillId="17" borderId="0" xfId="0" applyFont="1" applyFill="1" applyBorder="1" applyAlignment="1">
      <alignment horizontal="right"/>
    </xf>
    <xf numFmtId="0" fontId="44" fillId="4" borderId="0" xfId="0" applyFont="1" applyFill="1" applyBorder="1" applyAlignment="1">
      <alignment horizontal="right" vertical="center"/>
    </xf>
    <xf numFmtId="0" fontId="85" fillId="18" borderId="0" xfId="0" applyFont="1" applyFill="1" applyBorder="1" applyAlignment="1">
      <alignment horizontal="right"/>
    </xf>
    <xf numFmtId="0" fontId="39" fillId="4" borderId="0" xfId="0" applyFont="1" applyFill="1" applyBorder="1" applyAlignment="1">
      <alignment horizontal="right" vertical="center"/>
    </xf>
    <xf numFmtId="0" fontId="85" fillId="17" borderId="0" xfId="0" applyFont="1" applyFill="1" applyBorder="1" applyAlignment="1">
      <alignment horizontal="right"/>
    </xf>
    <xf numFmtId="0" fontId="6" fillId="16" borderId="0" xfId="0" quotePrefix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right" vertical="center"/>
    </xf>
    <xf numFmtId="0" fontId="8" fillId="17" borderId="0" xfId="0" applyFont="1" applyFill="1" applyBorder="1" applyAlignment="1">
      <alignment horizontal="right" vertical="center"/>
    </xf>
    <xf numFmtId="0" fontId="52" fillId="18" borderId="0" xfId="0" applyFont="1" applyFill="1" applyBorder="1" applyAlignment="1">
      <alignment horizontal="right" vertical="center"/>
    </xf>
    <xf numFmtId="0" fontId="52" fillId="17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left"/>
    </xf>
    <xf numFmtId="0" fontId="30" fillId="3" borderId="0" xfId="0" applyFont="1" applyFill="1" applyBorder="1" applyAlignment="1">
      <alignment horizontal="right" vertical="center"/>
    </xf>
    <xf numFmtId="0" fontId="30" fillId="17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left"/>
    </xf>
    <xf numFmtId="0" fontId="22" fillId="18" borderId="0" xfId="0" applyFont="1" applyFill="1" applyBorder="1" applyAlignment="1">
      <alignment horizontal="right"/>
    </xf>
    <xf numFmtId="0" fontId="22" fillId="17" borderId="0" xfId="0" applyFont="1" applyFill="1" applyBorder="1" applyAlignment="1">
      <alignment horizontal="right"/>
    </xf>
    <xf numFmtId="0" fontId="73" fillId="3" borderId="0" xfId="0" applyFont="1" applyFill="1"/>
    <xf numFmtId="0" fontId="74" fillId="3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right" vertical="center"/>
    </xf>
    <xf numFmtId="0" fontId="44" fillId="3" borderId="0" xfId="0" applyFont="1" applyFill="1" applyBorder="1" applyAlignment="1">
      <alignment horizontal="right" vertical="center"/>
    </xf>
    <xf numFmtId="0" fontId="44" fillId="17" borderId="0" xfId="0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right" vertical="center"/>
    </xf>
    <xf numFmtId="0" fontId="32" fillId="17" borderId="0" xfId="0" applyFont="1" applyFill="1" applyBorder="1" applyAlignment="1">
      <alignment horizontal="right" vertical="center"/>
    </xf>
    <xf numFmtId="0" fontId="86" fillId="3" borderId="0" xfId="0" applyFont="1" applyFill="1" applyBorder="1" applyAlignment="1">
      <alignment horizontal="right" vertical="center"/>
    </xf>
    <xf numFmtId="0" fontId="86" fillId="4" borderId="0" xfId="0" applyFont="1" applyFill="1" applyBorder="1" applyAlignment="1">
      <alignment horizontal="right" vertical="center"/>
    </xf>
    <xf numFmtId="0" fontId="6" fillId="16" borderId="20" xfId="0" quotePrefix="1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56" fillId="3" borderId="4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6" fillId="4" borderId="0" xfId="0" applyFont="1" applyFill="1" applyBorder="1" applyAlignment="1">
      <alignment horizontal="center" vertical="center"/>
    </xf>
    <xf numFmtId="0" fontId="75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0" fillId="0" borderId="0" xfId="0" applyFill="1" applyBorder="1"/>
    <xf numFmtId="0" fontId="12" fillId="0" borderId="0" xfId="0" applyFont="1" applyFill="1" applyAlignment="1"/>
    <xf numFmtId="0" fontId="0" fillId="0" borderId="0" xfId="0" applyFill="1"/>
    <xf numFmtId="0" fontId="28" fillId="0" borderId="0" xfId="0" applyFont="1" applyFill="1" applyAlignment="1">
      <alignment horizontal="left" indent="2"/>
    </xf>
    <xf numFmtId="0" fontId="5" fillId="6" borderId="4" xfId="0" applyFont="1" applyFill="1" applyBorder="1" applyAlignment="1">
      <alignment horizontal="left" indent="2"/>
    </xf>
    <xf numFmtId="0" fontId="6" fillId="22" borderId="11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6" fillId="22" borderId="11" xfId="0" quotePrefix="1" applyFont="1" applyFill="1" applyBorder="1" applyAlignment="1">
      <alignment horizontal="center" vertical="center"/>
    </xf>
    <xf numFmtId="0" fontId="6" fillId="22" borderId="0" xfId="0" quotePrefix="1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left" vertical="center" indent="2"/>
    </xf>
    <xf numFmtId="0" fontId="90" fillId="0" borderId="0" xfId="0" applyFont="1" applyFill="1" applyAlignment="1">
      <alignment horizontal="left" indent="2"/>
    </xf>
    <xf numFmtId="0" fontId="3" fillId="7" borderId="20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3" borderId="0" xfId="0" applyFont="1" applyFill="1" applyBorder="1"/>
    <xf numFmtId="0" fontId="37" fillId="9" borderId="29" xfId="0" applyFont="1" applyFill="1" applyBorder="1" applyAlignment="1">
      <alignment horizontal="center" vertical="center" wrapText="1"/>
    </xf>
    <xf numFmtId="0" fontId="49" fillId="7" borderId="0" xfId="0" applyFont="1" applyFill="1" applyBorder="1" applyAlignment="1">
      <alignment horizontal="right" vertical="center"/>
    </xf>
    <xf numFmtId="0" fontId="29" fillId="7" borderId="0" xfId="0" applyFont="1" applyFill="1" applyBorder="1" applyAlignment="1">
      <alignment horizontal="right" vertical="center"/>
    </xf>
    <xf numFmtId="0" fontId="63" fillId="7" borderId="0" xfId="0" applyFont="1" applyFill="1" applyBorder="1" applyAlignment="1">
      <alignment horizontal="right" vertical="center"/>
    </xf>
    <xf numFmtId="0" fontId="20" fillId="7" borderId="0" xfId="0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52" fillId="7" borderId="0" xfId="0" applyFont="1" applyFill="1" applyBorder="1" applyAlignment="1">
      <alignment horizontal="right" vertical="center"/>
    </xf>
    <xf numFmtId="0" fontId="31" fillId="7" borderId="0" xfId="0" applyFont="1" applyFill="1" applyBorder="1" applyAlignment="1">
      <alignment horizontal="right" vertical="center"/>
    </xf>
    <xf numFmtId="0" fontId="91" fillId="3" borderId="0" xfId="0" applyFont="1" applyFill="1" applyBorder="1" applyAlignment="1">
      <alignment horizontal="right" vertical="center"/>
    </xf>
    <xf numFmtId="0" fontId="91" fillId="17" borderId="0" xfId="0" applyFont="1" applyFill="1" applyBorder="1" applyAlignment="1">
      <alignment horizontal="right"/>
    </xf>
    <xf numFmtId="0" fontId="56" fillId="3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vertical="center" indent="2"/>
    </xf>
    <xf numFmtId="0" fontId="92" fillId="0" borderId="5" xfId="0" applyFont="1" applyFill="1" applyBorder="1" applyAlignment="1">
      <alignment horizontal="left" vertical="center" indent="2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5" fillId="6" borderId="0" xfId="0" applyFont="1" applyFill="1" applyBorder="1" applyAlignment="1">
      <alignment horizontal="left" vertical="center" indent="2"/>
    </xf>
    <xf numFmtId="0" fontId="6" fillId="19" borderId="7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54" fillId="7" borderId="0" xfId="0" applyFont="1" applyFill="1" applyBorder="1" applyAlignment="1">
      <alignment horizontal="right" vertical="center"/>
    </xf>
    <xf numFmtId="0" fontId="47" fillId="7" borderId="0" xfId="0" applyFont="1" applyFill="1" applyBorder="1" applyAlignment="1">
      <alignment horizontal="right" vertical="center"/>
    </xf>
    <xf numFmtId="0" fontId="57" fillId="7" borderId="0" xfId="0" applyFont="1" applyFill="1" applyBorder="1" applyAlignment="1">
      <alignment horizontal="right" vertical="center"/>
    </xf>
    <xf numFmtId="0" fontId="95" fillId="7" borderId="0" xfId="0" applyFont="1" applyFill="1" applyBorder="1" applyAlignment="1">
      <alignment horizontal="right" vertical="center"/>
    </xf>
    <xf numFmtId="0" fontId="95" fillId="16" borderId="5" xfId="0" applyFont="1" applyFill="1" applyBorder="1" applyAlignment="1">
      <alignment vertical="center"/>
    </xf>
    <xf numFmtId="0" fontId="64" fillId="16" borderId="5" xfId="0" applyFont="1" applyFill="1" applyBorder="1" applyAlignment="1">
      <alignment vertical="center"/>
    </xf>
    <xf numFmtId="0" fontId="65" fillId="16" borderId="0" xfId="0" applyFont="1" applyFill="1" applyBorder="1" applyAlignment="1">
      <alignment vertical="center"/>
    </xf>
    <xf numFmtId="17" fontId="0" fillId="0" borderId="0" xfId="0" applyNumberFormat="1"/>
    <xf numFmtId="17" fontId="87" fillId="0" borderId="0" xfId="0" applyNumberFormat="1" applyFont="1"/>
    <xf numFmtId="17" fontId="76" fillId="0" borderId="0" xfId="0" applyNumberFormat="1" applyFont="1" applyAlignment="1">
      <alignment horizontal="right"/>
    </xf>
    <xf numFmtId="0" fontId="42" fillId="9" borderId="1" xfId="0" applyFont="1" applyFill="1" applyBorder="1" applyAlignment="1">
      <alignment horizontal="center" vertical="center" wrapText="1"/>
    </xf>
    <xf numFmtId="0" fontId="42" fillId="9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indent="2"/>
    </xf>
    <xf numFmtId="0" fontId="87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indent="2"/>
    </xf>
    <xf numFmtId="0" fontId="35" fillId="0" borderId="5" xfId="0" applyFont="1" applyFill="1" applyBorder="1" applyAlignment="1">
      <alignment horizontal="left" vertical="center" indent="2"/>
    </xf>
    <xf numFmtId="0" fontId="35" fillId="0" borderId="0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center" vertical="center"/>
    </xf>
    <xf numFmtId="2" fontId="56" fillId="3" borderId="0" xfId="0" applyNumberFormat="1" applyFont="1" applyFill="1" applyBorder="1" applyAlignment="1">
      <alignment horizontal="center" vertical="center"/>
    </xf>
    <xf numFmtId="2" fontId="6" fillId="38" borderId="5" xfId="0" applyNumberFormat="1" applyFont="1" applyFill="1" applyBorder="1" applyAlignment="1">
      <alignment horizontal="center" vertical="center"/>
    </xf>
    <xf numFmtId="2" fontId="6" fillId="38" borderId="12" xfId="0" applyNumberFormat="1" applyFont="1" applyFill="1" applyBorder="1" applyAlignment="1">
      <alignment horizontal="center" vertical="center"/>
    </xf>
    <xf numFmtId="2" fontId="6" fillId="16" borderId="5" xfId="0" applyNumberFormat="1" applyFont="1" applyFill="1" applyBorder="1" applyAlignment="1">
      <alignment horizontal="center" vertical="center"/>
    </xf>
    <xf numFmtId="2" fontId="6" fillId="16" borderId="12" xfId="0" applyNumberFormat="1" applyFont="1" applyFill="1" applyBorder="1" applyAlignment="1">
      <alignment horizontal="center" vertical="center"/>
    </xf>
    <xf numFmtId="2" fontId="6" fillId="38" borderId="18" xfId="0" applyNumberFormat="1" applyFont="1" applyFill="1" applyBorder="1" applyAlignment="1">
      <alignment horizontal="center" vertical="center"/>
    </xf>
    <xf numFmtId="2" fontId="6" fillId="38" borderId="19" xfId="0" applyNumberFormat="1" applyFont="1" applyFill="1" applyBorder="1" applyAlignment="1">
      <alignment horizontal="center" vertical="center"/>
    </xf>
    <xf numFmtId="2" fontId="6" fillId="16" borderId="18" xfId="0" applyNumberFormat="1" applyFont="1" applyFill="1" applyBorder="1" applyAlignment="1">
      <alignment horizontal="center" vertical="center"/>
    </xf>
    <xf numFmtId="2" fontId="6" fillId="16" borderId="19" xfId="0" applyNumberFormat="1" applyFont="1" applyFill="1" applyBorder="1" applyAlignment="1">
      <alignment horizontal="center" vertical="center"/>
    </xf>
    <xf numFmtId="0" fontId="34" fillId="24" borderId="2" xfId="0" applyFont="1" applyFill="1" applyBorder="1" applyAlignment="1">
      <alignment horizontal="center" vertical="center" wrapText="1"/>
    </xf>
    <xf numFmtId="0" fontId="34" fillId="24" borderId="1" xfId="0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center" vertical="center" wrapText="1"/>
    </xf>
    <xf numFmtId="0" fontId="34" fillId="24" borderId="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 wrapText="1"/>
    </xf>
    <xf numFmtId="0" fontId="34" fillId="24" borderId="12" xfId="0" applyFont="1" applyFill="1" applyBorder="1" applyAlignment="1">
      <alignment horizontal="center" vertical="center" wrapText="1"/>
    </xf>
    <xf numFmtId="0" fontId="34" fillId="24" borderId="18" xfId="0" applyFont="1" applyFill="1" applyBorder="1" applyAlignment="1">
      <alignment horizontal="center" vertical="center" wrapText="1"/>
    </xf>
    <xf numFmtId="0" fontId="34" fillId="24" borderId="17" xfId="0" applyFont="1" applyFill="1" applyBorder="1" applyAlignment="1">
      <alignment horizontal="center" vertical="center" wrapText="1"/>
    </xf>
    <xf numFmtId="0" fontId="34" fillId="24" borderId="19" xfId="0" applyFont="1" applyFill="1" applyBorder="1" applyAlignment="1">
      <alignment horizontal="center" vertical="center" wrapText="1"/>
    </xf>
    <xf numFmtId="0" fontId="3" fillId="37" borderId="2" xfId="0" applyFont="1" applyFill="1" applyBorder="1" applyAlignment="1">
      <alignment horizontal="center" vertical="center" wrapText="1"/>
    </xf>
    <xf numFmtId="0" fontId="3" fillId="37" borderId="10" xfId="0" applyFont="1" applyFill="1" applyBorder="1" applyAlignment="1">
      <alignment horizontal="center" vertical="center" wrapText="1"/>
    </xf>
    <xf numFmtId="0" fontId="3" fillId="37" borderId="5" xfId="0" applyFont="1" applyFill="1" applyBorder="1" applyAlignment="1">
      <alignment horizontal="center" vertical="center" wrapText="1"/>
    </xf>
    <xf numFmtId="0" fontId="3" fillId="37" borderId="12" xfId="0" applyFont="1" applyFill="1" applyBorder="1" applyAlignment="1">
      <alignment horizontal="center" vertical="center" wrapText="1"/>
    </xf>
    <xf numFmtId="0" fontId="3" fillId="37" borderId="18" xfId="0" applyFont="1" applyFill="1" applyBorder="1" applyAlignment="1">
      <alignment horizontal="center" vertical="center" wrapText="1"/>
    </xf>
    <xf numFmtId="0" fontId="3" fillId="37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93" fillId="26" borderId="8" xfId="0" applyFont="1" applyFill="1" applyBorder="1" applyAlignment="1">
      <alignment horizontal="center" vertical="center" wrapText="1"/>
    </xf>
    <xf numFmtId="0" fontId="93" fillId="26" borderId="11" xfId="0" applyFont="1" applyFill="1" applyBorder="1" applyAlignment="1">
      <alignment horizontal="center" vertical="center" wrapText="1"/>
    </xf>
    <xf numFmtId="0" fontId="93" fillId="26" borderId="20" xfId="0" applyFont="1" applyFill="1" applyBorder="1" applyAlignment="1">
      <alignment horizontal="center" vertical="center" wrapText="1"/>
    </xf>
    <xf numFmtId="0" fontId="6" fillId="30" borderId="8" xfId="0" applyFont="1" applyFill="1" applyBorder="1" applyAlignment="1">
      <alignment horizontal="center" vertical="center" wrapText="1"/>
    </xf>
    <xf numFmtId="0" fontId="6" fillId="30" borderId="11" xfId="0" applyFont="1" applyFill="1" applyBorder="1" applyAlignment="1">
      <alignment horizontal="center" vertical="center" wrapText="1"/>
    </xf>
    <xf numFmtId="0" fontId="6" fillId="30" borderId="20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7" fillId="20" borderId="11" xfId="0" applyFont="1" applyFill="1" applyBorder="1" applyAlignment="1">
      <alignment horizontal="center" vertical="center" wrapText="1"/>
    </xf>
    <xf numFmtId="0" fontId="17" fillId="20" borderId="20" xfId="0" applyFont="1" applyFill="1" applyBorder="1" applyAlignment="1">
      <alignment horizontal="center" vertical="center" wrapText="1"/>
    </xf>
    <xf numFmtId="0" fontId="93" fillId="35" borderId="8" xfId="0" applyFont="1" applyFill="1" applyBorder="1" applyAlignment="1">
      <alignment horizontal="center" vertical="center" wrapText="1"/>
    </xf>
    <xf numFmtId="0" fontId="93" fillId="35" borderId="11" xfId="0" applyFont="1" applyFill="1" applyBorder="1" applyAlignment="1">
      <alignment horizontal="center" vertical="center" wrapText="1"/>
    </xf>
    <xf numFmtId="0" fontId="93" fillId="35" borderId="20" xfId="0" applyFont="1" applyFill="1" applyBorder="1" applyAlignment="1">
      <alignment horizontal="center" vertical="center" wrapText="1"/>
    </xf>
    <xf numFmtId="0" fontId="6" fillId="33" borderId="8" xfId="0" applyFont="1" applyFill="1" applyBorder="1" applyAlignment="1">
      <alignment horizontal="center" vertical="center" wrapText="1"/>
    </xf>
    <xf numFmtId="0" fontId="6" fillId="33" borderId="11" xfId="0" applyFont="1" applyFill="1" applyBorder="1" applyAlignment="1">
      <alignment horizontal="center" vertical="center" wrapText="1"/>
    </xf>
    <xf numFmtId="0" fontId="6" fillId="33" borderId="20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93" fillId="34" borderId="8" xfId="0" applyFont="1" applyFill="1" applyBorder="1" applyAlignment="1">
      <alignment horizontal="center" vertical="center" wrapText="1"/>
    </xf>
    <xf numFmtId="0" fontId="93" fillId="34" borderId="11" xfId="0" applyFont="1" applyFill="1" applyBorder="1" applyAlignment="1">
      <alignment horizontal="center" vertical="center" wrapText="1"/>
    </xf>
    <xf numFmtId="0" fontId="93" fillId="34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93" fillId="27" borderId="8" xfId="0" applyFont="1" applyFill="1" applyBorder="1" applyAlignment="1">
      <alignment horizontal="center" vertical="center" wrapText="1"/>
    </xf>
    <xf numFmtId="0" fontId="93" fillId="27" borderId="11" xfId="0" applyFont="1" applyFill="1" applyBorder="1" applyAlignment="1">
      <alignment horizontal="center" vertical="center" wrapText="1"/>
    </xf>
    <xf numFmtId="0" fontId="93" fillId="27" borderId="20" xfId="0" applyFont="1" applyFill="1" applyBorder="1" applyAlignment="1">
      <alignment horizontal="center" vertical="center" wrapText="1"/>
    </xf>
    <xf numFmtId="0" fontId="93" fillId="32" borderId="8" xfId="0" applyFont="1" applyFill="1" applyBorder="1" applyAlignment="1">
      <alignment horizontal="center" vertical="center" wrapText="1"/>
    </xf>
    <xf numFmtId="0" fontId="93" fillId="32" borderId="11" xfId="0" applyFont="1" applyFill="1" applyBorder="1" applyAlignment="1">
      <alignment horizontal="center" vertical="center" wrapText="1"/>
    </xf>
    <xf numFmtId="0" fontId="93" fillId="32" borderId="20" xfId="0" applyFont="1" applyFill="1" applyBorder="1" applyAlignment="1">
      <alignment horizontal="center" vertical="center" wrapText="1"/>
    </xf>
    <xf numFmtId="0" fontId="6" fillId="25" borderId="8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 wrapText="1"/>
    </xf>
    <xf numFmtId="0" fontId="6" fillId="25" borderId="20" xfId="0" applyFont="1" applyFill="1" applyBorder="1" applyAlignment="1">
      <alignment horizontal="center" vertical="center" wrapText="1"/>
    </xf>
    <xf numFmtId="0" fontId="93" fillId="28" borderId="8" xfId="0" applyFont="1" applyFill="1" applyBorder="1" applyAlignment="1">
      <alignment horizontal="center" vertical="center" wrapText="1"/>
    </xf>
    <xf numFmtId="0" fontId="93" fillId="28" borderId="11" xfId="0" applyFont="1" applyFill="1" applyBorder="1" applyAlignment="1">
      <alignment horizontal="center" vertical="center" wrapText="1"/>
    </xf>
    <xf numFmtId="0" fontId="93" fillId="28" borderId="20" xfId="0" applyFont="1" applyFill="1" applyBorder="1" applyAlignment="1">
      <alignment horizontal="center" vertical="center" wrapText="1"/>
    </xf>
    <xf numFmtId="0" fontId="6" fillId="31" borderId="8" xfId="0" applyFont="1" applyFill="1" applyBorder="1" applyAlignment="1">
      <alignment horizontal="center" vertical="center" wrapText="1"/>
    </xf>
    <xf numFmtId="0" fontId="6" fillId="31" borderId="11" xfId="0" applyFont="1" applyFill="1" applyBorder="1" applyAlignment="1">
      <alignment horizontal="center" vertical="center" wrapText="1"/>
    </xf>
    <xf numFmtId="0" fontId="6" fillId="31" borderId="20" xfId="0" applyFont="1" applyFill="1" applyBorder="1" applyAlignment="1">
      <alignment horizontal="center" vertical="center" wrapText="1"/>
    </xf>
    <xf numFmtId="0" fontId="38" fillId="29" borderId="8" xfId="0" applyFont="1" applyFill="1" applyBorder="1" applyAlignment="1">
      <alignment horizontal="center" vertical="center" wrapText="1"/>
    </xf>
    <xf numFmtId="0" fontId="38" fillId="29" borderId="11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0" fontId="36" fillId="10" borderId="1" xfId="0" applyFont="1" applyFill="1" applyBorder="1" applyAlignment="1">
      <alignment horizontal="center" vertical="center" wrapText="1"/>
    </xf>
    <xf numFmtId="0" fontId="36" fillId="10" borderId="10" xfId="0" applyFont="1" applyFill="1" applyBorder="1" applyAlignment="1">
      <alignment horizontal="center" vertical="center" wrapText="1"/>
    </xf>
    <xf numFmtId="0" fontId="36" fillId="10" borderId="17" xfId="0" applyFont="1" applyFill="1" applyBorder="1" applyAlignment="1">
      <alignment horizontal="center" vertical="center" wrapText="1"/>
    </xf>
    <xf numFmtId="0" fontId="36" fillId="10" borderId="19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43" fillId="10" borderId="2" xfId="0" applyFont="1" applyFill="1" applyBorder="1" applyAlignment="1">
      <alignment horizontal="center" vertical="center" wrapText="1"/>
    </xf>
    <xf numFmtId="0" fontId="43" fillId="10" borderId="10" xfId="0" applyFont="1" applyFill="1" applyBorder="1" applyAlignment="1">
      <alignment horizontal="center" vertical="center" wrapText="1"/>
    </xf>
    <xf numFmtId="0" fontId="43" fillId="10" borderId="18" xfId="0" applyFont="1" applyFill="1" applyBorder="1" applyAlignment="1">
      <alignment horizontal="center" vertical="center" wrapText="1"/>
    </xf>
    <xf numFmtId="0" fontId="43" fillId="10" borderId="19" xfId="0" applyFont="1" applyFill="1" applyBorder="1" applyAlignment="1">
      <alignment horizontal="center" vertical="center" wrapText="1"/>
    </xf>
    <xf numFmtId="0" fontId="77" fillId="21" borderId="2" xfId="0" applyFont="1" applyFill="1" applyBorder="1" applyAlignment="1">
      <alignment horizontal="center" vertical="center" wrapText="1"/>
    </xf>
    <xf numFmtId="0" fontId="77" fillId="21" borderId="1" xfId="0" applyFont="1" applyFill="1" applyBorder="1" applyAlignment="1">
      <alignment horizontal="center" vertical="center" wrapText="1"/>
    </xf>
    <xf numFmtId="0" fontId="77" fillId="21" borderId="5" xfId="0" applyFont="1" applyFill="1" applyBorder="1" applyAlignment="1">
      <alignment horizontal="center" vertical="center" wrapText="1"/>
    </xf>
    <xf numFmtId="0" fontId="77" fillId="21" borderId="0" xfId="0" applyFont="1" applyFill="1" applyBorder="1" applyAlignment="1">
      <alignment horizontal="center" vertical="center" wrapText="1"/>
    </xf>
    <xf numFmtId="0" fontId="77" fillId="21" borderId="18" xfId="0" applyFont="1" applyFill="1" applyBorder="1" applyAlignment="1">
      <alignment horizontal="center" vertical="center" wrapText="1"/>
    </xf>
    <xf numFmtId="0" fontId="77" fillId="21" borderId="17" xfId="0" applyFont="1" applyFill="1" applyBorder="1" applyAlignment="1">
      <alignment horizontal="center" vertical="center" wrapText="1"/>
    </xf>
    <xf numFmtId="0" fontId="36" fillId="10" borderId="2" xfId="0" applyFont="1" applyFill="1" applyBorder="1" applyAlignment="1">
      <alignment horizontal="center" vertical="center" wrapText="1"/>
    </xf>
    <xf numFmtId="0" fontId="36" fillId="10" borderId="5" xfId="0" applyFont="1" applyFill="1" applyBorder="1" applyAlignment="1">
      <alignment horizontal="center" vertical="center" wrapText="1"/>
    </xf>
    <xf numFmtId="0" fontId="36" fillId="10" borderId="0" xfId="0" applyFont="1" applyFill="1" applyBorder="1" applyAlignment="1">
      <alignment horizontal="center" vertical="center" wrapText="1"/>
    </xf>
    <xf numFmtId="0" fontId="36" fillId="10" borderId="18" xfId="0" applyFont="1" applyFill="1" applyBorder="1" applyAlignment="1">
      <alignment horizontal="center" vertical="center" wrapText="1"/>
    </xf>
    <xf numFmtId="0" fontId="3" fillId="36" borderId="8" xfId="0" applyFont="1" applyFill="1" applyBorder="1" applyAlignment="1">
      <alignment horizontal="center" vertical="center" textRotation="180" wrapText="1"/>
    </xf>
    <xf numFmtId="0" fontId="3" fillId="36" borderId="11" xfId="0" applyFont="1" applyFill="1" applyBorder="1" applyAlignment="1">
      <alignment horizontal="center" vertical="center" textRotation="180" wrapText="1"/>
    </xf>
    <xf numFmtId="0" fontId="3" fillId="36" borderId="20" xfId="0" applyFont="1" applyFill="1" applyBorder="1" applyAlignment="1">
      <alignment horizontal="center" vertical="center" textRotation="180" wrapText="1"/>
    </xf>
    <xf numFmtId="0" fontId="94" fillId="13" borderId="2" xfId="0" applyFont="1" applyFill="1" applyBorder="1" applyAlignment="1">
      <alignment horizontal="center" vertical="center" wrapText="1"/>
    </xf>
    <xf numFmtId="0" fontId="94" fillId="13" borderId="10" xfId="0" applyFont="1" applyFill="1" applyBorder="1" applyAlignment="1">
      <alignment horizontal="center" vertical="center" wrapText="1"/>
    </xf>
    <xf numFmtId="0" fontId="94" fillId="13" borderId="5" xfId="0" applyFont="1" applyFill="1" applyBorder="1" applyAlignment="1">
      <alignment horizontal="center" vertical="center" wrapText="1"/>
    </xf>
    <xf numFmtId="0" fontId="94" fillId="13" borderId="12" xfId="0" applyFont="1" applyFill="1" applyBorder="1" applyAlignment="1">
      <alignment horizontal="center" vertical="center" wrapText="1"/>
    </xf>
    <xf numFmtId="0" fontId="94" fillId="13" borderId="18" xfId="0" applyFont="1" applyFill="1" applyBorder="1" applyAlignment="1">
      <alignment horizontal="center" vertical="center" wrapText="1"/>
    </xf>
    <xf numFmtId="0" fontId="94" fillId="13" borderId="19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36" fillId="10" borderId="12" xfId="0" applyFont="1" applyFill="1" applyBorder="1" applyAlignment="1">
      <alignment horizontal="center" vertical="center" wrapText="1"/>
    </xf>
    <xf numFmtId="2" fontId="6" fillId="39" borderId="2" xfId="0" applyNumberFormat="1" applyFont="1" applyFill="1" applyBorder="1" applyAlignment="1">
      <alignment horizontal="center" vertical="center"/>
    </xf>
    <xf numFmtId="2" fontId="6" fillId="39" borderId="10" xfId="0" applyNumberFormat="1" applyFont="1" applyFill="1" applyBorder="1" applyAlignment="1">
      <alignment horizontal="center" vertical="center"/>
    </xf>
    <xf numFmtId="2" fontId="6" fillId="40" borderId="2" xfId="0" applyNumberFormat="1" applyFont="1" applyFill="1" applyBorder="1" applyAlignment="1">
      <alignment horizontal="center" vertical="center"/>
    </xf>
    <xf numFmtId="2" fontId="6" fillId="40" borderId="10" xfId="0" applyNumberFormat="1" applyFont="1" applyFill="1" applyBorder="1" applyAlignment="1">
      <alignment horizontal="center" vertical="center"/>
    </xf>
    <xf numFmtId="2" fontId="6" fillId="39" borderId="5" xfId="0" applyNumberFormat="1" applyFont="1" applyFill="1" applyBorder="1" applyAlignment="1">
      <alignment horizontal="center" vertical="center"/>
    </xf>
    <xf numFmtId="2" fontId="6" fillId="39" borderId="12" xfId="0" applyNumberFormat="1" applyFont="1" applyFill="1" applyBorder="1" applyAlignment="1">
      <alignment horizontal="center" vertical="center"/>
    </xf>
    <xf numFmtId="2" fontId="6" fillId="40" borderId="5" xfId="0" applyNumberFormat="1" applyFont="1" applyFill="1" applyBorder="1" applyAlignment="1">
      <alignment horizontal="center" vertical="center"/>
    </xf>
    <xf numFmtId="2" fontId="6" fillId="40" borderId="12" xfId="0" applyNumberFormat="1" applyFont="1" applyFill="1" applyBorder="1" applyAlignment="1">
      <alignment horizontal="center" vertical="center"/>
    </xf>
    <xf numFmtId="2" fontId="6" fillId="39" borderId="18" xfId="0" applyNumberFormat="1" applyFont="1" applyFill="1" applyBorder="1" applyAlignment="1">
      <alignment horizontal="center" vertical="center"/>
    </xf>
    <xf numFmtId="2" fontId="6" fillId="39" borderId="19" xfId="0" applyNumberFormat="1" applyFont="1" applyFill="1" applyBorder="1" applyAlignment="1">
      <alignment horizontal="center" vertical="center"/>
    </xf>
    <xf numFmtId="2" fontId="6" fillId="40" borderId="18" xfId="0" applyNumberFormat="1" applyFont="1" applyFill="1" applyBorder="1" applyAlignment="1">
      <alignment horizontal="center" vertical="center"/>
    </xf>
    <xf numFmtId="2" fontId="6" fillId="40" borderId="19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0"/>
  <sheetViews>
    <sheetView zoomScale="24" zoomScaleNormal="70" workbookViewId="0">
      <selection activeCell="AT71" sqref="AT71"/>
    </sheetView>
  </sheetViews>
  <sheetFormatPr defaultRowHeight="12.5"/>
  <cols>
    <col min="1" max="1" width="9" customWidth="1"/>
    <col min="2" max="2" width="9.1796875" hidden="1" customWidth="1"/>
    <col min="3" max="3" width="12.453125" customWidth="1"/>
    <col min="4" max="4" width="9.1796875" hidden="1" customWidth="1"/>
    <col min="5" max="5" width="8.7265625" hidden="1" customWidth="1"/>
    <col min="9" max="9" width="8.81640625" bestFit="1" customWidth="1"/>
    <col min="10" max="10" width="9.1796875" hidden="1" customWidth="1"/>
    <col min="11" max="11" width="8.7265625" hidden="1" customWidth="1"/>
    <col min="15" max="15" width="8.90625" customWidth="1"/>
    <col min="16" max="16" width="9.1796875" hidden="1" customWidth="1"/>
    <col min="17" max="17" width="8.984375E-2" customWidth="1"/>
    <col min="21" max="21" width="8.7265625" customWidth="1"/>
    <col min="22" max="22" width="9.1796875" hidden="1" customWidth="1"/>
    <col min="23" max="23" width="8.7265625" hidden="1" customWidth="1"/>
    <col min="28" max="28" width="8.984375E-2" customWidth="1"/>
    <col min="29" max="29" width="0.36328125" hidden="1" customWidth="1"/>
    <col min="31" max="31" width="8.81640625" customWidth="1"/>
    <col min="32" max="32" width="9.1796875" hidden="1" customWidth="1"/>
  </cols>
  <sheetData>
    <row r="1" spans="1:32" ht="23.25" customHeight="1">
      <c r="A1" s="411" t="s">
        <v>193</v>
      </c>
      <c r="B1" s="17"/>
      <c r="C1" s="63" t="s">
        <v>167</v>
      </c>
      <c r="D1" s="325"/>
      <c r="E1" s="64"/>
      <c r="F1" s="65"/>
      <c r="G1" s="65"/>
      <c r="H1" s="65"/>
      <c r="I1" s="65"/>
      <c r="J1" s="65"/>
      <c r="K1" s="64"/>
      <c r="L1" s="65"/>
      <c r="M1" s="65"/>
      <c r="N1" s="65"/>
      <c r="O1" s="65"/>
      <c r="P1" s="65"/>
      <c r="Q1" s="64"/>
      <c r="R1" s="65"/>
      <c r="S1" s="65"/>
      <c r="T1" s="65"/>
      <c r="U1" s="65"/>
      <c r="V1" s="65"/>
      <c r="W1" s="64"/>
      <c r="X1" s="65"/>
      <c r="Y1" s="65"/>
      <c r="Z1" s="65"/>
      <c r="AA1" s="65"/>
      <c r="AB1" s="65"/>
      <c r="AC1" s="65"/>
      <c r="AD1" s="65"/>
      <c r="AE1" s="66"/>
      <c r="AF1" s="67"/>
    </row>
    <row r="2" spans="1:32" ht="23.25" customHeight="1">
      <c r="A2" s="412"/>
      <c r="B2" s="18"/>
      <c r="C2" s="296" t="s">
        <v>168</v>
      </c>
      <c r="D2" s="326"/>
      <c r="E2" s="68"/>
      <c r="F2" s="69"/>
      <c r="G2" s="69"/>
      <c r="H2" s="69"/>
      <c r="I2" s="69"/>
      <c r="J2" s="69"/>
      <c r="K2" s="68"/>
      <c r="L2" s="69"/>
      <c r="M2" s="69"/>
      <c r="N2" s="69"/>
      <c r="O2" s="69"/>
      <c r="P2" s="69"/>
      <c r="Q2" s="68"/>
      <c r="R2" s="69"/>
      <c r="S2" s="69"/>
      <c r="T2" s="69"/>
      <c r="U2" s="69"/>
      <c r="V2" s="69"/>
      <c r="W2" s="68"/>
      <c r="X2" s="69"/>
      <c r="Y2" s="69"/>
      <c r="Z2" s="69"/>
      <c r="AA2" s="69"/>
      <c r="AB2" s="69"/>
      <c r="AC2" s="69"/>
      <c r="AD2" s="69"/>
      <c r="AE2" s="69"/>
      <c r="AF2" s="70"/>
    </row>
    <row r="3" spans="1:32" ht="23.25" customHeight="1">
      <c r="A3" s="412"/>
      <c r="B3" s="19"/>
      <c r="C3" s="71" t="s">
        <v>169</v>
      </c>
      <c r="D3" s="327"/>
      <c r="E3" s="72"/>
      <c r="F3" s="73"/>
      <c r="G3" s="73"/>
      <c r="H3" s="73"/>
      <c r="I3" s="73"/>
      <c r="J3" s="73"/>
      <c r="K3" s="72"/>
      <c r="L3" s="73"/>
      <c r="M3" s="73"/>
      <c r="N3" s="73"/>
      <c r="O3" s="73"/>
      <c r="P3" s="73"/>
      <c r="Q3" s="72"/>
      <c r="R3" s="73"/>
      <c r="S3" s="73"/>
      <c r="T3" s="73"/>
      <c r="U3" s="73"/>
      <c r="V3" s="73"/>
      <c r="W3" s="72"/>
      <c r="X3" s="73"/>
      <c r="Y3" s="73"/>
      <c r="Z3" s="73"/>
      <c r="AA3" s="73"/>
      <c r="AB3" s="73"/>
      <c r="AC3" s="73"/>
      <c r="AD3" s="73"/>
      <c r="AE3" s="73"/>
      <c r="AF3" s="74"/>
    </row>
    <row r="4" spans="1:32" ht="23" customHeight="1" thickBot="1">
      <c r="A4" s="412"/>
      <c r="B4" s="20"/>
      <c r="C4" s="75" t="s">
        <v>0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6"/>
      <c r="Y4" s="76"/>
      <c r="Z4" s="76"/>
      <c r="AA4" s="76"/>
      <c r="AB4" s="76"/>
      <c r="AC4" s="77"/>
      <c r="AD4" s="76" t="s">
        <v>1</v>
      </c>
      <c r="AE4" s="76"/>
      <c r="AF4" s="78"/>
    </row>
    <row r="5" spans="1:32" ht="0.5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1:32" ht="0.75" customHeight="1" thickBot="1">
      <c r="A6" s="79" t="s">
        <v>2</v>
      </c>
      <c r="B6" s="23"/>
      <c r="C6" s="431" t="s">
        <v>3</v>
      </c>
      <c r="D6" s="432"/>
      <c r="E6" s="22"/>
      <c r="F6" s="433" t="s">
        <v>4</v>
      </c>
      <c r="G6" s="434"/>
      <c r="H6" s="434"/>
      <c r="I6" s="434"/>
      <c r="J6" s="435"/>
      <c r="K6" s="23"/>
      <c r="L6" s="433" t="s">
        <v>5</v>
      </c>
      <c r="M6" s="434"/>
      <c r="N6" s="434"/>
      <c r="O6" s="434"/>
      <c r="P6" s="435"/>
      <c r="Q6" s="23"/>
      <c r="R6" s="433" t="s">
        <v>101</v>
      </c>
      <c r="S6" s="434"/>
      <c r="T6" s="434"/>
      <c r="U6" s="434"/>
      <c r="V6" s="435"/>
      <c r="W6" s="23"/>
      <c r="X6" s="433" t="s">
        <v>6</v>
      </c>
      <c r="Y6" s="434"/>
      <c r="Z6" s="434"/>
      <c r="AA6" s="434"/>
      <c r="AB6" s="435"/>
      <c r="AC6" s="23"/>
      <c r="AD6" s="433" t="s">
        <v>7</v>
      </c>
      <c r="AE6" s="434"/>
      <c r="AF6" s="435"/>
    </row>
    <row r="7" spans="1:32" ht="12.75" customHeight="1" thickBot="1">
      <c r="A7" s="303"/>
      <c r="B7" s="24"/>
      <c r="C7" s="436">
        <f>DATE(2015,3,8)</f>
        <v>42071</v>
      </c>
      <c r="D7" s="437"/>
      <c r="E7" s="304"/>
      <c r="F7" s="438">
        <f>C7+1</f>
        <v>42072</v>
      </c>
      <c r="G7" s="439"/>
      <c r="H7" s="439"/>
      <c r="I7" s="439"/>
      <c r="J7" s="440"/>
      <c r="K7" s="305"/>
      <c r="L7" s="438">
        <f>F7+1</f>
        <v>42073</v>
      </c>
      <c r="M7" s="439"/>
      <c r="N7" s="439"/>
      <c r="O7" s="439"/>
      <c r="P7" s="440"/>
      <c r="Q7" s="305"/>
      <c r="R7" s="438">
        <f>L7+1</f>
        <v>42074</v>
      </c>
      <c r="S7" s="439"/>
      <c r="T7" s="439"/>
      <c r="U7" s="439"/>
      <c r="V7" s="440"/>
      <c r="W7" s="305"/>
      <c r="X7" s="438">
        <f>R7+1</f>
        <v>42075</v>
      </c>
      <c r="Y7" s="439"/>
      <c r="Z7" s="439"/>
      <c r="AA7" s="439"/>
      <c r="AB7" s="440"/>
      <c r="AC7" s="305"/>
      <c r="AD7" s="438">
        <f>X7+1</f>
        <v>42076</v>
      </c>
      <c r="AE7" s="439"/>
      <c r="AF7" s="440"/>
    </row>
    <row r="8" spans="1:32" ht="13.5" hidden="1" customHeight="1" thickBo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pans="1:32" ht="22" customHeight="1" thickBot="1">
      <c r="A9" s="306"/>
      <c r="B9" s="21"/>
      <c r="C9" s="91"/>
      <c r="D9" s="328" t="s">
        <v>146</v>
      </c>
      <c r="E9" s="21"/>
      <c r="F9" s="328" t="s">
        <v>147</v>
      </c>
      <c r="G9" s="328" t="s">
        <v>148</v>
      </c>
      <c r="H9" s="328" t="s">
        <v>149</v>
      </c>
      <c r="I9" s="328" t="s">
        <v>150</v>
      </c>
      <c r="J9" s="328" t="s">
        <v>194</v>
      </c>
      <c r="K9" s="21"/>
      <c r="L9" s="328" t="s">
        <v>147</v>
      </c>
      <c r="M9" s="328" t="s">
        <v>148</v>
      </c>
      <c r="N9" s="328" t="s">
        <v>149</v>
      </c>
      <c r="O9" s="328" t="s">
        <v>150</v>
      </c>
      <c r="P9" s="328" t="s">
        <v>194</v>
      </c>
      <c r="Q9" s="21"/>
      <c r="R9" s="328" t="s">
        <v>147</v>
      </c>
      <c r="S9" s="328" t="s">
        <v>148</v>
      </c>
      <c r="T9" s="328" t="s">
        <v>149</v>
      </c>
      <c r="U9" s="328" t="s">
        <v>150</v>
      </c>
      <c r="V9" s="328" t="s">
        <v>194</v>
      </c>
      <c r="W9" s="21"/>
      <c r="X9" s="328" t="s">
        <v>147</v>
      </c>
      <c r="Y9" s="328" t="s">
        <v>148</v>
      </c>
      <c r="Z9" s="328" t="s">
        <v>149</v>
      </c>
      <c r="AA9" s="328" t="s">
        <v>150</v>
      </c>
      <c r="AB9" s="328" t="s">
        <v>194</v>
      </c>
      <c r="AC9" s="21"/>
      <c r="AD9" s="90"/>
      <c r="AE9" s="91"/>
      <c r="AF9" s="307"/>
    </row>
    <row r="10" spans="1:32" ht="13" customHeight="1">
      <c r="A10" s="80" t="s">
        <v>8</v>
      </c>
      <c r="B10" s="23"/>
      <c r="C10" s="91"/>
      <c r="D10" s="91"/>
      <c r="E10" s="23"/>
      <c r="F10" s="85"/>
      <c r="G10" s="85"/>
      <c r="H10" s="85"/>
      <c r="I10" s="85"/>
      <c r="J10" s="86"/>
      <c r="K10" s="23"/>
      <c r="L10" s="82"/>
      <c r="M10" s="81"/>
      <c r="N10" s="81"/>
      <c r="O10" s="81"/>
      <c r="P10" s="86"/>
      <c r="Q10" s="23"/>
      <c r="R10" s="441" t="s">
        <v>151</v>
      </c>
      <c r="S10" s="441"/>
      <c r="T10" s="441"/>
      <c r="U10" s="441"/>
      <c r="V10" s="442"/>
      <c r="W10" s="23"/>
      <c r="X10" s="83" t="s">
        <v>1</v>
      </c>
      <c r="Y10" s="84"/>
      <c r="Z10" s="84"/>
      <c r="AA10" s="84"/>
      <c r="AB10" s="86"/>
      <c r="AC10" s="23"/>
      <c r="AD10" s="90"/>
      <c r="AE10" s="91"/>
      <c r="AF10" s="92"/>
    </row>
    <row r="11" spans="1:32" ht="25.5" customHeight="1" thickBot="1">
      <c r="A11" s="80" t="s">
        <v>10</v>
      </c>
      <c r="B11" s="24"/>
      <c r="C11" s="91"/>
      <c r="D11" s="91"/>
      <c r="E11" s="24"/>
      <c r="F11" s="85"/>
      <c r="G11" s="85"/>
      <c r="H11" s="85"/>
      <c r="I11" s="85"/>
      <c r="J11" s="86"/>
      <c r="K11" s="24"/>
      <c r="L11" s="87"/>
      <c r="M11" s="85"/>
      <c r="N11" s="85"/>
      <c r="O11" s="85"/>
      <c r="P11" s="86"/>
      <c r="Q11" s="24"/>
      <c r="R11" s="443"/>
      <c r="S11" s="443"/>
      <c r="T11" s="443"/>
      <c r="U11" s="443"/>
      <c r="V11" s="444"/>
      <c r="W11" s="24"/>
      <c r="X11" s="88"/>
      <c r="Y11" s="89"/>
      <c r="Z11" s="89"/>
      <c r="AA11" s="89"/>
      <c r="AB11" s="89"/>
      <c r="AC11" s="24"/>
      <c r="AD11" s="90"/>
      <c r="AE11" s="91"/>
      <c r="AF11" s="92"/>
    </row>
    <row r="12" spans="1:32" ht="26.25" customHeight="1">
      <c r="A12" s="93" t="s">
        <v>11</v>
      </c>
      <c r="B12" s="25"/>
      <c r="C12" s="91"/>
      <c r="D12" s="91"/>
      <c r="E12" s="25"/>
      <c r="F12" s="359" t="s">
        <v>170</v>
      </c>
      <c r="G12" s="360"/>
      <c r="H12" s="360"/>
      <c r="I12" s="360"/>
      <c r="J12" s="361"/>
      <c r="K12" s="25"/>
      <c r="L12" s="387" t="s">
        <v>113</v>
      </c>
      <c r="M12" s="413" t="s">
        <v>102</v>
      </c>
      <c r="N12" s="425" t="s">
        <v>154</v>
      </c>
      <c r="O12" s="390" t="s">
        <v>152</v>
      </c>
      <c r="P12" s="428" t="s">
        <v>65</v>
      </c>
      <c r="Q12" s="94"/>
      <c r="R12" s="419" t="s">
        <v>83</v>
      </c>
      <c r="S12" s="413" t="s">
        <v>102</v>
      </c>
      <c r="T12" s="425" t="s">
        <v>154</v>
      </c>
      <c r="U12" s="396" t="s">
        <v>116</v>
      </c>
      <c r="V12" s="428" t="s">
        <v>65</v>
      </c>
      <c r="W12" s="94"/>
      <c r="X12" s="419" t="s">
        <v>83</v>
      </c>
      <c r="Y12" s="405" t="s">
        <v>115</v>
      </c>
      <c r="Z12" s="413" t="s">
        <v>102</v>
      </c>
      <c r="AA12" s="396" t="s">
        <v>116</v>
      </c>
      <c r="AB12" s="399" t="s">
        <v>127</v>
      </c>
      <c r="AC12" s="25"/>
      <c r="AD12" s="90"/>
      <c r="AE12" s="91"/>
      <c r="AF12" s="92"/>
    </row>
    <row r="13" spans="1:32" ht="25.5" customHeight="1">
      <c r="A13" s="96" t="s">
        <v>12</v>
      </c>
      <c r="B13" s="25"/>
      <c r="C13" s="91"/>
      <c r="D13" s="91"/>
      <c r="E13" s="25"/>
      <c r="F13" s="362"/>
      <c r="G13" s="363"/>
      <c r="H13" s="363"/>
      <c r="I13" s="363"/>
      <c r="J13" s="364"/>
      <c r="K13" s="25"/>
      <c r="L13" s="388"/>
      <c r="M13" s="414"/>
      <c r="N13" s="426"/>
      <c r="O13" s="391"/>
      <c r="P13" s="429"/>
      <c r="Q13" s="94"/>
      <c r="R13" s="420"/>
      <c r="S13" s="414"/>
      <c r="T13" s="426"/>
      <c r="U13" s="397"/>
      <c r="V13" s="429"/>
      <c r="W13" s="94"/>
      <c r="X13" s="420"/>
      <c r="Y13" s="406"/>
      <c r="Z13" s="414"/>
      <c r="AA13" s="397"/>
      <c r="AB13" s="400"/>
      <c r="AC13" s="25"/>
      <c r="AD13" s="90"/>
      <c r="AE13" s="91"/>
      <c r="AF13" s="92"/>
    </row>
    <row r="14" spans="1:32" ht="26.25" customHeight="1" thickBot="1">
      <c r="A14" s="93" t="s">
        <v>13</v>
      </c>
      <c r="B14" s="25"/>
      <c r="C14" s="91"/>
      <c r="D14" s="91"/>
      <c r="E14" s="25"/>
      <c r="F14" s="365"/>
      <c r="G14" s="366"/>
      <c r="H14" s="366"/>
      <c r="I14" s="366"/>
      <c r="J14" s="367"/>
      <c r="K14" s="25"/>
      <c r="L14" s="388"/>
      <c r="M14" s="414"/>
      <c r="N14" s="426"/>
      <c r="O14" s="391"/>
      <c r="P14" s="429"/>
      <c r="Q14" s="94"/>
      <c r="R14" s="420"/>
      <c r="S14" s="414"/>
      <c r="T14" s="426"/>
      <c r="U14" s="397"/>
      <c r="V14" s="429"/>
      <c r="W14" s="94"/>
      <c r="X14" s="420"/>
      <c r="Y14" s="406"/>
      <c r="Z14" s="414"/>
      <c r="AA14" s="397"/>
      <c r="AB14" s="400"/>
      <c r="AC14" s="25"/>
      <c r="AD14" s="90"/>
      <c r="AE14" s="91"/>
      <c r="AF14" s="92"/>
    </row>
    <row r="15" spans="1:32" ht="26.5" customHeight="1" thickBot="1">
      <c r="A15" s="93" t="s">
        <v>15</v>
      </c>
      <c r="B15" s="25"/>
      <c r="C15" s="91"/>
      <c r="D15" s="91"/>
      <c r="E15" s="25"/>
      <c r="F15" s="481" t="s">
        <v>14</v>
      </c>
      <c r="G15" s="482"/>
      <c r="H15" s="482"/>
      <c r="I15" s="482"/>
      <c r="J15" s="483"/>
      <c r="K15" s="25"/>
      <c r="L15" s="389"/>
      <c r="M15" s="415"/>
      <c r="N15" s="427"/>
      <c r="O15" s="392"/>
      <c r="P15" s="430"/>
      <c r="Q15" s="94"/>
      <c r="R15" s="421"/>
      <c r="S15" s="415"/>
      <c r="T15" s="427"/>
      <c r="U15" s="398"/>
      <c r="V15" s="430"/>
      <c r="W15" s="94"/>
      <c r="X15" s="421"/>
      <c r="Y15" s="407"/>
      <c r="Z15" s="415"/>
      <c r="AA15" s="398"/>
      <c r="AB15" s="401"/>
      <c r="AC15" s="25"/>
      <c r="AD15" s="90"/>
      <c r="AE15" s="91"/>
      <c r="AF15" s="92"/>
    </row>
    <row r="16" spans="1:32" ht="25.5" customHeight="1" thickBot="1">
      <c r="A16" s="95" t="s">
        <v>16</v>
      </c>
      <c r="B16" s="25"/>
      <c r="C16" s="91"/>
      <c r="D16" s="91"/>
      <c r="E16" s="25"/>
      <c r="F16" s="484"/>
      <c r="G16" s="485"/>
      <c r="H16" s="485"/>
      <c r="I16" s="485"/>
      <c r="J16" s="486"/>
      <c r="K16" s="25"/>
      <c r="L16" s="445" t="s">
        <v>14</v>
      </c>
      <c r="M16" s="446"/>
      <c r="N16" s="446"/>
      <c r="O16" s="446"/>
      <c r="P16" s="447"/>
      <c r="Q16" s="94"/>
      <c r="R16" s="445" t="s">
        <v>14</v>
      </c>
      <c r="S16" s="446"/>
      <c r="T16" s="446"/>
      <c r="U16" s="446"/>
      <c r="V16" s="447"/>
      <c r="W16" s="94"/>
      <c r="X16" s="445" t="s">
        <v>14</v>
      </c>
      <c r="Y16" s="446"/>
      <c r="Z16" s="446"/>
      <c r="AA16" s="446"/>
      <c r="AB16" s="446"/>
      <c r="AC16" s="25"/>
      <c r="AD16" s="90"/>
      <c r="AE16" s="91"/>
      <c r="AF16" s="92"/>
    </row>
    <row r="17" spans="1:32" ht="26.25" customHeight="1">
      <c r="A17" s="96" t="s">
        <v>17</v>
      </c>
      <c r="B17" s="25"/>
      <c r="C17" s="91"/>
      <c r="D17" s="91"/>
      <c r="E17" s="25"/>
      <c r="F17" s="468" t="s">
        <v>153</v>
      </c>
      <c r="G17" s="441"/>
      <c r="H17" s="441"/>
      <c r="I17" s="441"/>
      <c r="J17" s="442"/>
      <c r="K17" s="25"/>
      <c r="L17" s="387" t="s">
        <v>113</v>
      </c>
      <c r="M17" s="396" t="s">
        <v>116</v>
      </c>
      <c r="N17" s="402" t="s">
        <v>195</v>
      </c>
      <c r="O17" s="390" t="s">
        <v>152</v>
      </c>
      <c r="P17" s="428" t="s">
        <v>65</v>
      </c>
      <c r="Q17" s="94"/>
      <c r="R17" s="441" t="s">
        <v>155</v>
      </c>
      <c r="S17" s="441"/>
      <c r="T17" s="441"/>
      <c r="U17" s="441"/>
      <c r="V17" s="441"/>
      <c r="W17" s="94"/>
      <c r="X17" s="419" t="s">
        <v>83</v>
      </c>
      <c r="Y17" s="405" t="s">
        <v>115</v>
      </c>
      <c r="Z17" s="413" t="s">
        <v>102</v>
      </c>
      <c r="AA17" s="396" t="s">
        <v>116</v>
      </c>
      <c r="AB17" s="399" t="s">
        <v>127</v>
      </c>
      <c r="AC17" s="25"/>
      <c r="AD17" s="90"/>
      <c r="AE17" s="91"/>
      <c r="AF17" s="92"/>
    </row>
    <row r="18" spans="1:32" ht="25.5" customHeight="1" thickBot="1">
      <c r="A18" s="96" t="s">
        <v>18</v>
      </c>
      <c r="B18" s="25"/>
      <c r="C18" s="91"/>
      <c r="D18" s="91"/>
      <c r="E18" s="25"/>
      <c r="F18" s="469"/>
      <c r="G18" s="470"/>
      <c r="H18" s="470"/>
      <c r="I18" s="470"/>
      <c r="J18" s="487"/>
      <c r="K18" s="25"/>
      <c r="L18" s="388"/>
      <c r="M18" s="397"/>
      <c r="N18" s="403"/>
      <c r="O18" s="391"/>
      <c r="P18" s="429"/>
      <c r="Q18" s="94"/>
      <c r="R18" s="443"/>
      <c r="S18" s="443"/>
      <c r="T18" s="443"/>
      <c r="U18" s="443"/>
      <c r="V18" s="443"/>
      <c r="W18" s="94"/>
      <c r="X18" s="420"/>
      <c r="Y18" s="406"/>
      <c r="Z18" s="414"/>
      <c r="AA18" s="397"/>
      <c r="AB18" s="400"/>
      <c r="AC18" s="25"/>
      <c r="AD18" s="90"/>
      <c r="AE18" s="91"/>
      <c r="AF18" s="92"/>
    </row>
    <row r="19" spans="1:32" ht="26">
      <c r="A19" s="96" t="s">
        <v>19</v>
      </c>
      <c r="B19" s="25"/>
      <c r="C19" s="91"/>
      <c r="D19" s="91"/>
      <c r="E19" s="25"/>
      <c r="F19" s="469"/>
      <c r="G19" s="470"/>
      <c r="H19" s="470"/>
      <c r="I19" s="470"/>
      <c r="J19" s="487"/>
      <c r="K19" s="25"/>
      <c r="L19" s="388"/>
      <c r="M19" s="397"/>
      <c r="N19" s="403"/>
      <c r="O19" s="391"/>
      <c r="P19" s="429"/>
      <c r="Q19" s="94"/>
      <c r="R19" s="448" t="s">
        <v>131</v>
      </c>
      <c r="S19" s="449"/>
      <c r="T19" s="449"/>
      <c r="U19" s="449"/>
      <c r="V19" s="450"/>
      <c r="W19" s="94"/>
      <c r="X19" s="420"/>
      <c r="Y19" s="406"/>
      <c r="Z19" s="414"/>
      <c r="AA19" s="397"/>
      <c r="AB19" s="400"/>
      <c r="AC19" s="25"/>
      <c r="AD19" s="90"/>
      <c r="AE19" s="91"/>
      <c r="AF19" s="92"/>
    </row>
    <row r="20" spans="1:32" ht="26.25" customHeight="1" thickBot="1">
      <c r="A20" s="96" t="s">
        <v>21</v>
      </c>
      <c r="B20" s="25"/>
      <c r="C20" s="91"/>
      <c r="D20" s="91"/>
      <c r="E20" s="25"/>
      <c r="F20" s="471"/>
      <c r="G20" s="443"/>
      <c r="H20" s="443"/>
      <c r="I20" s="443"/>
      <c r="J20" s="444"/>
      <c r="K20" s="25"/>
      <c r="L20" s="389"/>
      <c r="M20" s="398"/>
      <c r="N20" s="404"/>
      <c r="O20" s="392"/>
      <c r="P20" s="430"/>
      <c r="Q20" s="94"/>
      <c r="R20" s="451"/>
      <c r="S20" s="452"/>
      <c r="T20" s="452"/>
      <c r="U20" s="452"/>
      <c r="V20" s="453"/>
      <c r="W20" s="94"/>
      <c r="X20" s="421"/>
      <c r="Y20" s="407"/>
      <c r="Z20" s="415"/>
      <c r="AA20" s="398"/>
      <c r="AB20" s="401"/>
      <c r="AC20" s="25"/>
      <c r="AD20" s="90"/>
      <c r="AE20" s="91"/>
      <c r="AF20" s="92"/>
    </row>
    <row r="21" spans="1:32" ht="26.25" customHeight="1" thickBot="1">
      <c r="A21" s="97" t="s">
        <v>22</v>
      </c>
      <c r="B21" s="25"/>
      <c r="C21" s="91"/>
      <c r="D21" s="91"/>
      <c r="E21" s="25"/>
      <c r="F21" s="374" t="s">
        <v>132</v>
      </c>
      <c r="G21" s="375"/>
      <c r="H21" s="375"/>
      <c r="I21" s="375"/>
      <c r="J21" s="376"/>
      <c r="K21" s="24"/>
      <c r="L21" s="374" t="s">
        <v>132</v>
      </c>
      <c r="M21" s="375"/>
      <c r="N21" s="375"/>
      <c r="O21" s="375"/>
      <c r="P21" s="376"/>
      <c r="Q21" s="98"/>
      <c r="R21" s="374" t="s">
        <v>132</v>
      </c>
      <c r="S21" s="375"/>
      <c r="T21" s="375"/>
      <c r="U21" s="375"/>
      <c r="V21" s="376"/>
      <c r="W21" s="98"/>
      <c r="X21" s="374" t="s">
        <v>132</v>
      </c>
      <c r="Y21" s="375"/>
      <c r="Z21" s="375"/>
      <c r="AA21" s="375"/>
      <c r="AB21" s="376"/>
      <c r="AC21" s="24"/>
      <c r="AD21" s="90"/>
      <c r="AE21" s="91"/>
      <c r="AF21" s="92"/>
    </row>
    <row r="22" spans="1:32" ht="25.5" customHeight="1" thickBot="1">
      <c r="A22" s="97" t="s">
        <v>23</v>
      </c>
      <c r="B22" s="25"/>
      <c r="C22" s="91"/>
      <c r="D22" s="91"/>
      <c r="E22" s="25"/>
      <c r="F22" s="380"/>
      <c r="G22" s="381"/>
      <c r="H22" s="381"/>
      <c r="I22" s="381"/>
      <c r="J22" s="382"/>
      <c r="K22" s="24"/>
      <c r="L22" s="380"/>
      <c r="M22" s="381"/>
      <c r="N22" s="381"/>
      <c r="O22" s="381"/>
      <c r="P22" s="382"/>
      <c r="Q22" s="98"/>
      <c r="R22" s="380"/>
      <c r="S22" s="381"/>
      <c r="T22" s="381"/>
      <c r="U22" s="381"/>
      <c r="V22" s="382"/>
      <c r="W22" s="98"/>
      <c r="X22" s="380"/>
      <c r="Y22" s="381"/>
      <c r="Z22" s="381"/>
      <c r="AA22" s="381"/>
      <c r="AB22" s="382"/>
      <c r="AC22" s="24"/>
      <c r="AD22" s="359" t="s">
        <v>171</v>
      </c>
      <c r="AE22" s="360"/>
      <c r="AF22" s="361"/>
    </row>
    <row r="23" spans="1:32" ht="26" customHeight="1">
      <c r="A23" s="96" t="s">
        <v>24</v>
      </c>
      <c r="B23" s="25"/>
      <c r="C23" s="91"/>
      <c r="D23" s="91"/>
      <c r="E23" s="25"/>
      <c r="F23" s="425" t="s">
        <v>154</v>
      </c>
      <c r="G23" s="405" t="s">
        <v>115</v>
      </c>
      <c r="H23" s="419" t="s">
        <v>83</v>
      </c>
      <c r="I23" s="390" t="s">
        <v>152</v>
      </c>
      <c r="J23" s="396" t="s">
        <v>116</v>
      </c>
      <c r="K23" s="25"/>
      <c r="L23" s="419" t="s">
        <v>83</v>
      </c>
      <c r="M23" s="405" t="s">
        <v>115</v>
      </c>
      <c r="N23" s="402" t="s">
        <v>114</v>
      </c>
      <c r="O23" s="422" t="s">
        <v>86</v>
      </c>
      <c r="P23" s="428" t="s">
        <v>65</v>
      </c>
      <c r="Q23" s="94"/>
      <c r="R23" s="419" t="s">
        <v>83</v>
      </c>
      <c r="S23" s="405" t="s">
        <v>115</v>
      </c>
      <c r="T23" s="425" t="s">
        <v>154</v>
      </c>
      <c r="U23" s="390" t="s">
        <v>152</v>
      </c>
      <c r="V23" s="428" t="s">
        <v>65</v>
      </c>
      <c r="W23" s="94"/>
      <c r="X23" s="419" t="s">
        <v>83</v>
      </c>
      <c r="Y23" s="425" t="s">
        <v>154</v>
      </c>
      <c r="Z23" s="387" t="s">
        <v>113</v>
      </c>
      <c r="AA23" s="390" t="s">
        <v>152</v>
      </c>
      <c r="AB23" s="428" t="s">
        <v>65</v>
      </c>
      <c r="AC23" s="25"/>
      <c r="AD23" s="362"/>
      <c r="AE23" s="363"/>
      <c r="AF23" s="364"/>
    </row>
    <row r="24" spans="1:32" ht="25.5" customHeight="1">
      <c r="A24" s="96" t="s">
        <v>25</v>
      </c>
      <c r="B24" s="25"/>
      <c r="C24" s="91"/>
      <c r="D24" s="91"/>
      <c r="E24" s="25"/>
      <c r="F24" s="426"/>
      <c r="G24" s="406"/>
      <c r="H24" s="420"/>
      <c r="I24" s="391"/>
      <c r="J24" s="397"/>
      <c r="K24" s="25"/>
      <c r="L24" s="420"/>
      <c r="M24" s="406"/>
      <c r="N24" s="403"/>
      <c r="O24" s="423"/>
      <c r="P24" s="429"/>
      <c r="Q24" s="94"/>
      <c r="R24" s="420"/>
      <c r="S24" s="406"/>
      <c r="T24" s="426"/>
      <c r="U24" s="391"/>
      <c r="V24" s="429"/>
      <c r="W24" s="94"/>
      <c r="X24" s="420"/>
      <c r="Y24" s="426"/>
      <c r="Z24" s="388"/>
      <c r="AA24" s="391"/>
      <c r="AB24" s="429"/>
      <c r="AC24" s="25"/>
      <c r="AD24" s="362"/>
      <c r="AE24" s="363"/>
      <c r="AF24" s="364"/>
    </row>
    <row r="25" spans="1:32" ht="26">
      <c r="A25" s="96" t="s">
        <v>26</v>
      </c>
      <c r="B25" s="25"/>
      <c r="C25" s="91"/>
      <c r="D25" s="91"/>
      <c r="E25" s="25"/>
      <c r="F25" s="426"/>
      <c r="G25" s="406"/>
      <c r="H25" s="420"/>
      <c r="I25" s="391"/>
      <c r="J25" s="397"/>
      <c r="K25" s="25"/>
      <c r="L25" s="420"/>
      <c r="M25" s="406"/>
      <c r="N25" s="403"/>
      <c r="O25" s="423"/>
      <c r="P25" s="429"/>
      <c r="Q25" s="94"/>
      <c r="R25" s="420"/>
      <c r="S25" s="406"/>
      <c r="T25" s="426"/>
      <c r="U25" s="391"/>
      <c r="V25" s="429"/>
      <c r="W25" s="94"/>
      <c r="X25" s="420"/>
      <c r="Y25" s="426"/>
      <c r="Z25" s="388"/>
      <c r="AA25" s="391"/>
      <c r="AB25" s="429"/>
      <c r="AC25" s="25"/>
      <c r="AD25" s="362"/>
      <c r="AE25" s="363"/>
      <c r="AF25" s="364"/>
    </row>
    <row r="26" spans="1:32" ht="26.5" thickBot="1">
      <c r="A26" s="96" t="s">
        <v>27</v>
      </c>
      <c r="B26" s="26"/>
      <c r="C26" s="91"/>
      <c r="D26" s="91"/>
      <c r="E26" s="26"/>
      <c r="F26" s="427"/>
      <c r="G26" s="407"/>
      <c r="H26" s="421"/>
      <c r="I26" s="392"/>
      <c r="J26" s="398"/>
      <c r="K26" s="26"/>
      <c r="L26" s="421"/>
      <c r="M26" s="407"/>
      <c r="N26" s="404"/>
      <c r="O26" s="424"/>
      <c r="P26" s="430"/>
      <c r="Q26" s="99"/>
      <c r="R26" s="421"/>
      <c r="S26" s="407"/>
      <c r="T26" s="427"/>
      <c r="U26" s="392"/>
      <c r="V26" s="430"/>
      <c r="W26" s="99"/>
      <c r="X26" s="421"/>
      <c r="Y26" s="427"/>
      <c r="Z26" s="389"/>
      <c r="AA26" s="392"/>
      <c r="AB26" s="430"/>
      <c r="AC26" s="26"/>
      <c r="AD26" s="362"/>
      <c r="AE26" s="363"/>
      <c r="AF26" s="364"/>
    </row>
    <row r="27" spans="1:32" ht="25.5" customHeight="1" thickBot="1">
      <c r="A27" s="100" t="s">
        <v>28</v>
      </c>
      <c r="B27" s="26"/>
      <c r="C27" s="454" t="s">
        <v>14</v>
      </c>
      <c r="D27" s="455"/>
      <c r="E27" s="26"/>
      <c r="F27" s="454" t="s">
        <v>14</v>
      </c>
      <c r="G27" s="456"/>
      <c r="H27" s="456"/>
      <c r="I27" s="456"/>
      <c r="J27" s="455"/>
      <c r="K27" s="26"/>
      <c r="L27" s="445" t="s">
        <v>14</v>
      </c>
      <c r="M27" s="446"/>
      <c r="N27" s="446"/>
      <c r="O27" s="446"/>
      <c r="P27" s="447"/>
      <c r="Q27" s="99"/>
      <c r="R27" s="445" t="s">
        <v>14</v>
      </c>
      <c r="S27" s="446"/>
      <c r="T27" s="446"/>
      <c r="U27" s="446"/>
      <c r="V27" s="447"/>
      <c r="W27" s="99"/>
      <c r="X27" s="445" t="s">
        <v>14</v>
      </c>
      <c r="Y27" s="446"/>
      <c r="Z27" s="446"/>
      <c r="AA27" s="446"/>
      <c r="AB27" s="446"/>
      <c r="AC27" s="26"/>
      <c r="AD27" s="362"/>
      <c r="AE27" s="363"/>
      <c r="AF27" s="364"/>
    </row>
    <row r="28" spans="1:32" ht="26" customHeight="1">
      <c r="A28" s="93" t="s">
        <v>29</v>
      </c>
      <c r="B28" s="27"/>
      <c r="C28" s="475" t="s">
        <v>156</v>
      </c>
      <c r="D28" s="476"/>
      <c r="E28" s="27"/>
      <c r="F28" s="402" t="s">
        <v>114</v>
      </c>
      <c r="G28" s="405" t="s">
        <v>115</v>
      </c>
      <c r="H28" s="399" t="s">
        <v>127</v>
      </c>
      <c r="I28" s="390" t="s">
        <v>152</v>
      </c>
      <c r="J28" s="408" t="s">
        <v>118</v>
      </c>
      <c r="K28" s="27"/>
      <c r="L28" s="416" t="s">
        <v>117</v>
      </c>
      <c r="M28" s="405" t="s">
        <v>115</v>
      </c>
      <c r="N28" s="425" t="s">
        <v>196</v>
      </c>
      <c r="O28" s="422" t="s">
        <v>86</v>
      </c>
      <c r="P28" s="408" t="s">
        <v>197</v>
      </c>
      <c r="Q28" s="101"/>
      <c r="R28" s="416" t="s">
        <v>117</v>
      </c>
      <c r="S28" s="405" t="s">
        <v>115</v>
      </c>
      <c r="T28" s="425" t="s">
        <v>154</v>
      </c>
      <c r="U28" s="390" t="s">
        <v>152</v>
      </c>
      <c r="V28" s="413" t="s">
        <v>102</v>
      </c>
      <c r="W28" s="101"/>
      <c r="X28" s="419" t="s">
        <v>83</v>
      </c>
      <c r="Y28" s="402" t="s">
        <v>114</v>
      </c>
      <c r="Z28" s="387" t="s">
        <v>113</v>
      </c>
      <c r="AA28" s="390" t="s">
        <v>152</v>
      </c>
      <c r="AB28" s="416" t="s">
        <v>117</v>
      </c>
      <c r="AC28" s="27"/>
      <c r="AD28" s="362"/>
      <c r="AE28" s="363"/>
      <c r="AF28" s="364"/>
    </row>
    <row r="29" spans="1:32" ht="26">
      <c r="A29" s="96" t="s">
        <v>30</v>
      </c>
      <c r="B29" s="27"/>
      <c r="C29" s="477"/>
      <c r="D29" s="478"/>
      <c r="E29" s="27"/>
      <c r="F29" s="403"/>
      <c r="G29" s="406"/>
      <c r="H29" s="400"/>
      <c r="I29" s="391"/>
      <c r="J29" s="409"/>
      <c r="K29" s="27"/>
      <c r="L29" s="417"/>
      <c r="M29" s="406"/>
      <c r="N29" s="426"/>
      <c r="O29" s="423"/>
      <c r="P29" s="409"/>
      <c r="Q29" s="101"/>
      <c r="R29" s="417"/>
      <c r="S29" s="406"/>
      <c r="T29" s="426"/>
      <c r="U29" s="391"/>
      <c r="V29" s="414"/>
      <c r="W29" s="101"/>
      <c r="X29" s="420"/>
      <c r="Y29" s="403"/>
      <c r="Z29" s="388"/>
      <c r="AA29" s="391"/>
      <c r="AB29" s="417"/>
      <c r="AC29" s="27"/>
      <c r="AD29" s="362"/>
      <c r="AE29" s="363"/>
      <c r="AF29" s="364"/>
    </row>
    <row r="30" spans="1:32" ht="26.25" customHeight="1" thickBot="1">
      <c r="A30" s="96" t="s">
        <v>31</v>
      </c>
      <c r="B30" s="27"/>
      <c r="C30" s="479"/>
      <c r="D30" s="480"/>
      <c r="E30" s="27"/>
      <c r="F30" s="403"/>
      <c r="G30" s="406"/>
      <c r="H30" s="400"/>
      <c r="I30" s="391"/>
      <c r="J30" s="409"/>
      <c r="K30" s="27"/>
      <c r="L30" s="417"/>
      <c r="M30" s="406"/>
      <c r="N30" s="426"/>
      <c r="O30" s="423"/>
      <c r="P30" s="409"/>
      <c r="Q30" s="101"/>
      <c r="R30" s="417"/>
      <c r="S30" s="406"/>
      <c r="T30" s="426"/>
      <c r="U30" s="391"/>
      <c r="V30" s="414"/>
      <c r="W30" s="101"/>
      <c r="X30" s="420"/>
      <c r="Y30" s="403"/>
      <c r="Z30" s="388"/>
      <c r="AA30" s="391"/>
      <c r="AB30" s="417"/>
      <c r="AC30" s="27"/>
      <c r="AD30" s="362"/>
      <c r="AE30" s="363"/>
      <c r="AF30" s="364"/>
    </row>
    <row r="31" spans="1:32" ht="26.25" customHeight="1" thickBot="1">
      <c r="A31" s="96" t="s">
        <v>32</v>
      </c>
      <c r="B31" s="27"/>
      <c r="C31" s="458" t="s">
        <v>9</v>
      </c>
      <c r="D31" s="459"/>
      <c r="E31" s="27"/>
      <c r="F31" s="404"/>
      <c r="G31" s="407"/>
      <c r="H31" s="401"/>
      <c r="I31" s="392"/>
      <c r="J31" s="410"/>
      <c r="K31" s="27"/>
      <c r="L31" s="418"/>
      <c r="M31" s="407"/>
      <c r="N31" s="427"/>
      <c r="O31" s="424"/>
      <c r="P31" s="410"/>
      <c r="Q31" s="101"/>
      <c r="R31" s="418"/>
      <c r="S31" s="407"/>
      <c r="T31" s="427"/>
      <c r="U31" s="392"/>
      <c r="V31" s="415"/>
      <c r="W31" s="101"/>
      <c r="X31" s="421"/>
      <c r="Y31" s="404"/>
      <c r="Z31" s="389"/>
      <c r="AA31" s="392"/>
      <c r="AB31" s="418"/>
      <c r="AC31" s="27"/>
      <c r="AD31" s="365"/>
      <c r="AE31" s="366"/>
      <c r="AF31" s="367"/>
    </row>
    <row r="32" spans="1:32" ht="25.5" customHeight="1" thickBot="1">
      <c r="A32" s="97" t="s">
        <v>33</v>
      </c>
      <c r="B32" s="27"/>
      <c r="C32" s="460"/>
      <c r="D32" s="461"/>
      <c r="E32" s="27"/>
      <c r="F32" s="368" t="s">
        <v>172</v>
      </c>
      <c r="G32" s="369"/>
      <c r="H32" s="374" t="s">
        <v>34</v>
      </c>
      <c r="I32" s="375"/>
      <c r="J32" s="376"/>
      <c r="K32" s="27"/>
      <c r="L32" s="445" t="s">
        <v>14</v>
      </c>
      <c r="M32" s="446"/>
      <c r="N32" s="446"/>
      <c r="O32" s="446"/>
      <c r="P32" s="446"/>
      <c r="Q32" s="101"/>
      <c r="R32" s="445" t="s">
        <v>14</v>
      </c>
      <c r="S32" s="446"/>
      <c r="T32" s="446"/>
      <c r="U32" s="446"/>
      <c r="V32" s="446"/>
      <c r="W32" s="101"/>
      <c r="X32" s="445" t="s">
        <v>14</v>
      </c>
      <c r="Y32" s="446"/>
      <c r="Z32" s="446"/>
      <c r="AA32" s="446"/>
      <c r="AB32" s="446"/>
      <c r="AC32" s="102"/>
      <c r="AD32" s="90"/>
      <c r="AE32" s="91"/>
      <c r="AF32" s="92"/>
    </row>
    <row r="33" spans="1:32" ht="26.25" customHeight="1">
      <c r="A33" s="97" t="s">
        <v>35</v>
      </c>
      <c r="B33" s="27"/>
      <c r="C33" s="374" t="s">
        <v>34</v>
      </c>
      <c r="D33" s="376"/>
      <c r="E33" s="27"/>
      <c r="F33" s="370"/>
      <c r="G33" s="371"/>
      <c r="H33" s="377"/>
      <c r="I33" s="378"/>
      <c r="J33" s="379"/>
      <c r="K33" s="102"/>
      <c r="L33" s="472" t="s">
        <v>63</v>
      </c>
      <c r="M33" s="472" t="s">
        <v>63</v>
      </c>
      <c r="N33" s="425" t="s">
        <v>154</v>
      </c>
      <c r="O33" s="472" t="s">
        <v>63</v>
      </c>
      <c r="P33" s="393"/>
      <c r="Q33" s="101"/>
      <c r="R33" s="462" t="s">
        <v>133</v>
      </c>
      <c r="S33" s="463"/>
      <c r="T33" s="463"/>
      <c r="U33" s="463"/>
      <c r="V33" s="463"/>
      <c r="W33" s="103"/>
      <c r="X33" s="468" t="s">
        <v>134</v>
      </c>
      <c r="Y33" s="441"/>
      <c r="Z33" s="441"/>
      <c r="AA33" s="441"/>
      <c r="AB33" s="441"/>
      <c r="AC33" s="102"/>
      <c r="AD33" s="90"/>
      <c r="AE33" s="91"/>
      <c r="AF33" s="91"/>
    </row>
    <row r="34" spans="1:32" ht="26.5" thickBot="1">
      <c r="A34" s="97" t="s">
        <v>36</v>
      </c>
      <c r="B34" s="28"/>
      <c r="C34" s="377"/>
      <c r="D34" s="379"/>
      <c r="E34" s="28"/>
      <c r="F34" s="372"/>
      <c r="G34" s="373"/>
      <c r="H34" s="380"/>
      <c r="I34" s="381"/>
      <c r="J34" s="382"/>
      <c r="K34" s="104"/>
      <c r="L34" s="473"/>
      <c r="M34" s="473"/>
      <c r="N34" s="426"/>
      <c r="O34" s="473"/>
      <c r="P34" s="394"/>
      <c r="Q34" s="105"/>
      <c r="R34" s="464"/>
      <c r="S34" s="465"/>
      <c r="T34" s="465"/>
      <c r="U34" s="465"/>
      <c r="V34" s="465"/>
      <c r="W34" s="106"/>
      <c r="X34" s="469"/>
      <c r="Y34" s="470"/>
      <c r="Z34" s="470"/>
      <c r="AA34" s="470"/>
      <c r="AB34" s="470"/>
      <c r="AC34" s="104"/>
      <c r="AD34" s="90"/>
      <c r="AE34" s="91"/>
      <c r="AF34" s="91"/>
    </row>
    <row r="35" spans="1:32" ht="26.5" thickBot="1">
      <c r="A35" s="96" t="s">
        <v>37</v>
      </c>
      <c r="B35" s="329"/>
      <c r="C35" s="380"/>
      <c r="D35" s="382"/>
      <c r="E35" s="29"/>
      <c r="F35" s="368" t="s">
        <v>173</v>
      </c>
      <c r="G35" s="369"/>
      <c r="H35" s="340"/>
      <c r="I35" s="340"/>
      <c r="J35" s="340"/>
      <c r="K35" s="107"/>
      <c r="L35" s="473"/>
      <c r="M35" s="473"/>
      <c r="N35" s="426"/>
      <c r="O35" s="473"/>
      <c r="P35" s="394"/>
      <c r="Q35" s="108"/>
      <c r="R35" s="464"/>
      <c r="S35" s="465"/>
      <c r="T35" s="465"/>
      <c r="U35" s="465"/>
      <c r="V35" s="465"/>
      <c r="W35" s="109"/>
      <c r="X35" s="469"/>
      <c r="Y35" s="470"/>
      <c r="Z35" s="470"/>
      <c r="AA35" s="470"/>
      <c r="AB35" s="470"/>
      <c r="AC35" s="107"/>
      <c r="AD35" s="90"/>
      <c r="AE35" s="91"/>
      <c r="AF35" s="91"/>
    </row>
    <row r="36" spans="1:32" ht="25.5" customHeight="1" thickBot="1">
      <c r="A36" s="110" t="s">
        <v>38</v>
      </c>
      <c r="B36" s="30"/>
      <c r="C36" s="91"/>
      <c r="D36" s="91"/>
      <c r="E36" s="30"/>
      <c r="F36" s="370"/>
      <c r="G36" s="371"/>
      <c r="H36" s="341"/>
      <c r="I36" s="341"/>
      <c r="J36" s="341"/>
      <c r="K36" s="111"/>
      <c r="L36" s="474"/>
      <c r="M36" s="474"/>
      <c r="N36" s="427"/>
      <c r="O36" s="474"/>
      <c r="P36" s="395"/>
      <c r="Q36" s="112"/>
      <c r="R36" s="464"/>
      <c r="S36" s="465"/>
      <c r="T36" s="465"/>
      <c r="U36" s="465"/>
      <c r="V36" s="465"/>
      <c r="W36" s="113"/>
      <c r="X36" s="471"/>
      <c r="Y36" s="443"/>
      <c r="Z36" s="443"/>
      <c r="AA36" s="443"/>
      <c r="AB36" s="443"/>
      <c r="AC36" s="111"/>
      <c r="AD36" s="114"/>
      <c r="AE36" s="91"/>
      <c r="AF36" s="91"/>
    </row>
    <row r="37" spans="1:32" ht="26.5" customHeight="1" thickBot="1">
      <c r="A37" s="115" t="s">
        <v>39</v>
      </c>
      <c r="B37" s="30"/>
      <c r="C37" s="91"/>
      <c r="D37" s="91"/>
      <c r="E37" s="30"/>
      <c r="F37" s="372"/>
      <c r="G37" s="373"/>
      <c r="H37" s="341"/>
      <c r="I37" s="341"/>
      <c r="J37" s="341"/>
      <c r="K37" s="111"/>
      <c r="L37" s="374" t="s">
        <v>34</v>
      </c>
      <c r="M37" s="375"/>
      <c r="N37" s="375"/>
      <c r="O37" s="375"/>
      <c r="P37" s="375"/>
      <c r="Q37" s="116"/>
      <c r="R37" s="464"/>
      <c r="S37" s="465"/>
      <c r="T37" s="465"/>
      <c r="U37" s="465"/>
      <c r="V37" s="465"/>
      <c r="W37" s="113"/>
      <c r="X37" s="374" t="s">
        <v>34</v>
      </c>
      <c r="Y37" s="375"/>
      <c r="Z37" s="375"/>
      <c r="AA37" s="375"/>
      <c r="AB37" s="376"/>
      <c r="AC37" s="111"/>
      <c r="AD37" s="90"/>
      <c r="AE37" s="91"/>
      <c r="AF37" s="91"/>
    </row>
    <row r="38" spans="1:32" ht="26.5" thickBot="1">
      <c r="A38" s="117" t="s">
        <v>40</v>
      </c>
      <c r="B38" s="30"/>
      <c r="C38" s="91"/>
      <c r="D38" s="91"/>
      <c r="E38" s="30"/>
      <c r="F38" s="368" t="s">
        <v>174</v>
      </c>
      <c r="G38" s="369"/>
      <c r="H38" s="341"/>
      <c r="I38" s="341"/>
      <c r="J38" s="341"/>
      <c r="K38" s="111"/>
      <c r="L38" s="377"/>
      <c r="M38" s="378"/>
      <c r="N38" s="378"/>
      <c r="O38" s="378"/>
      <c r="P38" s="378"/>
      <c r="Q38" s="116"/>
      <c r="R38" s="464"/>
      <c r="S38" s="465"/>
      <c r="T38" s="465"/>
      <c r="U38" s="465"/>
      <c r="V38" s="465"/>
      <c r="W38" s="113"/>
      <c r="X38" s="377"/>
      <c r="Y38" s="378"/>
      <c r="Z38" s="378"/>
      <c r="AA38" s="378"/>
      <c r="AB38" s="379"/>
      <c r="AC38" s="111"/>
      <c r="AD38" s="90"/>
      <c r="AE38" s="91"/>
      <c r="AF38" s="91"/>
    </row>
    <row r="39" spans="1:32" ht="26.5" thickBot="1">
      <c r="A39" s="118" t="s">
        <v>41</v>
      </c>
      <c r="B39" s="31"/>
      <c r="C39" s="91"/>
      <c r="D39" s="307"/>
      <c r="E39" s="31"/>
      <c r="F39" s="370"/>
      <c r="G39" s="371"/>
      <c r="H39" s="341"/>
      <c r="I39" s="341"/>
      <c r="J39" s="341"/>
      <c r="K39" s="31"/>
      <c r="L39" s="380"/>
      <c r="M39" s="381"/>
      <c r="N39" s="381"/>
      <c r="O39" s="381"/>
      <c r="P39" s="381"/>
      <c r="Q39" s="113"/>
      <c r="R39" s="466"/>
      <c r="S39" s="467"/>
      <c r="T39" s="467"/>
      <c r="U39" s="467"/>
      <c r="V39" s="467"/>
      <c r="W39" s="113"/>
      <c r="X39" s="380"/>
      <c r="Y39" s="381"/>
      <c r="Z39" s="381"/>
      <c r="AA39" s="381"/>
      <c r="AB39" s="382"/>
      <c r="AC39" s="31"/>
      <c r="AD39" s="90"/>
      <c r="AE39" s="91"/>
      <c r="AF39" s="91"/>
    </row>
    <row r="40" spans="1:32" ht="1.5" customHeight="1" thickBot="1">
      <c r="A40" s="119" t="s">
        <v>42</v>
      </c>
      <c r="B40" s="32"/>
      <c r="C40" s="91"/>
      <c r="D40" s="91"/>
      <c r="E40" s="32"/>
      <c r="F40" s="372"/>
      <c r="G40" s="373"/>
      <c r="H40" s="121"/>
      <c r="I40" s="121"/>
      <c r="J40" s="121"/>
      <c r="K40" s="122"/>
      <c r="L40" s="120"/>
      <c r="M40" s="121"/>
      <c r="N40" s="121"/>
      <c r="O40" s="121"/>
      <c r="P40" s="121"/>
      <c r="Q40" s="123"/>
      <c r="R40" s="120"/>
      <c r="S40" s="121"/>
      <c r="T40" s="121"/>
      <c r="U40" s="121"/>
      <c r="V40" s="121"/>
      <c r="W40" s="123"/>
      <c r="X40" s="124"/>
      <c r="Y40" s="125"/>
      <c r="Z40" s="125"/>
      <c r="AA40" s="125"/>
      <c r="AB40" s="126"/>
      <c r="AC40" s="122"/>
      <c r="AD40" s="127"/>
      <c r="AE40" s="128"/>
      <c r="AF40" s="128"/>
    </row>
    <row r="41" spans="1:32" ht="13.5" hidden="1" customHeight="1" thickBo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</row>
    <row r="42" spans="1:32" ht="13">
      <c r="A42" s="129" t="s">
        <v>43</v>
      </c>
      <c r="B42" s="130"/>
      <c r="C42" s="130"/>
      <c r="D42" s="130"/>
      <c r="E42" s="130"/>
      <c r="F42" s="130"/>
      <c r="G42" s="131"/>
      <c r="H42" s="131"/>
      <c r="I42" s="131"/>
      <c r="J42" s="131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2"/>
      <c r="AF42" s="130"/>
    </row>
    <row r="43" spans="1:32" ht="13.5" thickBot="1">
      <c r="A43" s="133"/>
      <c r="B43" s="134"/>
      <c r="C43" s="134"/>
      <c r="D43" s="134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6"/>
      <c r="AE43" s="136"/>
      <c r="AF43" s="135"/>
    </row>
    <row r="44" spans="1:32" ht="13">
      <c r="A44" s="137"/>
      <c r="B44" s="138"/>
      <c r="C44" s="308"/>
      <c r="D44" s="308" t="s">
        <v>20</v>
      </c>
      <c r="E44" s="139"/>
      <c r="F44" s="140" t="s">
        <v>44</v>
      </c>
      <c r="G44" s="141"/>
      <c r="H44" s="141"/>
      <c r="I44" s="141"/>
      <c r="J44" s="141"/>
      <c r="K44" s="141"/>
      <c r="L44" s="141"/>
      <c r="M44" s="141"/>
      <c r="N44" s="141"/>
      <c r="O44" s="141"/>
      <c r="P44" s="142"/>
      <c r="Q44" s="142"/>
      <c r="R44" s="135"/>
      <c r="S44" s="135"/>
      <c r="T44" s="144"/>
      <c r="U44" s="330" t="s">
        <v>45</v>
      </c>
      <c r="V44" s="145" t="s">
        <v>46</v>
      </c>
      <c r="W44" s="146"/>
      <c r="X44" s="146"/>
      <c r="Y44" s="146"/>
      <c r="Z44" s="146"/>
      <c r="AA44" s="146"/>
      <c r="AB44" s="146"/>
      <c r="AC44" s="146"/>
      <c r="AD44" s="146"/>
      <c r="AE44" s="147"/>
      <c r="AF44" s="135"/>
    </row>
    <row r="45" spans="1:32" ht="13">
      <c r="A45" s="148"/>
      <c r="B45" s="149"/>
      <c r="C45" s="309"/>
      <c r="D45" s="309" t="s">
        <v>83</v>
      </c>
      <c r="E45" s="150"/>
      <c r="F45" s="151" t="s">
        <v>84</v>
      </c>
      <c r="G45" s="152"/>
      <c r="H45" s="152"/>
      <c r="I45" s="152"/>
      <c r="J45" s="152"/>
      <c r="K45" s="152"/>
      <c r="L45" s="152"/>
      <c r="M45" s="152"/>
      <c r="N45" s="152"/>
      <c r="O45" s="152"/>
      <c r="P45" s="153"/>
      <c r="Q45" s="153"/>
      <c r="R45" s="135"/>
      <c r="S45" s="135"/>
      <c r="T45" s="143"/>
      <c r="U45" s="331" t="s">
        <v>47</v>
      </c>
      <c r="V45" s="155" t="s">
        <v>48</v>
      </c>
      <c r="W45" s="156"/>
      <c r="X45" s="156"/>
      <c r="Y45" s="156"/>
      <c r="Z45" s="156"/>
      <c r="AA45" s="156"/>
      <c r="AB45" s="156"/>
      <c r="AC45" s="156"/>
      <c r="AD45" s="156"/>
      <c r="AE45" s="157"/>
      <c r="AF45" s="135"/>
    </row>
    <row r="46" spans="1:32" ht="13">
      <c r="A46" s="158"/>
      <c r="B46" s="176"/>
      <c r="C46" s="310"/>
      <c r="D46" s="310" t="s">
        <v>114</v>
      </c>
      <c r="E46" s="171"/>
      <c r="F46" s="177" t="s">
        <v>119</v>
      </c>
      <c r="G46" s="178"/>
      <c r="H46" s="178"/>
      <c r="I46" s="160"/>
      <c r="J46" s="160"/>
      <c r="K46" s="160"/>
      <c r="L46" s="160"/>
      <c r="M46" s="160"/>
      <c r="N46" s="160"/>
      <c r="O46" s="160"/>
      <c r="P46" s="161"/>
      <c r="Q46" s="161"/>
      <c r="R46" s="135"/>
      <c r="S46" s="135"/>
      <c r="T46" s="154"/>
      <c r="U46" s="332" t="s">
        <v>49</v>
      </c>
      <c r="V46" s="162" t="s">
        <v>50</v>
      </c>
      <c r="W46" s="163"/>
      <c r="X46" s="163"/>
      <c r="Y46" s="163"/>
      <c r="Z46" s="163"/>
      <c r="AA46" s="163"/>
      <c r="AB46" s="163"/>
      <c r="AC46" s="163"/>
      <c r="AD46" s="163"/>
      <c r="AE46" s="164"/>
      <c r="AF46" s="135"/>
    </row>
    <row r="47" spans="1:32" ht="13">
      <c r="A47" s="158"/>
      <c r="B47" s="165"/>
      <c r="C47" s="311"/>
      <c r="D47" s="311" t="s">
        <v>66</v>
      </c>
      <c r="E47" s="159"/>
      <c r="F47" s="166" t="s">
        <v>67</v>
      </c>
      <c r="G47" s="160"/>
      <c r="H47" s="160"/>
      <c r="I47" s="160"/>
      <c r="J47" s="160"/>
      <c r="K47" s="160"/>
      <c r="L47" s="160"/>
      <c r="M47" s="160"/>
      <c r="N47" s="160"/>
      <c r="O47" s="160"/>
      <c r="P47" s="161"/>
      <c r="Q47" s="161"/>
      <c r="R47" s="135"/>
      <c r="S47" s="135"/>
      <c r="T47" s="167"/>
      <c r="U47" s="333" t="s">
        <v>154</v>
      </c>
      <c r="V47" s="334" t="s">
        <v>157</v>
      </c>
      <c r="W47" s="163"/>
      <c r="X47" s="163"/>
      <c r="Y47" s="163"/>
      <c r="Z47" s="163"/>
      <c r="AA47" s="163"/>
      <c r="AB47" s="163"/>
      <c r="AC47" s="163"/>
      <c r="AD47" s="163"/>
      <c r="AE47" s="164"/>
      <c r="AF47" s="135"/>
    </row>
    <row r="48" spans="1:32" ht="13">
      <c r="A48" s="148"/>
      <c r="B48" s="168"/>
      <c r="C48" s="312"/>
      <c r="D48" s="312" t="s">
        <v>102</v>
      </c>
      <c r="E48" s="169"/>
      <c r="F48" s="175" t="s">
        <v>103</v>
      </c>
      <c r="G48" s="160"/>
      <c r="H48" s="170"/>
      <c r="I48" s="170"/>
      <c r="J48" s="170"/>
      <c r="K48" s="160"/>
      <c r="L48" s="160"/>
      <c r="M48" s="160"/>
      <c r="N48" s="160"/>
      <c r="O48" s="160"/>
      <c r="P48" s="161"/>
      <c r="Q48" s="161"/>
      <c r="R48" s="135"/>
      <c r="S48" s="135"/>
      <c r="T48" s="171"/>
      <c r="U48" s="313"/>
      <c r="V48" s="172"/>
      <c r="W48" s="163"/>
      <c r="X48" s="163"/>
      <c r="Y48" s="163"/>
      <c r="Z48" s="163"/>
      <c r="AA48" s="163"/>
      <c r="AB48" s="163"/>
      <c r="AC48" s="163"/>
      <c r="AD48" s="163"/>
      <c r="AE48" s="164"/>
      <c r="AF48" s="135"/>
    </row>
    <row r="49" spans="1:32" ht="13">
      <c r="A49" s="173"/>
      <c r="B49" s="174"/>
      <c r="C49" s="310"/>
      <c r="D49" s="310" t="s">
        <v>117</v>
      </c>
      <c r="E49" s="169"/>
      <c r="F49" s="177" t="s">
        <v>120</v>
      </c>
      <c r="G49" s="170"/>
      <c r="H49" s="163"/>
      <c r="I49" s="163"/>
      <c r="J49" s="163"/>
      <c r="K49" s="163"/>
      <c r="L49" s="163"/>
      <c r="M49" s="163"/>
      <c r="N49" s="163"/>
      <c r="O49" s="163"/>
      <c r="P49" s="164"/>
      <c r="Q49" s="164"/>
      <c r="R49" s="135"/>
      <c r="S49" s="135"/>
      <c r="T49" s="171"/>
      <c r="U49" s="310"/>
      <c r="V49" s="177"/>
      <c r="W49" s="178"/>
      <c r="X49" s="178"/>
      <c r="Y49" s="178"/>
      <c r="Z49" s="178"/>
      <c r="AA49" s="178"/>
      <c r="AB49" s="178"/>
      <c r="AC49" s="178"/>
      <c r="AD49" s="178"/>
      <c r="AE49" s="179"/>
      <c r="AF49" s="135"/>
    </row>
    <row r="50" spans="1:32" ht="13">
      <c r="A50" s="173"/>
      <c r="B50" s="180"/>
      <c r="C50" s="313"/>
      <c r="D50" s="313" t="s">
        <v>127</v>
      </c>
      <c r="E50" s="169"/>
      <c r="F50" s="177" t="s">
        <v>135</v>
      </c>
      <c r="G50" s="178"/>
      <c r="H50" s="178"/>
      <c r="I50" s="163"/>
      <c r="J50" s="163"/>
      <c r="K50" s="163"/>
      <c r="L50" s="163"/>
      <c r="M50" s="163"/>
      <c r="N50" s="163"/>
      <c r="O50" s="163"/>
      <c r="P50" s="164"/>
      <c r="Q50" s="164"/>
      <c r="R50" s="135"/>
      <c r="S50" s="135"/>
      <c r="T50" s="171"/>
      <c r="U50" s="310" t="s">
        <v>158</v>
      </c>
      <c r="V50" s="177" t="s">
        <v>159</v>
      </c>
      <c r="W50" s="181"/>
      <c r="X50" s="181"/>
      <c r="Y50" s="182"/>
      <c r="Z50" s="182"/>
      <c r="AA50" s="182"/>
      <c r="AB50" s="182"/>
      <c r="AC50" s="182"/>
      <c r="AD50" s="182"/>
      <c r="AE50" s="183"/>
      <c r="AF50" s="184"/>
    </row>
    <row r="51" spans="1:32" ht="13">
      <c r="A51" s="173"/>
      <c r="B51" s="180"/>
      <c r="C51" s="313"/>
      <c r="D51" s="313" t="s">
        <v>160</v>
      </c>
      <c r="E51" s="169"/>
      <c r="F51" s="177" t="s">
        <v>161</v>
      </c>
      <c r="G51" s="178"/>
      <c r="H51" s="178"/>
      <c r="I51" s="163"/>
      <c r="J51" s="163"/>
      <c r="K51" s="163"/>
      <c r="L51" s="163"/>
      <c r="M51" s="163"/>
      <c r="N51" s="163"/>
      <c r="O51" s="163"/>
      <c r="P51" s="164"/>
      <c r="Q51" s="164"/>
      <c r="R51" s="135"/>
      <c r="S51" s="135"/>
      <c r="T51" s="171"/>
      <c r="U51" s="310" t="s">
        <v>122</v>
      </c>
      <c r="V51" s="177" t="s">
        <v>123</v>
      </c>
      <c r="W51" s="182"/>
      <c r="X51" s="182"/>
      <c r="Y51" s="182"/>
      <c r="Z51" s="182"/>
      <c r="AA51" s="182"/>
      <c r="AB51" s="182"/>
      <c r="AC51" s="182"/>
      <c r="AD51" s="182"/>
      <c r="AE51" s="183"/>
      <c r="AF51" s="184"/>
    </row>
    <row r="52" spans="1:32" ht="13">
      <c r="A52" s="173"/>
      <c r="B52" s="185"/>
      <c r="C52" s="314"/>
      <c r="D52" s="314" t="s">
        <v>68</v>
      </c>
      <c r="E52" s="186"/>
      <c r="F52" s="187" t="s">
        <v>121</v>
      </c>
      <c r="G52" s="163"/>
      <c r="H52" s="178"/>
      <c r="I52" s="178"/>
      <c r="J52" s="178"/>
      <c r="K52" s="178"/>
      <c r="L52" s="178"/>
      <c r="M52" s="178"/>
      <c r="N52" s="178"/>
      <c r="O52" s="178"/>
      <c r="P52" s="179"/>
      <c r="Q52" s="179"/>
      <c r="R52" s="135"/>
      <c r="S52" s="135"/>
      <c r="T52" s="171"/>
      <c r="U52" s="309" t="s">
        <v>86</v>
      </c>
      <c r="V52" s="151" t="s">
        <v>87</v>
      </c>
      <c r="W52" s="182"/>
      <c r="X52" s="182"/>
      <c r="Y52" s="182"/>
      <c r="Z52" s="182"/>
      <c r="AA52" s="182"/>
      <c r="AB52" s="182"/>
      <c r="AC52" s="182"/>
      <c r="AD52" s="182"/>
      <c r="AE52" s="183"/>
      <c r="AF52" s="184"/>
    </row>
    <row r="53" spans="1:32" ht="12.75" customHeight="1">
      <c r="A53" s="188"/>
      <c r="B53" s="189"/>
      <c r="C53" s="315"/>
      <c r="D53" s="315" t="s">
        <v>65</v>
      </c>
      <c r="E53" s="169"/>
      <c r="F53" s="190" t="s">
        <v>69</v>
      </c>
      <c r="G53" s="163"/>
      <c r="H53" s="178"/>
      <c r="I53" s="178"/>
      <c r="J53" s="178"/>
      <c r="K53" s="178"/>
      <c r="L53" s="178"/>
      <c r="M53" s="178"/>
      <c r="N53" s="178"/>
      <c r="O53" s="178"/>
      <c r="P53" s="179"/>
      <c r="Q53" s="191"/>
      <c r="R53" s="135"/>
      <c r="S53" s="135"/>
      <c r="T53" s="192"/>
      <c r="U53" s="310" t="s">
        <v>110</v>
      </c>
      <c r="V53" s="335" t="s">
        <v>111</v>
      </c>
      <c r="W53" s="336"/>
      <c r="X53" s="336"/>
      <c r="Y53" s="336"/>
      <c r="Z53" s="182"/>
      <c r="AA53" s="182"/>
      <c r="AB53" s="182"/>
      <c r="AC53" s="182"/>
      <c r="AD53" s="182"/>
      <c r="AE53" s="183"/>
      <c r="AF53" s="184"/>
    </row>
    <row r="54" spans="1:32" ht="13.5" hidden="1" customHeight="1" thickBot="1">
      <c r="A54" s="193"/>
      <c r="B54" s="194"/>
      <c r="C54" s="316"/>
      <c r="D54" s="316" t="s">
        <v>106</v>
      </c>
      <c r="E54" s="169"/>
      <c r="F54" s="195" t="s">
        <v>107</v>
      </c>
      <c r="G54" s="196"/>
      <c r="H54" s="197"/>
      <c r="I54" s="197"/>
      <c r="J54" s="197"/>
      <c r="K54" s="197"/>
      <c r="L54" s="197"/>
      <c r="M54" s="197"/>
      <c r="N54" s="197"/>
      <c r="O54" s="197"/>
      <c r="P54" s="198"/>
      <c r="Q54" s="198"/>
      <c r="R54" s="135"/>
      <c r="S54" s="135"/>
      <c r="T54" s="176"/>
      <c r="U54" s="310"/>
      <c r="V54" s="199"/>
      <c r="W54" s="200"/>
      <c r="X54" s="200"/>
      <c r="Y54" s="200"/>
      <c r="Z54" s="200"/>
      <c r="AA54" s="200"/>
      <c r="AB54" s="200"/>
      <c r="AC54" s="200"/>
      <c r="AD54" s="200"/>
      <c r="AE54" s="201"/>
      <c r="AF54" s="202"/>
    </row>
    <row r="55" spans="1:32" ht="12.5" customHeight="1" thickBot="1">
      <c r="A55" s="203"/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6"/>
      <c r="AE55" s="206"/>
      <c r="AF55" s="205"/>
    </row>
    <row r="56" spans="1:32" ht="2" hidden="1" customHeight="1" thickBo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</row>
    <row r="57" spans="1:32">
      <c r="A57" s="207"/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9"/>
      <c r="N57" s="209"/>
      <c r="O57" s="209"/>
      <c r="P57" s="210"/>
      <c r="Q57" s="211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1"/>
      <c r="AC57" s="210"/>
      <c r="AD57" s="210"/>
      <c r="AE57" s="210"/>
      <c r="AF57" s="210"/>
    </row>
    <row r="58" spans="1:32" ht="13" thickBot="1">
      <c r="A58" s="212" t="s">
        <v>51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349"/>
      <c r="N58" s="349"/>
      <c r="O58" s="349"/>
      <c r="P58" s="349"/>
      <c r="Q58" s="349"/>
      <c r="R58" s="349"/>
      <c r="S58" s="349"/>
      <c r="T58" s="457" t="s">
        <v>52</v>
      </c>
      <c r="U58" s="457"/>
      <c r="V58" s="457"/>
      <c r="W58" s="457"/>
      <c r="X58" s="457"/>
      <c r="Y58" s="457"/>
      <c r="Z58" s="457"/>
      <c r="AA58" s="457"/>
      <c r="AB58" s="457"/>
      <c r="AC58" s="349"/>
      <c r="AD58" s="349"/>
      <c r="AE58" s="349"/>
      <c r="AF58" s="349"/>
    </row>
    <row r="59" spans="1:32" ht="13" customHeight="1" thickBot="1">
      <c r="A59" s="214"/>
      <c r="B59" s="215"/>
      <c r="C59" s="215"/>
      <c r="D59" s="215"/>
      <c r="E59" s="215"/>
      <c r="F59" s="215"/>
      <c r="G59" s="383" t="s">
        <v>175</v>
      </c>
      <c r="H59" s="384"/>
      <c r="I59" s="383" t="s">
        <v>176</v>
      </c>
      <c r="J59" s="384"/>
      <c r="K59" s="215"/>
      <c r="L59" s="215"/>
      <c r="M59" s="216"/>
      <c r="N59" s="216"/>
      <c r="O59" s="216"/>
      <c r="P59" s="217"/>
      <c r="Q59" s="216"/>
      <c r="R59" s="218"/>
      <c r="S59" s="218"/>
      <c r="T59" s="217"/>
      <c r="U59" s="217"/>
      <c r="V59" s="217"/>
      <c r="W59" s="217"/>
      <c r="X59" s="217"/>
      <c r="Y59" s="217"/>
      <c r="Z59" s="217"/>
      <c r="AA59" s="217"/>
      <c r="AB59" s="216"/>
      <c r="AC59" s="217"/>
      <c r="AD59" s="217"/>
      <c r="AE59" s="217"/>
      <c r="AF59" s="217"/>
    </row>
    <row r="60" spans="1:32" ht="13" customHeight="1" thickBot="1">
      <c r="A60" s="219"/>
      <c r="B60" s="220" t="e">
        <f>G87/G85</f>
        <v>#DIV/0!</v>
      </c>
      <c r="C60" s="220"/>
      <c r="D60" s="220"/>
      <c r="E60" s="220"/>
      <c r="F60" s="220"/>
      <c r="G60" s="385"/>
      <c r="H60" s="386"/>
      <c r="I60" s="385"/>
      <c r="J60" s="386"/>
      <c r="K60" s="220"/>
      <c r="L60" s="220"/>
      <c r="M60" s="221"/>
      <c r="N60" s="222"/>
      <c r="O60" s="222"/>
      <c r="P60" s="223"/>
      <c r="Q60" s="222"/>
      <c r="R60" s="224" t="s">
        <v>136</v>
      </c>
      <c r="S60" s="224"/>
      <c r="T60" s="225" t="s">
        <v>137</v>
      </c>
      <c r="U60" s="226"/>
      <c r="V60" s="226"/>
      <c r="W60" s="225"/>
      <c r="X60" s="225" t="s">
        <v>55</v>
      </c>
      <c r="Y60" s="227" t="s">
        <v>56</v>
      </c>
      <c r="Z60" s="228" t="s">
        <v>108</v>
      </c>
      <c r="AA60" s="217"/>
      <c r="AB60" s="217"/>
      <c r="AC60" s="217"/>
      <c r="AD60" s="217"/>
      <c r="AE60" s="217"/>
      <c r="AF60" s="217"/>
    </row>
    <row r="61" spans="1:32">
      <c r="A61" s="229"/>
      <c r="B61" s="230"/>
      <c r="C61" s="220"/>
      <c r="D61" s="220"/>
      <c r="E61" s="230"/>
      <c r="F61" s="231" t="s">
        <v>57</v>
      </c>
      <c r="G61" s="488">
        <v>1</v>
      </c>
      <c r="H61" s="489"/>
      <c r="I61" s="490">
        <v>1</v>
      </c>
      <c r="J61" s="491"/>
      <c r="K61" s="230"/>
      <c r="L61" s="230"/>
      <c r="M61" s="349"/>
      <c r="N61" s="232"/>
      <c r="O61" s="232"/>
      <c r="P61" s="232"/>
      <c r="Q61" s="232"/>
      <c r="R61" s="233"/>
      <c r="S61" s="233"/>
      <c r="T61" s="233"/>
      <c r="U61" s="233"/>
      <c r="V61" s="233"/>
      <c r="W61" s="234"/>
      <c r="X61" s="233"/>
      <c r="Y61" s="233"/>
      <c r="Z61" s="233"/>
      <c r="AA61" s="217"/>
      <c r="AB61" s="217"/>
      <c r="AC61" s="217"/>
      <c r="AD61" s="217"/>
      <c r="AE61" s="217"/>
      <c r="AF61" s="217"/>
    </row>
    <row r="62" spans="1:32">
      <c r="A62" s="229"/>
      <c r="B62" s="230"/>
      <c r="C62" s="220"/>
      <c r="D62" s="220"/>
      <c r="E62" s="230"/>
      <c r="F62" s="231" t="s">
        <v>59</v>
      </c>
      <c r="G62" s="492">
        <v>2.5</v>
      </c>
      <c r="H62" s="493"/>
      <c r="I62" s="494">
        <v>2.5</v>
      </c>
      <c r="J62" s="495"/>
      <c r="K62" s="230"/>
      <c r="L62" s="230"/>
      <c r="M62" s="34"/>
      <c r="N62" s="232"/>
      <c r="O62" s="232"/>
      <c r="P62" s="232" t="s">
        <v>138</v>
      </c>
      <c r="Q62" s="232"/>
      <c r="R62" s="235">
        <v>100</v>
      </c>
      <c r="S62" s="235"/>
      <c r="T62" s="235" t="s">
        <v>139</v>
      </c>
      <c r="U62" s="235"/>
      <c r="V62" s="235"/>
      <c r="W62" s="236"/>
      <c r="X62" s="235">
        <v>1</v>
      </c>
      <c r="Y62" s="235">
        <v>1</v>
      </c>
      <c r="Z62" s="235">
        <v>1</v>
      </c>
      <c r="AA62" s="217"/>
      <c r="AB62" s="217"/>
      <c r="AC62" s="217"/>
      <c r="AD62" s="217"/>
      <c r="AE62" s="217"/>
      <c r="AF62" s="217"/>
    </row>
    <row r="63" spans="1:32">
      <c r="A63" s="229"/>
      <c r="B63" s="230"/>
      <c r="C63" s="220"/>
      <c r="D63" s="220"/>
      <c r="E63" s="230"/>
      <c r="F63" s="237" t="s">
        <v>105</v>
      </c>
      <c r="G63" s="492">
        <v>0</v>
      </c>
      <c r="H63" s="493"/>
      <c r="I63" s="494">
        <v>0</v>
      </c>
      <c r="J63" s="495"/>
      <c r="K63" s="230"/>
      <c r="L63" s="230"/>
      <c r="M63" s="238"/>
      <c r="N63" s="239"/>
      <c r="O63" s="239"/>
      <c r="P63" s="239" t="s">
        <v>140</v>
      </c>
      <c r="Q63" s="239"/>
      <c r="R63" s="235">
        <v>40</v>
      </c>
      <c r="S63" s="235"/>
      <c r="T63" s="235" t="s">
        <v>139</v>
      </c>
      <c r="U63" s="235"/>
      <c r="V63" s="235"/>
      <c r="W63" s="236"/>
      <c r="X63" s="235">
        <v>1</v>
      </c>
      <c r="Y63" s="235" t="s">
        <v>58</v>
      </c>
      <c r="Z63" s="240">
        <v>1</v>
      </c>
      <c r="AA63" s="217"/>
      <c r="AB63" s="217"/>
      <c r="AC63" s="217"/>
      <c r="AD63" s="217"/>
      <c r="AE63" s="217"/>
      <c r="AF63" s="217"/>
    </row>
    <row r="64" spans="1:32" ht="13" thickBot="1">
      <c r="A64" s="229"/>
      <c r="B64" s="230"/>
      <c r="C64" s="220"/>
      <c r="D64" s="220"/>
      <c r="E64" s="230"/>
      <c r="F64" s="241" t="s">
        <v>70</v>
      </c>
      <c r="G64" s="496">
        <v>0.5</v>
      </c>
      <c r="H64" s="497"/>
      <c r="I64" s="498">
        <v>0.5</v>
      </c>
      <c r="J64" s="499"/>
      <c r="K64" s="230"/>
      <c r="L64" s="230"/>
      <c r="M64" s="35"/>
      <c r="N64" s="242"/>
      <c r="O64" s="242"/>
      <c r="P64" s="242" t="s">
        <v>141</v>
      </c>
      <c r="Q64" s="242"/>
      <c r="R64" s="235">
        <v>30</v>
      </c>
      <c r="S64" s="235"/>
      <c r="T64" s="235" t="s">
        <v>139</v>
      </c>
      <c r="U64" s="235"/>
      <c r="V64" s="235"/>
      <c r="W64" s="236"/>
      <c r="X64" s="235">
        <v>1</v>
      </c>
      <c r="Y64" s="235"/>
      <c r="Z64" s="235">
        <v>1</v>
      </c>
      <c r="AA64" s="217"/>
      <c r="AB64" s="217"/>
      <c r="AC64" s="217"/>
      <c r="AD64" s="217"/>
      <c r="AE64" s="217"/>
      <c r="AF64" s="217"/>
    </row>
    <row r="65" spans="1:32">
      <c r="A65" s="229"/>
      <c r="B65" s="230"/>
      <c r="C65" s="220"/>
      <c r="D65" s="220"/>
      <c r="E65" s="230"/>
      <c r="F65" s="243" t="s">
        <v>124</v>
      </c>
      <c r="G65" s="351">
        <v>4</v>
      </c>
      <c r="H65" s="352"/>
      <c r="I65" s="353">
        <v>4</v>
      </c>
      <c r="J65" s="354"/>
      <c r="K65" s="230"/>
      <c r="L65" s="230"/>
      <c r="M65" s="36"/>
      <c r="N65" s="222"/>
      <c r="O65" s="222"/>
      <c r="P65" s="244" t="s">
        <v>142</v>
      </c>
      <c r="Q65" s="222"/>
      <c r="R65" s="235">
        <v>20</v>
      </c>
      <c r="S65" s="235"/>
      <c r="T65" s="235" t="s">
        <v>143</v>
      </c>
      <c r="U65" s="235"/>
      <c r="V65" s="240"/>
      <c r="W65" s="236"/>
      <c r="X65" s="240" t="s">
        <v>58</v>
      </c>
      <c r="Y65" s="240" t="s">
        <v>58</v>
      </c>
      <c r="Z65" s="235">
        <v>1</v>
      </c>
      <c r="AA65" s="217"/>
      <c r="AB65" s="217"/>
      <c r="AC65" s="217"/>
      <c r="AD65" s="217"/>
      <c r="AE65" s="217"/>
      <c r="AF65" s="217"/>
    </row>
    <row r="66" spans="1:32">
      <c r="A66" s="229"/>
      <c r="B66" s="230"/>
      <c r="C66" s="220"/>
      <c r="D66" s="220"/>
      <c r="E66" s="230"/>
      <c r="F66" s="243" t="s">
        <v>162</v>
      </c>
      <c r="G66" s="351">
        <v>8</v>
      </c>
      <c r="H66" s="352"/>
      <c r="I66" s="353">
        <v>7</v>
      </c>
      <c r="J66" s="354"/>
      <c r="K66" s="230"/>
      <c r="L66" s="230"/>
      <c r="M66" s="37"/>
      <c r="N66" s="245"/>
      <c r="O66" s="222"/>
      <c r="P66" s="246"/>
      <c r="Q66" s="222"/>
      <c r="R66" s="297"/>
      <c r="S66" s="297"/>
      <c r="T66" s="297"/>
      <c r="U66" s="297"/>
      <c r="V66" s="297"/>
      <c r="W66" s="298"/>
      <c r="X66" s="297"/>
      <c r="Y66" s="299"/>
      <c r="Z66" s="297"/>
      <c r="AA66" s="217"/>
      <c r="AB66" s="217"/>
      <c r="AC66" s="217"/>
      <c r="AD66" s="217"/>
      <c r="AE66" s="217"/>
      <c r="AF66" s="217"/>
    </row>
    <row r="67" spans="1:32">
      <c r="A67" s="229"/>
      <c r="B67" s="230"/>
      <c r="C67" s="220"/>
      <c r="D67" s="220"/>
      <c r="E67" s="230"/>
      <c r="F67" s="247" t="s">
        <v>66</v>
      </c>
      <c r="G67" s="351">
        <v>5</v>
      </c>
      <c r="H67" s="352"/>
      <c r="I67" s="353">
        <v>5</v>
      </c>
      <c r="J67" s="354"/>
      <c r="K67" s="230"/>
      <c r="L67" s="230"/>
      <c r="M67" s="37"/>
      <c r="N67" s="222"/>
      <c r="O67" s="248"/>
      <c r="P67" s="249"/>
      <c r="Q67" s="248"/>
      <c r="R67" s="240"/>
      <c r="S67" s="240"/>
      <c r="T67" s="235"/>
      <c r="U67" s="235"/>
      <c r="V67" s="235"/>
      <c r="W67" s="236"/>
      <c r="X67" s="240"/>
      <c r="Y67" s="240"/>
      <c r="Z67" s="235"/>
      <c r="AA67" s="217"/>
      <c r="AB67" s="217"/>
      <c r="AC67" s="217"/>
      <c r="AD67" s="217"/>
      <c r="AE67" s="217"/>
      <c r="AF67" s="217"/>
    </row>
    <row r="68" spans="1:32">
      <c r="A68" s="229"/>
      <c r="B68" s="230"/>
      <c r="C68" s="220"/>
      <c r="D68" s="220"/>
      <c r="E68" s="230"/>
      <c r="F68" s="251" t="s">
        <v>102</v>
      </c>
      <c r="G68" s="351">
        <v>5</v>
      </c>
      <c r="H68" s="352"/>
      <c r="I68" s="353">
        <v>5</v>
      </c>
      <c r="J68" s="354"/>
      <c r="K68" s="230"/>
      <c r="L68" s="230"/>
      <c r="M68" s="38"/>
      <c r="N68" s="248"/>
      <c r="O68" s="250"/>
      <c r="P68" s="252"/>
      <c r="Q68" s="253"/>
      <c r="R68" s="240"/>
      <c r="S68" s="240"/>
      <c r="T68" s="235"/>
      <c r="U68" s="235"/>
      <c r="V68" s="235"/>
      <c r="W68" s="236"/>
      <c r="X68" s="240"/>
      <c r="Y68" s="240"/>
      <c r="Z68" s="235"/>
      <c r="AA68" s="217"/>
      <c r="AB68" s="217"/>
      <c r="AC68" s="217"/>
      <c r="AD68" s="217"/>
      <c r="AE68" s="217"/>
      <c r="AF68" s="217"/>
    </row>
    <row r="69" spans="1:32">
      <c r="A69" s="229"/>
      <c r="B69" s="230"/>
      <c r="C69" s="220"/>
      <c r="D69" s="220"/>
      <c r="E69" s="230"/>
      <c r="F69" s="254" t="s">
        <v>117</v>
      </c>
      <c r="G69" s="351">
        <v>4</v>
      </c>
      <c r="H69" s="352"/>
      <c r="I69" s="353">
        <v>3</v>
      </c>
      <c r="J69" s="354"/>
      <c r="K69" s="230"/>
      <c r="L69" s="230"/>
      <c r="M69" s="39"/>
      <c r="N69" s="250"/>
      <c r="O69" s="250"/>
      <c r="P69" s="256"/>
      <c r="Q69" s="255"/>
      <c r="R69" s="240"/>
      <c r="S69" s="240"/>
      <c r="T69" s="235"/>
      <c r="U69" s="235"/>
      <c r="V69" s="235"/>
      <c r="W69" s="257"/>
      <c r="X69" s="240"/>
      <c r="Y69" s="240"/>
      <c r="Z69" s="235"/>
      <c r="AA69" s="217"/>
      <c r="AB69" s="217"/>
      <c r="AC69" s="217"/>
      <c r="AD69" s="217"/>
      <c r="AE69" s="217"/>
      <c r="AF69" s="217"/>
    </row>
    <row r="70" spans="1:32">
      <c r="A70" s="229"/>
      <c r="B70" s="230"/>
      <c r="C70" s="220"/>
      <c r="D70" s="220"/>
      <c r="E70" s="230"/>
      <c r="F70" s="317" t="s">
        <v>127</v>
      </c>
      <c r="G70" s="351">
        <v>3</v>
      </c>
      <c r="H70" s="352"/>
      <c r="I70" s="353">
        <v>3</v>
      </c>
      <c r="J70" s="354"/>
      <c r="K70" s="230"/>
      <c r="L70" s="230"/>
      <c r="M70" s="40"/>
      <c r="N70" s="255"/>
      <c r="O70" s="255"/>
      <c r="P70" s="318"/>
      <c r="Q70" s="255"/>
      <c r="R70" s="240"/>
      <c r="S70" s="240"/>
      <c r="T70" s="235"/>
      <c r="U70" s="235"/>
      <c r="V70" s="235"/>
      <c r="W70" s="257"/>
      <c r="X70" s="240"/>
      <c r="Y70" s="240"/>
      <c r="Z70" s="235"/>
      <c r="AA70" s="217"/>
      <c r="AB70" s="217"/>
      <c r="AC70" s="217"/>
      <c r="AD70" s="217"/>
      <c r="AE70" s="217"/>
      <c r="AF70" s="217"/>
    </row>
    <row r="71" spans="1:32">
      <c r="A71" s="229"/>
      <c r="B71" s="230"/>
      <c r="C71" s="220"/>
      <c r="D71" s="220"/>
      <c r="E71" s="230"/>
      <c r="F71" s="266" t="s">
        <v>160</v>
      </c>
      <c r="G71" s="351">
        <v>8</v>
      </c>
      <c r="H71" s="352"/>
      <c r="I71" s="353">
        <v>8</v>
      </c>
      <c r="J71" s="354"/>
      <c r="K71" s="230"/>
      <c r="L71" s="230"/>
      <c r="M71" s="40"/>
      <c r="N71" s="255"/>
      <c r="O71" s="255"/>
      <c r="P71" s="259"/>
      <c r="Q71" s="253"/>
      <c r="R71" s="235"/>
      <c r="S71" s="235"/>
      <c r="T71" s="235"/>
      <c r="U71" s="235"/>
      <c r="V71" s="235"/>
      <c r="W71" s="236"/>
      <c r="X71" s="240"/>
      <c r="Y71" s="240"/>
      <c r="Z71" s="235"/>
      <c r="AA71" s="217"/>
      <c r="AB71" s="217"/>
      <c r="AC71" s="217"/>
      <c r="AD71" s="217"/>
      <c r="AE71" s="217"/>
      <c r="AF71" s="217"/>
    </row>
    <row r="72" spans="1:32">
      <c r="A72" s="229"/>
      <c r="B72" s="230"/>
      <c r="C72" s="220"/>
      <c r="D72" s="220"/>
      <c r="E72" s="230"/>
      <c r="F72" s="258" t="s">
        <v>68</v>
      </c>
      <c r="G72" s="351">
        <v>8</v>
      </c>
      <c r="H72" s="352"/>
      <c r="I72" s="353">
        <v>8</v>
      </c>
      <c r="J72" s="354"/>
      <c r="K72" s="230"/>
      <c r="L72" s="230"/>
      <c r="M72" s="40"/>
      <c r="N72" s="255"/>
      <c r="O72" s="255"/>
      <c r="P72" s="261"/>
      <c r="Q72" s="253"/>
      <c r="R72" s="240"/>
      <c r="S72" s="235"/>
      <c r="T72" s="235"/>
      <c r="U72" s="235"/>
      <c r="V72" s="235"/>
      <c r="W72" s="236"/>
      <c r="X72" s="240"/>
      <c r="Y72" s="240"/>
      <c r="Z72" s="235"/>
      <c r="AA72" s="217"/>
      <c r="AB72" s="217"/>
      <c r="AC72" s="217"/>
      <c r="AD72" s="217"/>
      <c r="AE72" s="217"/>
      <c r="AF72" s="217"/>
    </row>
    <row r="73" spans="1:32">
      <c r="A73" s="229"/>
      <c r="B73" s="230"/>
      <c r="C73" s="220"/>
      <c r="D73" s="220"/>
      <c r="E73" s="262"/>
      <c r="F73" s="260" t="s">
        <v>65</v>
      </c>
      <c r="G73" s="351">
        <v>6</v>
      </c>
      <c r="H73" s="352"/>
      <c r="I73" s="353">
        <v>6</v>
      </c>
      <c r="J73" s="354"/>
      <c r="K73" s="230"/>
      <c r="L73" s="230"/>
      <c r="M73" s="40"/>
      <c r="N73" s="255"/>
      <c r="O73" s="253"/>
      <c r="P73" s="264"/>
      <c r="Q73" s="222"/>
      <c r="R73" s="240"/>
      <c r="S73" s="235"/>
      <c r="T73" s="235"/>
      <c r="U73" s="235"/>
      <c r="V73" s="240"/>
      <c r="W73" s="257"/>
      <c r="X73" s="240"/>
      <c r="Y73" s="240"/>
      <c r="Z73" s="235"/>
      <c r="AA73" s="217"/>
      <c r="AB73" s="217"/>
      <c r="AC73" s="217"/>
      <c r="AD73" s="217"/>
      <c r="AE73" s="217"/>
      <c r="AF73" s="217"/>
    </row>
    <row r="74" spans="1:32">
      <c r="A74" s="229"/>
      <c r="B74" s="230"/>
      <c r="C74" s="220"/>
      <c r="D74" s="220"/>
      <c r="E74" s="265"/>
      <c r="F74" s="263" t="s">
        <v>106</v>
      </c>
      <c r="G74" s="351">
        <v>4</v>
      </c>
      <c r="H74" s="352"/>
      <c r="I74" s="353">
        <v>4</v>
      </c>
      <c r="J74" s="354"/>
      <c r="K74" s="230"/>
      <c r="L74" s="230"/>
      <c r="M74" s="40"/>
      <c r="N74" s="255"/>
      <c r="O74" s="222"/>
      <c r="P74" s="267"/>
      <c r="Q74" s="222"/>
      <c r="R74" s="240"/>
      <c r="S74" s="235"/>
      <c r="T74" s="235"/>
      <c r="U74" s="235"/>
      <c r="V74" s="240"/>
      <c r="W74" s="257"/>
      <c r="X74" s="240"/>
      <c r="Y74" s="240"/>
      <c r="Z74" s="240"/>
      <c r="AA74" s="217"/>
      <c r="AB74" s="217"/>
      <c r="AC74" s="217"/>
      <c r="AD74" s="217"/>
      <c r="AE74" s="217"/>
      <c r="AF74" s="217"/>
    </row>
    <row r="75" spans="1:32">
      <c r="A75" s="229"/>
      <c r="B75" s="230"/>
      <c r="C75" s="220"/>
      <c r="D75" s="220"/>
      <c r="E75" s="268"/>
      <c r="F75" s="266"/>
      <c r="G75" s="351"/>
      <c r="H75" s="352"/>
      <c r="I75" s="353"/>
      <c r="J75" s="354"/>
      <c r="K75" s="230"/>
      <c r="L75" s="230"/>
      <c r="M75" s="40"/>
      <c r="N75" s="255"/>
      <c r="O75" s="255"/>
      <c r="P75" s="270"/>
      <c r="Q75" s="253"/>
      <c r="R75" s="240"/>
      <c r="S75" s="235"/>
      <c r="T75" s="235"/>
      <c r="U75" s="240"/>
      <c r="V75" s="240"/>
      <c r="W75" s="236"/>
      <c r="X75" s="240"/>
      <c r="Y75" s="240"/>
      <c r="Z75" s="240"/>
      <c r="AA75" s="217"/>
      <c r="AB75" s="217"/>
      <c r="AC75" s="217"/>
      <c r="AD75" s="217"/>
      <c r="AE75" s="217"/>
      <c r="AF75" s="217"/>
    </row>
    <row r="76" spans="1:32">
      <c r="A76" s="229"/>
      <c r="B76" s="230"/>
      <c r="C76" s="220"/>
      <c r="D76" s="220"/>
      <c r="E76" s="230"/>
      <c r="F76" s="271" t="s">
        <v>83</v>
      </c>
      <c r="G76" s="351">
        <v>8</v>
      </c>
      <c r="H76" s="352"/>
      <c r="I76" s="353">
        <v>8</v>
      </c>
      <c r="J76" s="354"/>
      <c r="K76" s="230"/>
      <c r="L76" s="230"/>
      <c r="M76" s="40"/>
      <c r="N76" s="255"/>
      <c r="O76" s="255"/>
      <c r="P76" s="272"/>
      <c r="Q76" s="222"/>
      <c r="R76" s="240"/>
      <c r="S76" s="235"/>
      <c r="T76" s="235"/>
      <c r="U76" s="240"/>
      <c r="V76" s="235"/>
      <c r="W76" s="236"/>
      <c r="X76" s="240"/>
      <c r="Y76" s="240"/>
      <c r="Z76" s="240"/>
      <c r="AA76" s="217"/>
      <c r="AB76" s="217"/>
      <c r="AC76" s="217"/>
      <c r="AD76" s="217"/>
      <c r="AE76" s="217"/>
      <c r="AF76" s="217"/>
    </row>
    <row r="77" spans="1:32">
      <c r="A77" s="229"/>
      <c r="B77" s="230"/>
      <c r="C77" s="220"/>
      <c r="D77" s="220"/>
      <c r="E77" s="230"/>
      <c r="F77" s="271" t="s">
        <v>82</v>
      </c>
      <c r="G77" s="351">
        <v>0</v>
      </c>
      <c r="H77" s="352"/>
      <c r="I77" s="353">
        <v>0</v>
      </c>
      <c r="J77" s="354"/>
      <c r="K77" s="230"/>
      <c r="L77" s="230"/>
      <c r="M77" s="34"/>
      <c r="N77" s="253"/>
      <c r="O77" s="253"/>
      <c r="P77" s="272"/>
      <c r="Q77" s="253"/>
      <c r="R77" s="299"/>
      <c r="S77" s="297"/>
      <c r="T77" s="299"/>
      <c r="U77" s="299"/>
      <c r="V77" s="297"/>
      <c r="W77" s="298"/>
      <c r="X77" s="299"/>
      <c r="Y77" s="299"/>
      <c r="Z77" s="299"/>
      <c r="AA77" s="217"/>
      <c r="AB77" s="217"/>
      <c r="AC77" s="217"/>
      <c r="AD77" s="217"/>
      <c r="AE77" s="217"/>
      <c r="AF77" s="217"/>
    </row>
    <row r="78" spans="1:32">
      <c r="A78" s="229"/>
      <c r="B78" s="230"/>
      <c r="C78" s="220"/>
      <c r="D78" s="220"/>
      <c r="E78" s="230"/>
      <c r="F78" s="266" t="s">
        <v>122</v>
      </c>
      <c r="G78" s="351">
        <v>0</v>
      </c>
      <c r="H78" s="352"/>
      <c r="I78" s="353">
        <v>0</v>
      </c>
      <c r="J78" s="354"/>
      <c r="K78" s="230"/>
      <c r="L78" s="230"/>
      <c r="M78" s="34"/>
      <c r="N78" s="253"/>
      <c r="O78" s="253"/>
      <c r="P78" s="267"/>
      <c r="Q78" s="222"/>
      <c r="R78" s="299"/>
      <c r="S78" s="297"/>
      <c r="T78" s="299"/>
      <c r="U78" s="299"/>
      <c r="V78" s="299"/>
      <c r="W78" s="300"/>
      <c r="X78" s="299"/>
      <c r="Y78" s="299"/>
      <c r="Z78" s="299"/>
      <c r="AA78" s="217"/>
      <c r="AB78" s="217"/>
      <c r="AC78" s="217"/>
      <c r="AD78" s="217"/>
      <c r="AE78" s="217"/>
      <c r="AF78" s="217"/>
    </row>
    <row r="79" spans="1:32">
      <c r="A79" s="229"/>
      <c r="B79" s="230"/>
      <c r="C79" s="220"/>
      <c r="D79" s="220"/>
      <c r="E79" s="230"/>
      <c r="F79" s="273" t="s">
        <v>125</v>
      </c>
      <c r="G79" s="351">
        <v>2</v>
      </c>
      <c r="H79" s="352"/>
      <c r="I79" s="353">
        <v>2</v>
      </c>
      <c r="J79" s="354"/>
      <c r="K79" s="230"/>
      <c r="L79" s="230"/>
      <c r="M79" s="34"/>
      <c r="N79" s="253"/>
      <c r="O79" s="253"/>
      <c r="P79" s="274"/>
      <c r="Q79" s="222"/>
      <c r="R79" s="240"/>
      <c r="S79" s="235"/>
      <c r="T79" s="235"/>
      <c r="U79" s="240"/>
      <c r="V79" s="235"/>
      <c r="W79" s="257"/>
      <c r="X79" s="240"/>
      <c r="Y79" s="240"/>
      <c r="Z79" s="240"/>
      <c r="AA79" s="217"/>
      <c r="AB79" s="217"/>
      <c r="AC79" s="217"/>
      <c r="AD79" s="217"/>
      <c r="AE79" s="217"/>
      <c r="AF79" s="217"/>
    </row>
    <row r="80" spans="1:32">
      <c r="A80" s="229"/>
      <c r="B80" s="230"/>
      <c r="C80" s="220"/>
      <c r="D80" s="220"/>
      <c r="E80" s="230"/>
      <c r="F80" s="269" t="s">
        <v>118</v>
      </c>
      <c r="G80" s="351">
        <v>1</v>
      </c>
      <c r="H80" s="352"/>
      <c r="I80" s="353">
        <v>1</v>
      </c>
      <c r="J80" s="354"/>
      <c r="K80" s="230"/>
      <c r="L80" s="230"/>
      <c r="M80" s="34"/>
      <c r="N80" s="253"/>
      <c r="O80" s="253"/>
      <c r="P80" s="270"/>
      <c r="Q80" s="222"/>
      <c r="R80" s="240"/>
      <c r="S80" s="235"/>
      <c r="T80" s="235"/>
      <c r="U80" s="235"/>
      <c r="V80" s="235"/>
      <c r="W80" s="236"/>
      <c r="X80" s="240"/>
      <c r="Y80" s="240"/>
      <c r="Z80" s="240"/>
      <c r="AA80" s="217"/>
      <c r="AB80" s="217"/>
      <c r="AC80" s="217"/>
      <c r="AD80" s="217"/>
      <c r="AE80" s="217"/>
      <c r="AF80" s="217"/>
    </row>
    <row r="81" spans="1:32" ht="13" thickBot="1">
      <c r="A81" s="229"/>
      <c r="B81" s="230"/>
      <c r="C81" s="220"/>
      <c r="D81" s="220"/>
      <c r="E81" s="230"/>
      <c r="F81" s="275" t="s">
        <v>198</v>
      </c>
      <c r="G81" s="355">
        <v>1</v>
      </c>
      <c r="H81" s="356"/>
      <c r="I81" s="357">
        <v>1</v>
      </c>
      <c r="J81" s="358"/>
      <c r="K81" s="230"/>
      <c r="L81" s="230"/>
      <c r="M81" s="34"/>
      <c r="N81" s="222"/>
      <c r="O81" s="222"/>
      <c r="P81" s="276"/>
      <c r="Q81" s="222"/>
      <c r="R81" s="277"/>
      <c r="S81" s="277"/>
      <c r="T81" s="278"/>
      <c r="U81" s="278"/>
      <c r="V81" s="278"/>
      <c r="W81" s="278"/>
      <c r="X81" s="277"/>
      <c r="Y81" s="277"/>
      <c r="Z81" s="278"/>
      <c r="AA81" s="217"/>
      <c r="AB81" s="217"/>
      <c r="AC81" s="217"/>
      <c r="AD81" s="217"/>
      <c r="AE81" s="217"/>
      <c r="AF81" s="217"/>
    </row>
    <row r="82" spans="1:32">
      <c r="A82" s="279"/>
      <c r="B82" s="280"/>
      <c r="C82" s="280"/>
      <c r="D82" s="280"/>
      <c r="E82" s="319"/>
      <c r="F82" s="319" t="s">
        <v>144</v>
      </c>
      <c r="G82" s="350">
        <f>SUM(G65:G81)</f>
        <v>67</v>
      </c>
      <c r="H82" s="350"/>
      <c r="I82" s="350">
        <f>SUM(I65:I81)</f>
        <v>65</v>
      </c>
      <c r="J82" s="350"/>
      <c r="K82" s="280"/>
      <c r="L82" s="280"/>
      <c r="M82" s="221"/>
      <c r="N82" s="221"/>
      <c r="O82" s="221"/>
      <c r="P82" s="250"/>
      <c r="Q82" s="282"/>
      <c r="R82" s="282"/>
      <c r="S82" s="282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</row>
    <row r="83" spans="1:32">
      <c r="A83" s="279"/>
      <c r="B83" s="280"/>
      <c r="C83" s="280"/>
      <c r="D83" s="280"/>
      <c r="E83" s="280"/>
      <c r="F83" s="284" t="s">
        <v>60</v>
      </c>
      <c r="G83" s="41">
        <v>3</v>
      </c>
      <c r="H83" s="281"/>
      <c r="I83" s="281"/>
      <c r="J83" s="281"/>
      <c r="K83" s="281"/>
      <c r="L83" s="281"/>
      <c r="M83" s="221"/>
      <c r="N83" s="221"/>
      <c r="O83" s="221"/>
      <c r="P83" s="349"/>
      <c r="Q83" s="221"/>
      <c r="R83" s="349"/>
      <c r="S83" s="349"/>
      <c r="T83" s="349"/>
      <c r="U83" s="349"/>
      <c r="V83" s="349"/>
      <c r="W83" s="349"/>
      <c r="X83" s="349"/>
      <c r="Y83" s="349"/>
      <c r="Z83" s="349"/>
      <c r="AA83" s="349"/>
      <c r="AB83" s="349"/>
      <c r="AC83" s="349"/>
      <c r="AD83" s="349"/>
      <c r="AE83" s="349"/>
      <c r="AF83" s="349"/>
    </row>
    <row r="84" spans="1:32">
      <c r="A84" s="279"/>
      <c r="B84" s="280"/>
      <c r="C84" s="280"/>
      <c r="D84" s="280"/>
      <c r="E84" s="280"/>
      <c r="F84" s="284"/>
      <c r="G84" s="42"/>
      <c r="H84" s="281"/>
      <c r="I84" s="281"/>
      <c r="J84" s="281"/>
      <c r="K84" s="281"/>
      <c r="L84" s="281"/>
      <c r="M84" s="349"/>
      <c r="N84" s="349"/>
      <c r="O84" s="349"/>
      <c r="P84" s="349"/>
      <c r="Q84" s="221"/>
      <c r="R84" s="221" t="s">
        <v>71</v>
      </c>
      <c r="S84" s="221"/>
      <c r="T84" s="285" t="s">
        <v>53</v>
      </c>
      <c r="U84" s="349"/>
      <c r="V84" s="349"/>
      <c r="W84" s="221"/>
      <c r="X84" s="221" t="s">
        <v>72</v>
      </c>
      <c r="Y84" s="221"/>
      <c r="Z84" s="349"/>
      <c r="AA84" s="349"/>
      <c r="AB84" s="221"/>
      <c r="AC84" s="221"/>
      <c r="AD84" s="221"/>
      <c r="AE84" s="221"/>
      <c r="AF84" s="221"/>
    </row>
    <row r="85" spans="1:32">
      <c r="A85" s="279"/>
      <c r="B85" s="280"/>
      <c r="C85" s="280"/>
      <c r="D85" s="280"/>
      <c r="E85" s="280"/>
      <c r="F85" s="284" t="s">
        <v>61</v>
      </c>
      <c r="G85" s="43"/>
      <c r="H85" s="281"/>
      <c r="I85" s="281"/>
      <c r="J85" s="281"/>
      <c r="K85" s="281"/>
      <c r="L85" s="281"/>
      <c r="M85" s="221"/>
      <c r="N85" s="221"/>
      <c r="O85" s="221"/>
      <c r="P85" s="221"/>
      <c r="Q85" s="221"/>
      <c r="R85" s="221" t="s">
        <v>73</v>
      </c>
      <c r="S85" s="221"/>
      <c r="T85" s="285" t="s">
        <v>54</v>
      </c>
      <c r="U85" s="349"/>
      <c r="V85" s="349"/>
      <c r="W85" s="221"/>
      <c r="X85" s="221" t="s">
        <v>74</v>
      </c>
      <c r="Y85" s="221"/>
      <c r="Z85" s="349"/>
      <c r="AA85" s="349"/>
      <c r="AB85" s="221"/>
      <c r="AC85" s="221"/>
      <c r="AD85" s="221"/>
      <c r="AE85" s="221"/>
      <c r="AF85" s="221"/>
    </row>
    <row r="86" spans="1:32">
      <c r="A86" s="279"/>
      <c r="B86" s="280"/>
      <c r="C86" s="280"/>
      <c r="D86" s="280"/>
      <c r="E86" s="280"/>
      <c r="F86" s="286"/>
      <c r="G86" s="213"/>
      <c r="H86" s="286"/>
      <c r="I86" s="286"/>
      <c r="J86" s="286"/>
      <c r="K86" s="286"/>
      <c r="L86" s="286"/>
      <c r="M86" s="221"/>
      <c r="N86" s="221"/>
      <c r="O86" s="221"/>
      <c r="P86" s="221"/>
      <c r="Q86" s="287"/>
      <c r="R86" s="221" t="s">
        <v>75</v>
      </c>
      <c r="S86" s="221"/>
      <c r="T86" s="285" t="s">
        <v>55</v>
      </c>
      <c r="U86" s="349"/>
      <c r="V86" s="349"/>
      <c r="W86" s="287"/>
      <c r="X86" s="349" t="s">
        <v>76</v>
      </c>
      <c r="Y86" s="221"/>
      <c r="Z86" s="349"/>
      <c r="AA86" s="349"/>
      <c r="AB86" s="221"/>
      <c r="AC86" s="221"/>
      <c r="AD86" s="221"/>
      <c r="AE86" s="221"/>
      <c r="AF86" s="221"/>
    </row>
    <row r="87" spans="1:32">
      <c r="A87" s="288"/>
      <c r="B87" s="286"/>
      <c r="C87" s="286"/>
      <c r="D87" s="286"/>
      <c r="E87" s="230"/>
      <c r="F87" s="230"/>
      <c r="G87" s="213"/>
      <c r="H87" s="281"/>
      <c r="I87" s="281"/>
      <c r="J87" s="281"/>
      <c r="K87" s="281"/>
      <c r="L87" s="281"/>
      <c r="M87" s="221"/>
      <c r="N87" s="221"/>
      <c r="O87" s="221"/>
      <c r="P87" s="221"/>
      <c r="Q87" s="221"/>
      <c r="R87" s="221"/>
      <c r="S87" s="221"/>
      <c r="T87" s="349"/>
      <c r="U87" s="349"/>
      <c r="V87" s="349"/>
      <c r="W87" s="221"/>
      <c r="X87" s="349"/>
      <c r="Y87" s="221"/>
      <c r="Z87" s="221"/>
      <c r="AA87" s="221"/>
      <c r="AB87" s="221"/>
      <c r="AC87" s="221"/>
      <c r="AD87" s="221"/>
      <c r="AE87" s="221"/>
      <c r="AF87" s="221"/>
    </row>
    <row r="88" spans="1:32">
      <c r="A88" s="288"/>
      <c r="B88" s="284"/>
      <c r="C88" s="284"/>
      <c r="D88" s="284"/>
      <c r="E88" s="230"/>
      <c r="F88" s="230"/>
      <c r="G88" s="44"/>
      <c r="H88" s="284"/>
      <c r="I88" s="284"/>
      <c r="J88" s="284"/>
      <c r="K88" s="284"/>
      <c r="L88" s="284"/>
      <c r="M88" s="221"/>
      <c r="N88" s="221"/>
      <c r="O88" s="221"/>
      <c r="P88" s="221"/>
      <c r="Q88" s="222"/>
      <c r="R88" s="221"/>
      <c r="S88" s="221"/>
      <c r="T88" s="457"/>
      <c r="U88" s="457"/>
      <c r="V88" s="457"/>
      <c r="W88" s="457"/>
      <c r="X88" s="457"/>
      <c r="Y88" s="457"/>
      <c r="Z88" s="457"/>
      <c r="AA88" s="457"/>
      <c r="AB88" s="457"/>
      <c r="AC88" s="457"/>
      <c r="AD88" s="349"/>
      <c r="AE88" s="349"/>
      <c r="AF88" s="349"/>
    </row>
    <row r="89" spans="1:32" ht="11.5" customHeight="1" thickBot="1">
      <c r="A89" s="289"/>
      <c r="B89" s="290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</row>
    <row r="90" spans="1:32" ht="13" hidden="1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</row>
  </sheetData>
  <mergeCells count="164">
    <mergeCell ref="G28:G31"/>
    <mergeCell ref="H28:H31"/>
    <mergeCell ref="F15:J16"/>
    <mergeCell ref="F17:J20"/>
    <mergeCell ref="AA23:AA26"/>
    <mergeCell ref="Z23:Z26"/>
    <mergeCell ref="T88:AC88"/>
    <mergeCell ref="AB28:AB31"/>
    <mergeCell ref="C31:D32"/>
    <mergeCell ref="L32:P32"/>
    <mergeCell ref="R32:V32"/>
    <mergeCell ref="X32:AB32"/>
    <mergeCell ref="C33:D35"/>
    <mergeCell ref="P33:P36"/>
    <mergeCell ref="R33:V39"/>
    <mergeCell ref="X33:AB36"/>
    <mergeCell ref="L37:P39"/>
    <mergeCell ref="X37:AB39"/>
    <mergeCell ref="L33:L36"/>
    <mergeCell ref="M33:M36"/>
    <mergeCell ref="N33:N36"/>
    <mergeCell ref="O33:O36"/>
    <mergeCell ref="T58:AB58"/>
    <mergeCell ref="C28:D30"/>
    <mergeCell ref="J28:J31"/>
    <mergeCell ref="P28:P31"/>
    <mergeCell ref="V28:V31"/>
    <mergeCell ref="F28:F31"/>
    <mergeCell ref="P17:P20"/>
    <mergeCell ref="R17:V18"/>
    <mergeCell ref="AB17:AB20"/>
    <mergeCell ref="R19:V20"/>
    <mergeCell ref="Z17:Z20"/>
    <mergeCell ref="AA17:AA20"/>
    <mergeCell ref="C27:D27"/>
    <mergeCell ref="F27:J27"/>
    <mergeCell ref="L27:P27"/>
    <mergeCell ref="R27:V27"/>
    <mergeCell ref="X27:AB27"/>
    <mergeCell ref="I23:I26"/>
    <mergeCell ref="L23:L26"/>
    <mergeCell ref="M23:M26"/>
    <mergeCell ref="N23:N26"/>
    <mergeCell ref="O23:O26"/>
    <mergeCell ref="R23:R26"/>
    <mergeCell ref="S23:S26"/>
    <mergeCell ref="T23:T26"/>
    <mergeCell ref="U23:U26"/>
    <mergeCell ref="X23:X26"/>
    <mergeCell ref="Y23:Y26"/>
    <mergeCell ref="AD6:AF6"/>
    <mergeCell ref="C7:D7"/>
    <mergeCell ref="F7:J7"/>
    <mergeCell ref="L7:P7"/>
    <mergeCell ref="R7:V7"/>
    <mergeCell ref="X7:AB7"/>
    <mergeCell ref="AD7:AF7"/>
    <mergeCell ref="R10:V11"/>
    <mergeCell ref="P12:P15"/>
    <mergeCell ref="V12:V15"/>
    <mergeCell ref="AB12:AB15"/>
    <mergeCell ref="F12:J14"/>
    <mergeCell ref="Z12:Z15"/>
    <mergeCell ref="AA12:AA15"/>
    <mergeCell ref="R6:V6"/>
    <mergeCell ref="X6:AB6"/>
    <mergeCell ref="L12:L15"/>
    <mergeCell ref="M12:M15"/>
    <mergeCell ref="S12:S15"/>
    <mergeCell ref="I28:I31"/>
    <mergeCell ref="L28:L31"/>
    <mergeCell ref="M28:M31"/>
    <mergeCell ref="N28:N31"/>
    <mergeCell ref="O28:O31"/>
    <mergeCell ref="R28:R31"/>
    <mergeCell ref="S28:S31"/>
    <mergeCell ref="T28:T31"/>
    <mergeCell ref="U28:U31"/>
    <mergeCell ref="A1:A4"/>
    <mergeCell ref="Y12:Y15"/>
    <mergeCell ref="N12:N15"/>
    <mergeCell ref="O12:O15"/>
    <mergeCell ref="R12:R15"/>
    <mergeCell ref="L17:L20"/>
    <mergeCell ref="M17:M20"/>
    <mergeCell ref="N17:N20"/>
    <mergeCell ref="O17:O20"/>
    <mergeCell ref="X17:X20"/>
    <mergeCell ref="Y17:Y20"/>
    <mergeCell ref="T12:T15"/>
    <mergeCell ref="U12:U15"/>
    <mergeCell ref="X12:X15"/>
    <mergeCell ref="C6:D6"/>
    <mergeCell ref="F6:J6"/>
    <mergeCell ref="L6:P6"/>
    <mergeCell ref="L16:P16"/>
    <mergeCell ref="R16:V16"/>
    <mergeCell ref="X16:AB16"/>
    <mergeCell ref="AD22:AF31"/>
    <mergeCell ref="F32:G34"/>
    <mergeCell ref="H32:J34"/>
    <mergeCell ref="F35:G37"/>
    <mergeCell ref="F38:G40"/>
    <mergeCell ref="G59:H60"/>
    <mergeCell ref="I59:J60"/>
    <mergeCell ref="G61:H61"/>
    <mergeCell ref="I61:J61"/>
    <mergeCell ref="Z28:Z31"/>
    <mergeCell ref="AA28:AA31"/>
    <mergeCell ref="F21:J22"/>
    <mergeCell ref="L21:P22"/>
    <mergeCell ref="R21:V22"/>
    <mergeCell ref="X21:AB22"/>
    <mergeCell ref="V23:V26"/>
    <mergeCell ref="AB23:AB26"/>
    <mergeCell ref="X28:X31"/>
    <mergeCell ref="Y28:Y31"/>
    <mergeCell ref="F23:F26"/>
    <mergeCell ref="G23:G26"/>
    <mergeCell ref="H23:H26"/>
    <mergeCell ref="J23:J26"/>
    <mergeCell ref="P23:P26"/>
    <mergeCell ref="G62:H62"/>
    <mergeCell ref="I62:J62"/>
    <mergeCell ref="G63:H63"/>
    <mergeCell ref="I63:J63"/>
    <mergeCell ref="G64:H64"/>
    <mergeCell ref="I64:J64"/>
    <mergeCell ref="G65:H65"/>
    <mergeCell ref="I65:J65"/>
    <mergeCell ref="G66:H66"/>
    <mergeCell ref="I66:J66"/>
    <mergeCell ref="G67:H67"/>
    <mergeCell ref="I67:J67"/>
    <mergeCell ref="G68:H68"/>
    <mergeCell ref="I68:J68"/>
    <mergeCell ref="G69:H69"/>
    <mergeCell ref="I69:J69"/>
    <mergeCell ref="G70:H70"/>
    <mergeCell ref="I70:J70"/>
    <mergeCell ref="G71:H71"/>
    <mergeCell ref="I71:J71"/>
    <mergeCell ref="G72:H72"/>
    <mergeCell ref="I72:J72"/>
    <mergeCell ref="G73:H73"/>
    <mergeCell ref="I73:J73"/>
    <mergeCell ref="G74:H74"/>
    <mergeCell ref="I74:J74"/>
    <mergeCell ref="G75:H75"/>
    <mergeCell ref="I75:J75"/>
    <mergeCell ref="G76:H76"/>
    <mergeCell ref="I76:J76"/>
    <mergeCell ref="G82:H82"/>
    <mergeCell ref="I82:J82"/>
    <mergeCell ref="G77:H77"/>
    <mergeCell ref="I77:J77"/>
    <mergeCell ref="G78:H78"/>
    <mergeCell ref="I78:J78"/>
    <mergeCell ref="G79:H79"/>
    <mergeCell ref="I79:J79"/>
    <mergeCell ref="G80:H80"/>
    <mergeCell ref="I80:J80"/>
    <mergeCell ref="G81:H81"/>
    <mergeCell ref="I81:J81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90" zoomScaleNormal="110" workbookViewId="0">
      <selection activeCell="B7" sqref="B7"/>
    </sheetView>
  </sheetViews>
  <sheetFormatPr defaultRowHeight="12.5"/>
  <cols>
    <col min="2" max="2" width="55.7265625" customWidth="1"/>
  </cols>
  <sheetData>
    <row r="1" spans="1:13" s="294" customFormat="1" ht="23">
      <c r="A1" s="292"/>
      <c r="B1" s="342" t="s">
        <v>167</v>
      </c>
      <c r="C1" s="343"/>
      <c r="D1" s="320"/>
      <c r="E1" s="321"/>
      <c r="F1" s="321"/>
      <c r="G1" s="321"/>
      <c r="H1" s="321"/>
      <c r="I1" s="321"/>
      <c r="J1" s="320"/>
      <c r="K1" s="321"/>
      <c r="L1" s="344"/>
      <c r="M1" s="344"/>
    </row>
    <row r="2" spans="1:13" s="294" customFormat="1" ht="23">
      <c r="A2" s="292"/>
      <c r="B2" s="345" t="s">
        <v>168</v>
      </c>
      <c r="C2" s="346"/>
      <c r="D2" s="322"/>
      <c r="E2" s="293"/>
      <c r="F2" s="293"/>
      <c r="G2" s="293"/>
      <c r="H2" s="293"/>
      <c r="I2" s="293"/>
      <c r="J2" s="322"/>
      <c r="K2" s="293"/>
      <c r="L2" s="293"/>
      <c r="M2" s="293"/>
    </row>
    <row r="3" spans="1:13" s="294" customFormat="1" ht="23">
      <c r="B3" s="347" t="s">
        <v>169</v>
      </c>
      <c r="C3" s="348"/>
      <c r="D3" s="323"/>
      <c r="E3" s="295"/>
      <c r="F3" s="295"/>
      <c r="G3" s="295"/>
      <c r="H3" s="295"/>
      <c r="I3" s="295"/>
      <c r="J3" s="323"/>
      <c r="K3" s="295"/>
      <c r="L3" s="295"/>
      <c r="M3" s="295"/>
    </row>
    <row r="4" spans="1:13" s="294" customFormat="1" ht="18">
      <c r="B4" s="324" t="s">
        <v>177</v>
      </c>
      <c r="C4" s="301"/>
      <c r="D4" s="302"/>
      <c r="E4" s="302"/>
      <c r="F4" s="302"/>
      <c r="G4" s="302"/>
      <c r="H4" s="302"/>
      <c r="I4" s="301"/>
      <c r="J4" s="302"/>
      <c r="K4" s="323"/>
      <c r="L4" s="295"/>
      <c r="M4" s="295"/>
    </row>
    <row r="5" spans="1:13" ht="41.25" customHeight="1">
      <c r="A5" s="1"/>
      <c r="B5" s="4" t="s">
        <v>77</v>
      </c>
    </row>
    <row r="6" spans="1:13" ht="13">
      <c r="A6" s="1"/>
      <c r="B6" s="1"/>
    </row>
    <row r="7" spans="1:13" ht="15.5">
      <c r="A7" s="14">
        <v>1</v>
      </c>
      <c r="B7" s="7" t="s">
        <v>178</v>
      </c>
    </row>
    <row r="8" spans="1:13" ht="15.5">
      <c r="A8" s="14">
        <v>2</v>
      </c>
      <c r="B8" s="7" t="s">
        <v>163</v>
      </c>
    </row>
    <row r="9" spans="1:13" ht="15.5">
      <c r="A9" s="14">
        <v>3</v>
      </c>
      <c r="B9" s="7" t="s">
        <v>126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5" zoomScale="76" zoomScaleNormal="100" workbookViewId="0">
      <selection activeCell="A11" sqref="A11:XFD11"/>
    </sheetView>
  </sheetViews>
  <sheetFormatPr defaultColWidth="8.81640625" defaultRowHeight="12.5"/>
  <cols>
    <col min="1" max="1" width="5.81640625" customWidth="1"/>
    <col min="2" max="2" width="61.90625" style="15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5"/>
    </row>
    <row r="2" spans="1:5" ht="17.5">
      <c r="B2" s="52" t="s">
        <v>179</v>
      </c>
      <c r="C2" s="15"/>
    </row>
    <row r="3" spans="1:5">
      <c r="C3" s="15"/>
    </row>
    <row r="4" spans="1:5" ht="15">
      <c r="B4" s="53" t="s">
        <v>164</v>
      </c>
      <c r="C4" s="15"/>
    </row>
    <row r="5" spans="1:5" ht="15.5">
      <c r="A5" s="13">
        <v>1</v>
      </c>
      <c r="B5" s="54" t="s">
        <v>63</v>
      </c>
      <c r="C5" s="16" t="s">
        <v>85</v>
      </c>
      <c r="D5" s="9">
        <v>0</v>
      </c>
      <c r="E5" s="12">
        <v>0.5625</v>
      </c>
    </row>
    <row r="6" spans="1:5" ht="15.5">
      <c r="A6" s="13">
        <v>2</v>
      </c>
      <c r="B6" s="55" t="s">
        <v>104</v>
      </c>
      <c r="C6" s="16" t="s">
        <v>85</v>
      </c>
      <c r="D6" s="9">
        <v>5</v>
      </c>
      <c r="E6" s="12">
        <f>E5+TIME(0,D6,0)</f>
        <v>0.56597222222222221</v>
      </c>
    </row>
    <row r="7" spans="1:5" ht="15.5">
      <c r="A7" s="13">
        <v>3</v>
      </c>
      <c r="B7" s="55" t="s">
        <v>180</v>
      </c>
      <c r="C7" s="16" t="s">
        <v>85</v>
      </c>
      <c r="D7" s="9">
        <v>5</v>
      </c>
      <c r="E7" s="12">
        <f>E6+TIME(0,D7,0)</f>
        <v>0.56944444444444442</v>
      </c>
    </row>
    <row r="8" spans="1:5" ht="18" customHeight="1">
      <c r="A8" s="13">
        <v>4</v>
      </c>
      <c r="B8" s="55" t="s">
        <v>109</v>
      </c>
      <c r="C8" s="16" t="s">
        <v>85</v>
      </c>
      <c r="D8" s="9">
        <v>10</v>
      </c>
      <c r="E8" s="12">
        <f>E7+TIME(0,D8,0)</f>
        <v>0.57638888888888884</v>
      </c>
    </row>
    <row r="9" spans="1:5" ht="27" customHeight="1">
      <c r="A9" s="13">
        <v>5</v>
      </c>
      <c r="B9" s="55" t="s">
        <v>189</v>
      </c>
      <c r="C9" s="16" t="s">
        <v>128</v>
      </c>
      <c r="D9" s="9">
        <v>10</v>
      </c>
      <c r="E9" s="12">
        <f>E8+TIME(0,D9,0)</f>
        <v>0.58333333333333326</v>
      </c>
    </row>
    <row r="10" spans="1:5" ht="24" customHeight="1">
      <c r="A10" s="13">
        <v>7</v>
      </c>
      <c r="B10" s="55" t="s">
        <v>185</v>
      </c>
      <c r="C10" s="16" t="s">
        <v>184</v>
      </c>
      <c r="D10" s="9">
        <v>10</v>
      </c>
      <c r="E10" s="12">
        <f t="shared" ref="E10:E12" si="0">E9+TIME(0,D10,0)</f>
        <v>0.59027777777777768</v>
      </c>
    </row>
    <row r="11" spans="1:5" ht="42" customHeight="1">
      <c r="A11" s="13">
        <v>8</v>
      </c>
      <c r="B11" s="55" t="s">
        <v>186</v>
      </c>
      <c r="C11" s="16" t="s">
        <v>191</v>
      </c>
      <c r="D11" s="9">
        <v>80</v>
      </c>
      <c r="E11" s="12">
        <f t="shared" si="0"/>
        <v>0.64583333333333326</v>
      </c>
    </row>
    <row r="12" spans="1:5" ht="15.5">
      <c r="A12" s="14">
        <v>9</v>
      </c>
      <c r="B12" s="55" t="s">
        <v>64</v>
      </c>
      <c r="C12" s="16" t="s">
        <v>85</v>
      </c>
      <c r="D12" s="6">
        <v>0</v>
      </c>
      <c r="E12" s="12">
        <f t="shared" si="0"/>
        <v>0.64583333333333326</v>
      </c>
    </row>
    <row r="13" spans="1:5" ht="15.5">
      <c r="A13" s="6"/>
      <c r="B13" s="56"/>
      <c r="C13" s="15"/>
    </row>
    <row r="14" spans="1:5" ht="15">
      <c r="B14" s="3" t="s">
        <v>81</v>
      </c>
      <c r="C14" s="15"/>
    </row>
    <row r="15" spans="1:5" ht="15.5">
      <c r="A15" s="13">
        <v>10</v>
      </c>
      <c r="B15" s="8" t="s">
        <v>63</v>
      </c>
      <c r="C15" s="16" t="s">
        <v>85</v>
      </c>
      <c r="D15" s="9">
        <v>0</v>
      </c>
      <c r="E15" s="12">
        <v>0.66666666666666663</v>
      </c>
    </row>
    <row r="16" spans="1:5" ht="15.5">
      <c r="A16" s="13">
        <v>11</v>
      </c>
      <c r="B16" s="8" t="s">
        <v>182</v>
      </c>
      <c r="C16" s="16" t="s">
        <v>190</v>
      </c>
      <c r="D16" s="9">
        <v>90</v>
      </c>
      <c r="E16" s="12">
        <f>E15+TIME(0,D16,0)</f>
        <v>0.72916666666666663</v>
      </c>
    </row>
    <row r="17" spans="1:5" ht="15.5">
      <c r="A17" s="13">
        <v>12</v>
      </c>
      <c r="B17" s="8" t="s">
        <v>181</v>
      </c>
      <c r="C17" s="16" t="s">
        <v>62</v>
      </c>
      <c r="D17" s="9">
        <v>30</v>
      </c>
      <c r="E17" s="12">
        <f t="shared" ref="E17:E18" si="1">E16+TIME(0,D17,0)</f>
        <v>0.75</v>
      </c>
    </row>
    <row r="18" spans="1:5" ht="15.5">
      <c r="A18" s="14">
        <v>13</v>
      </c>
      <c r="B18" s="10" t="s">
        <v>64</v>
      </c>
      <c r="C18" s="16" t="s">
        <v>85</v>
      </c>
      <c r="D18" s="6">
        <v>0</v>
      </c>
      <c r="E18" s="12">
        <f t="shared" si="1"/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5" zoomScaleNormal="100" workbookViewId="0">
      <selection activeCell="A12" sqref="A12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9.81640625" style="2" customWidth="1"/>
    <col min="6" max="16384" width="9.1796875" style="2"/>
  </cols>
  <sheetData>
    <row r="1" spans="1:5" ht="17.5">
      <c r="B1" s="47"/>
    </row>
    <row r="2" spans="1:5" ht="17.5">
      <c r="B2" s="5" t="s">
        <v>183</v>
      </c>
    </row>
    <row r="4" spans="1:5" ht="19" customHeight="1">
      <c r="A4"/>
      <c r="B4" s="3" t="s">
        <v>80</v>
      </c>
      <c r="C4" s="15"/>
      <c r="D4"/>
      <c r="E4"/>
    </row>
    <row r="5" spans="1:5" ht="15.5">
      <c r="A5" s="13">
        <v>1</v>
      </c>
      <c r="B5" s="8" t="s">
        <v>63</v>
      </c>
      <c r="C5" s="16" t="s">
        <v>85</v>
      </c>
      <c r="D5" s="9">
        <v>0</v>
      </c>
      <c r="E5" s="12">
        <v>0.5625</v>
      </c>
    </row>
    <row r="6" spans="1:5" ht="15.5">
      <c r="A6" s="13">
        <v>2</v>
      </c>
      <c r="B6" s="8" t="s">
        <v>165</v>
      </c>
      <c r="C6" s="16" t="s">
        <v>199</v>
      </c>
      <c r="D6" s="9">
        <v>120</v>
      </c>
      <c r="E6" s="12">
        <f>E5+TIME(0,D6,0)</f>
        <v>0.64583333333333337</v>
      </c>
    </row>
    <row r="7" spans="1:5" ht="15.5">
      <c r="A7" s="14">
        <v>3</v>
      </c>
      <c r="B7" s="10" t="s">
        <v>64</v>
      </c>
      <c r="C7" s="16" t="s">
        <v>85</v>
      </c>
      <c r="D7" s="6">
        <v>0</v>
      </c>
      <c r="E7" s="12">
        <f>E6+TIME(0,D7,0)</f>
        <v>0.64583333333333337</v>
      </c>
    </row>
    <row r="8" spans="1:5" ht="15.5">
      <c r="A8" s="6"/>
      <c r="B8" s="6"/>
      <c r="C8" s="15"/>
      <c r="D8"/>
      <c r="E8"/>
    </row>
    <row r="9" spans="1:5" ht="15">
      <c r="A9"/>
      <c r="B9" s="3" t="s">
        <v>81</v>
      </c>
      <c r="C9" s="15"/>
      <c r="D9"/>
      <c r="E9"/>
    </row>
    <row r="10" spans="1:5" ht="15.5">
      <c r="A10" s="14">
        <v>4</v>
      </c>
      <c r="B10" s="8" t="s">
        <v>63</v>
      </c>
      <c r="C10" s="16" t="s">
        <v>85</v>
      </c>
      <c r="D10" s="9">
        <v>0</v>
      </c>
      <c r="E10" s="12">
        <v>0.66666666666666663</v>
      </c>
    </row>
    <row r="11" spans="1:5" ht="15.5">
      <c r="A11" s="2">
        <v>5</v>
      </c>
      <c r="B11" s="8" t="s">
        <v>165</v>
      </c>
      <c r="C11" s="16" t="s">
        <v>62</v>
      </c>
      <c r="D11" s="9">
        <v>120</v>
      </c>
      <c r="E11" s="12">
        <f>E10+TIME(0,D11,0)</f>
        <v>0.75</v>
      </c>
    </row>
    <row r="12" spans="1:5" ht="15.5">
      <c r="A12" s="2">
        <v>6</v>
      </c>
      <c r="B12" s="10" t="s">
        <v>64</v>
      </c>
      <c r="C12" s="16" t="s">
        <v>85</v>
      </c>
      <c r="D12" s="6">
        <v>0</v>
      </c>
      <c r="E12" s="12">
        <f>E11+TIME(0,D12,0)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96" zoomScaleNormal="130" workbookViewId="0">
      <selection activeCell="A17" sqref="A17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90625" style="2" customWidth="1"/>
    <col min="6" max="16384" width="9.1796875" style="2"/>
  </cols>
  <sheetData>
    <row r="1" spans="1:5" ht="17.5">
      <c r="B1" s="47"/>
    </row>
    <row r="2" spans="1:5" ht="17.5">
      <c r="B2" s="5" t="s">
        <v>187</v>
      </c>
    </row>
    <row r="4" spans="1:5" ht="15.5">
      <c r="A4" s="14"/>
      <c r="B4" s="57"/>
      <c r="C4" s="16"/>
      <c r="D4" s="6"/>
      <c r="E4" s="12"/>
    </row>
    <row r="5" spans="1:5" ht="13">
      <c r="B5" s="58"/>
      <c r="C5" s="59"/>
      <c r="D5" s="60"/>
      <c r="E5" s="61"/>
    </row>
    <row r="6" spans="1:5" ht="13">
      <c r="B6" s="62"/>
      <c r="C6" s="59"/>
      <c r="D6" s="60"/>
      <c r="E6" s="61"/>
    </row>
    <row r="7" spans="1:5" ht="15">
      <c r="A7"/>
      <c r="B7" s="3" t="s">
        <v>80</v>
      </c>
      <c r="C7" s="15"/>
      <c r="D7"/>
      <c r="E7"/>
    </row>
    <row r="8" spans="1:5" ht="15.5">
      <c r="A8" s="13">
        <v>1</v>
      </c>
      <c r="B8" s="8" t="s">
        <v>63</v>
      </c>
      <c r="C8" s="16" t="s">
        <v>85</v>
      </c>
      <c r="D8" s="9">
        <v>0</v>
      </c>
      <c r="E8" s="12">
        <v>0.5625</v>
      </c>
    </row>
    <row r="9" spans="1:5" ht="15.5">
      <c r="A9" s="13">
        <v>2</v>
      </c>
      <c r="B9" s="8" t="s">
        <v>186</v>
      </c>
      <c r="C9" s="16" t="s">
        <v>192</v>
      </c>
      <c r="D9" s="9">
        <v>60</v>
      </c>
      <c r="E9" s="12">
        <v>0.60416666666666696</v>
      </c>
    </row>
    <row r="10" spans="1:5" ht="15.5">
      <c r="A10" s="13">
        <v>3</v>
      </c>
      <c r="B10" s="8" t="s">
        <v>181</v>
      </c>
      <c r="C10" s="16" t="s">
        <v>62</v>
      </c>
      <c r="D10" s="9">
        <v>60</v>
      </c>
      <c r="E10" s="12">
        <v>0.64583333333333304</v>
      </c>
    </row>
    <row r="11" spans="1:5" ht="15.5">
      <c r="A11" s="14">
        <v>4</v>
      </c>
      <c r="B11" s="10" t="s">
        <v>64</v>
      </c>
      <c r="C11" s="16" t="s">
        <v>85</v>
      </c>
      <c r="D11" s="6">
        <v>0</v>
      </c>
      <c r="E11" s="12">
        <v>0.6875</v>
      </c>
    </row>
    <row r="12" spans="1:5" ht="15.5">
      <c r="A12" s="6"/>
      <c r="B12" s="6"/>
      <c r="C12" s="15"/>
      <c r="D12"/>
      <c r="E12"/>
    </row>
    <row r="13" spans="1:5" ht="15">
      <c r="A13"/>
      <c r="B13" s="3" t="s">
        <v>81</v>
      </c>
      <c r="C13" s="15"/>
      <c r="D13"/>
      <c r="E13"/>
    </row>
    <row r="14" spans="1:5" ht="15.5">
      <c r="A14" s="14">
        <v>5</v>
      </c>
      <c r="B14" s="8" t="s">
        <v>63</v>
      </c>
      <c r="C14" s="16" t="s">
        <v>85</v>
      </c>
      <c r="D14" s="9">
        <v>0</v>
      </c>
      <c r="E14" s="12">
        <v>0.66666666666666663</v>
      </c>
    </row>
    <row r="15" spans="1:5" ht="15.5">
      <c r="A15" s="2">
        <v>6</v>
      </c>
      <c r="B15" s="8" t="s">
        <v>165</v>
      </c>
      <c r="C15" s="16" t="s">
        <v>62</v>
      </c>
      <c r="D15" s="9">
        <v>120</v>
      </c>
      <c r="E15" s="12">
        <f>E14+TIME(0,D15,0)</f>
        <v>0.75</v>
      </c>
    </row>
    <row r="16" spans="1:5" ht="15.5">
      <c r="A16" s="2">
        <v>7</v>
      </c>
      <c r="B16" s="10" t="s">
        <v>64</v>
      </c>
      <c r="C16" s="16" t="s">
        <v>85</v>
      </c>
      <c r="D16" s="6">
        <v>0</v>
      </c>
      <c r="E16" s="12">
        <f>E15+TIME(0,D16,0)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zoomScale="77" workbookViewId="0">
      <selection activeCell="B2" sqref="B2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11" t="s">
        <v>188</v>
      </c>
      <c r="C2" s="15"/>
    </row>
    <row r="3" spans="1:5" ht="17.5">
      <c r="B3" s="11"/>
      <c r="C3" s="15"/>
    </row>
    <row r="4" spans="1:5" ht="15">
      <c r="B4" s="3" t="s">
        <v>78</v>
      </c>
      <c r="C4" s="15"/>
    </row>
    <row r="5" spans="1:5" ht="15.5">
      <c r="A5" s="13">
        <v>1</v>
      </c>
      <c r="B5" s="8" t="s">
        <v>63</v>
      </c>
      <c r="C5" s="16" t="s">
        <v>85</v>
      </c>
      <c r="D5" s="9">
        <v>0</v>
      </c>
      <c r="E5" s="12">
        <v>0.33333333333333331</v>
      </c>
    </row>
    <row r="6" spans="1:5" ht="15.5">
      <c r="A6" s="14">
        <v>2</v>
      </c>
      <c r="B6" s="8" t="s">
        <v>129</v>
      </c>
      <c r="C6" s="16" t="s">
        <v>62</v>
      </c>
      <c r="D6" s="9">
        <v>120</v>
      </c>
      <c r="E6" s="12">
        <f>E5+TIME(0,D6,0)</f>
        <v>0.41666666666666663</v>
      </c>
    </row>
    <row r="7" spans="1:5" ht="15.5">
      <c r="A7" s="14">
        <v>3</v>
      </c>
      <c r="B7" s="10" t="s">
        <v>64</v>
      </c>
      <c r="C7" s="16" t="s">
        <v>85</v>
      </c>
      <c r="D7" s="6">
        <v>0</v>
      </c>
      <c r="E7" s="12">
        <f>E6+TIME(0,D7,0)</f>
        <v>0.41666666666666663</v>
      </c>
    </row>
    <row r="8" spans="1:5" ht="15.5">
      <c r="A8" s="14"/>
      <c r="B8" s="10"/>
      <c r="C8" s="16"/>
      <c r="D8" s="6"/>
      <c r="E8" s="12"/>
    </row>
    <row r="9" spans="1:5" ht="15.5">
      <c r="A9" s="14"/>
      <c r="B9" s="10"/>
      <c r="C9" s="16"/>
      <c r="D9" s="6"/>
      <c r="E9" s="12"/>
    </row>
    <row r="10" spans="1:5" ht="15">
      <c r="B10" s="3" t="s">
        <v>79</v>
      </c>
      <c r="C10" s="15"/>
    </row>
    <row r="11" spans="1:5" ht="15.5">
      <c r="A11" s="13">
        <v>4</v>
      </c>
      <c r="B11" s="8" t="s">
        <v>63</v>
      </c>
      <c r="C11" s="16" t="s">
        <v>85</v>
      </c>
      <c r="D11" s="9">
        <v>0</v>
      </c>
      <c r="E11" s="12">
        <v>0.4375</v>
      </c>
    </row>
    <row r="12" spans="1:5" ht="15.5">
      <c r="A12" s="14">
        <v>5</v>
      </c>
      <c r="B12" s="8" t="s">
        <v>112</v>
      </c>
      <c r="C12" s="16" t="s">
        <v>62</v>
      </c>
      <c r="D12" s="9">
        <v>120</v>
      </c>
      <c r="E12" s="12">
        <f>E11+TIME(0,D12,0)</f>
        <v>0.52083333333333337</v>
      </c>
    </row>
    <row r="13" spans="1:5" ht="15.5">
      <c r="A13" s="14">
        <v>6</v>
      </c>
      <c r="B13" s="10" t="s">
        <v>130</v>
      </c>
      <c r="C13" s="16" t="s">
        <v>85</v>
      </c>
      <c r="D13" s="6">
        <v>0</v>
      </c>
      <c r="E13" s="12">
        <f>E12+TIME(0,D13,0)</f>
        <v>0.52083333333333337</v>
      </c>
    </row>
    <row r="14" spans="1:5" ht="17.5">
      <c r="B14" s="11"/>
      <c r="C14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C19"/>
  <sheetViews>
    <sheetView topLeftCell="A4" zoomScale="80" zoomScaleNormal="80" workbookViewId="0">
      <selection activeCell="B14" sqref="B14"/>
    </sheetView>
  </sheetViews>
  <sheetFormatPr defaultRowHeight="12.5"/>
  <cols>
    <col min="1" max="1" width="64" customWidth="1"/>
    <col min="2" max="2" width="21.81640625" customWidth="1"/>
    <col min="3" max="3" width="17.54296875" style="337" customWidth="1"/>
  </cols>
  <sheetData>
    <row r="1" spans="1:3" ht="21">
      <c r="A1" s="49" t="s">
        <v>100</v>
      </c>
      <c r="B1" s="337"/>
      <c r="C1"/>
    </row>
    <row r="2" spans="1:3" ht="14.5">
      <c r="A2" s="48"/>
      <c r="B2" s="337"/>
      <c r="C2"/>
    </row>
    <row r="3" spans="1:3" ht="14.5">
      <c r="A3" s="48"/>
      <c r="B3" s="337"/>
      <c r="C3"/>
    </row>
    <row r="4" spans="1:3" ht="54" customHeight="1">
      <c r="A4" s="50" t="s">
        <v>145</v>
      </c>
      <c r="B4" s="339" t="s">
        <v>166</v>
      </c>
      <c r="C4"/>
    </row>
    <row r="5" spans="1:3" ht="18.5">
      <c r="A5" s="51" t="s">
        <v>88</v>
      </c>
      <c r="B5" s="338">
        <v>40969</v>
      </c>
      <c r="C5"/>
    </row>
    <row r="6" spans="1:3" ht="18.5">
      <c r="A6" s="51" t="s">
        <v>89</v>
      </c>
      <c r="B6" s="338">
        <v>41000</v>
      </c>
      <c r="C6"/>
    </row>
    <row r="7" spans="1:3" ht="18.5">
      <c r="A7" s="51" t="s">
        <v>90</v>
      </c>
      <c r="B7" s="338">
        <v>41030</v>
      </c>
      <c r="C7"/>
    </row>
    <row r="8" spans="1:3" ht="18.5">
      <c r="A8" s="51" t="s">
        <v>91</v>
      </c>
      <c r="B8" s="338">
        <v>41214</v>
      </c>
      <c r="C8"/>
    </row>
    <row r="9" spans="1:3" ht="18.5">
      <c r="A9" s="51" t="s">
        <v>92</v>
      </c>
      <c r="B9" s="338">
        <v>41334</v>
      </c>
      <c r="C9"/>
    </row>
    <row r="10" spans="1:3" ht="18.5">
      <c r="A10" s="51" t="s">
        <v>93</v>
      </c>
      <c r="B10" s="338">
        <v>41456</v>
      </c>
      <c r="C10"/>
    </row>
    <row r="11" spans="1:3" ht="18.5">
      <c r="A11" s="51" t="s">
        <v>94</v>
      </c>
      <c r="B11" s="338">
        <v>41760</v>
      </c>
      <c r="C11"/>
    </row>
    <row r="12" spans="1:3" ht="18.5">
      <c r="A12" s="51" t="s">
        <v>95</v>
      </c>
      <c r="B12" s="338">
        <v>42064</v>
      </c>
      <c r="C12"/>
    </row>
    <row r="13" spans="1:3" ht="18.5">
      <c r="A13" s="51" t="s">
        <v>96</v>
      </c>
      <c r="B13" s="338">
        <v>42125</v>
      </c>
      <c r="C13"/>
    </row>
    <row r="14" spans="1:3" ht="18.5">
      <c r="A14" s="51" t="s">
        <v>97</v>
      </c>
      <c r="B14" s="338">
        <v>42309</v>
      </c>
      <c r="C14"/>
    </row>
    <row r="15" spans="1:3" ht="18.5">
      <c r="A15" s="51" t="s">
        <v>98</v>
      </c>
      <c r="B15" s="338">
        <v>42430</v>
      </c>
      <c r="C15"/>
    </row>
    <row r="16" spans="1:3" ht="18.5">
      <c r="A16" s="51" t="s">
        <v>99</v>
      </c>
      <c r="B16" s="338">
        <v>42552</v>
      </c>
      <c r="C16"/>
    </row>
    <row r="17" spans="1:2" ht="15.5">
      <c r="A17" s="46"/>
      <c r="B17" s="45"/>
    </row>
    <row r="18" spans="1:2" ht="15.5">
      <c r="A18" s="46"/>
      <c r="B18" s="45"/>
    </row>
    <row r="19" spans="1:2" ht="15.5">
      <c r="B19" s="45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WG schedule</vt:lpstr>
      <vt:lpstr>Objectives</vt:lpstr>
      <vt:lpstr>Monday</vt:lpstr>
      <vt:lpstr>Tuesday</vt:lpstr>
      <vt:lpstr>Wednesday</vt:lpstr>
      <vt:lpstr>Thursday</vt:lpstr>
      <vt:lpstr>Timeline</vt:lpstr>
      <vt:lpstr>'WG schedule'!Print_Area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2014-09-25T19:36:01Z</cp:lastPrinted>
  <dcterms:created xsi:type="dcterms:W3CDTF">2010-12-20T16:57:34Z</dcterms:created>
  <dcterms:modified xsi:type="dcterms:W3CDTF">2015-03-10T17:14:44Z</dcterms:modified>
</cp:coreProperties>
</file>