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Thursday!$A$59:$A$80</definedName>
    <definedName name="_Parse_In" localSheetId="3" hidden="1">Wednesday!$A$50:$A$59</definedName>
    <definedName name="_Parse_Out" localSheetId="4" hidden="1">Thursday!$A$82</definedName>
    <definedName name="_Parse_Out" localSheetId="3" hidden="1">Wednesday!$A$61</definedName>
    <definedName name="all">#REF!</definedName>
    <definedName name="circular">#REF!</definedName>
    <definedName name="hour">'Graphic-15'!$G$73</definedName>
    <definedName name="_xlnm.Print_Area" localSheetId="4">Thursday!$A$1:$G$67</definedName>
    <definedName name="_xlnm.Print_Area" localSheetId="3">Wednesday!$A$5:$G$49</definedName>
    <definedName name="PRINT_AREA_MI" localSheetId="4">Thursday!$A$1:$F$59</definedName>
    <definedName name="PRINT_AREA_MI" localSheetId="3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17" i="23" l="1"/>
  <c r="J83" i="20"/>
  <c r="H83" i="20"/>
  <c r="C61" i="20"/>
  <c r="D8" i="20"/>
  <c r="G8" i="20" s="1"/>
  <c r="M8" i="20" s="1"/>
  <c r="S8" i="20" s="1"/>
  <c r="Y8" i="20" s="1"/>
  <c r="AE8" i="20" s="1"/>
  <c r="G9" i="405"/>
  <c r="A45" i="405"/>
  <c r="A46" i="405" s="1"/>
  <c r="A47" i="405" s="1"/>
  <c r="A48" i="405" s="1"/>
  <c r="A49" i="405" s="1"/>
  <c r="A50" i="405" s="1"/>
  <c r="A51" i="405" s="1"/>
  <c r="A52" i="405" s="1"/>
  <c r="A53" i="405" s="1"/>
  <c r="A35" i="405"/>
  <c r="A36" i="405" s="1"/>
  <c r="A37" i="405" s="1"/>
  <c r="A38" i="405" s="1"/>
  <c r="A39" i="405" s="1"/>
  <c r="A40" i="405" s="1"/>
  <c r="A41" i="405" s="1"/>
  <c r="A42" i="405" s="1"/>
  <c r="A43" i="405" s="1"/>
  <c r="G10" i="405" l="1"/>
  <c r="G11" i="405" s="1"/>
  <c r="G12" i="405" s="1"/>
  <c r="G13" i="405" s="1"/>
  <c r="G14" i="405" s="1"/>
  <c r="G15" i="405" s="1"/>
  <c r="G16" i="405" l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l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54" i="405" s="1"/>
  <c r="G55" i="405" s="1"/>
  <c r="G56" i="405" s="1"/>
  <c r="G57" i="405" s="1"/>
  <c r="G58" i="405" s="1"/>
  <c r="G8" i="23"/>
  <c r="G9" i="23" l="1"/>
  <c r="G8" i="398" l="1"/>
  <c r="A31" i="398" l="1"/>
  <c r="A32" i="398" s="1"/>
  <c r="A33" i="398" s="1"/>
  <c r="A26" i="398"/>
  <c r="A27" i="398" s="1"/>
  <c r="A28" i="398" s="1"/>
  <c r="A29" i="398" s="1"/>
  <c r="A30" i="398" s="1"/>
  <c r="A25" i="398"/>
  <c r="A16" i="398"/>
  <c r="A17" i="398" s="1"/>
  <c r="A18" i="398" s="1"/>
  <c r="A19" i="398" s="1"/>
  <c r="A20" i="398" s="1"/>
  <c r="A21" i="398" s="1"/>
  <c r="A22" i="398" s="1"/>
  <c r="A23" i="398" s="1"/>
  <c r="A15" i="398"/>
  <c r="G10" i="23" l="1"/>
  <c r="G13" i="23" s="1"/>
  <c r="G14" i="23" s="1"/>
  <c r="G15" i="23" s="1"/>
  <c r="G16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9" i="398"/>
  <c r="G10" i="398" s="1"/>
  <c r="G11" i="398" s="1"/>
  <c r="G12" i="398" s="1"/>
  <c r="G13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34" i="23" l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</calcChain>
</file>

<file path=xl/sharedStrings.xml><?xml version="1.0" encoding="utf-8"?>
<sst xmlns="http://schemas.openxmlformats.org/spreadsheetml/2006/main" count="692" uniqueCount="323">
  <si>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</si>
  <si>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</si>
  <si>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</si>
  <si>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</si>
  <si>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</si>
  <si>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</si>
  <si>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</si>
  <si>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</si>
  <si>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</si>
  <si>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</si>
  <si>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</si>
  <si>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</si>
  <si>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</si>
  <si>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</si>
  <si>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</si>
  <si>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</si>
  <si>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</si>
  <si>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</si>
  <si>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</si>
  <si>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</si>
  <si>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</si>
  <si>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</si>
  <si>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</si>
  <si>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</si>
  <si>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</si>
  <si>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</si>
  <si>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</si>
  <si>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</si>
  <si>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</si>
  <si>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</si>
  <si>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</si>
  <si>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</si>
  <si>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</si>
  <si>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</si>
  <si>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</si>
  <si>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</si>
  <si>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</si>
  <si>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</si>
  <si>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</si>
  <si>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</si>
  <si>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</si>
  <si>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</si>
  <si>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</si>
  <si>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</si>
  <si>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</si>
  <si>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</si>
  <si>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</si>
  <si>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</si>
  <si>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</si>
  <si>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</si>
  <si>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</si>
  <si>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</si>
  <si>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</si>
  <si>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</si>
  <si>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</si>
  <si>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</si>
  <si>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</si>
  <si>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</si>
  <si>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</si>
  <si>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</si>
  <si>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</si>
  <si>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</si>
  <si>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</si>
  <si>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</si>
  <si>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</si>
  <si>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</si>
  <si>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</si>
  <si>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</si>
  <si>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</si>
  <si>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</si>
  <si>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</si>
  <si>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</si>
  <si>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</si>
  <si>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</si>
  <si>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</si>
  <si>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</si>
  <si>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</si>
  <si>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</si>
  <si>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</si>
  <si>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</si>
  <si>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</si>
  <si>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</si>
  <si>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</si>
  <si>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</si>
  <si>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</si>
  <si>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</si>
  <si>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</si>
  <si>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</si>
  <si>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</si>
  <si>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</si>
  <si>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</si>
  <si>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</si>
  <si>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</si>
  <si>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</si>
  <si>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</si>
  <si>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</si>
  <si>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802.15Wireless Next Generation Standing Committee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</si>
  <si>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</si>
  <si>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</si>
  <si>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</si>
  <si>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</si>
  <si>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</si>
  <si>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</si>
  <si>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</si>
  <si>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</si>
  <si>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</si>
  <si>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</si>
  <si>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</si>
  <si>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</si>
  <si>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</si>
  <si>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</si>
  <si>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P&amp;P</t>
  </si>
  <si>
    <t>Standing Committee on WG Rules</t>
  </si>
  <si>
    <t>4,3</t>
  </si>
  <si>
    <t>GILB</t>
  </si>
  <si>
    <t>MOSKOWITZ</t>
  </si>
  <si>
    <t>KUERNER</t>
  </si>
  <si>
    <t>KITAZAWA</t>
  </si>
  <si>
    <t>DT - Discussion Topic         II - Information Item</t>
  </si>
  <si>
    <t>NOTOR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</si>
  <si>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</si>
  <si>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</si>
  <si>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</si>
  <si>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</si>
  <si>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</si>
  <si>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</si>
  <si>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</si>
  <si>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</si>
  <si>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</si>
  <si>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</si>
  <si>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</si>
  <si>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</si>
  <si>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</si>
  <si>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</si>
  <si>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</si>
  <si>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</si>
  <si>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TG4n CMB</t>
  </si>
  <si>
    <t>TG8 PAC</t>
  </si>
  <si>
    <t>JANG</t>
  </si>
  <si>
    <t>CHAPLIN</t>
  </si>
  <si>
    <t>Tech Editors</t>
  </si>
  <si>
    <t>SC-M</t>
  </si>
  <si>
    <t>Standing Committee on Maintenance</t>
  </si>
  <si>
    <t>GROUPS AND COMMITTEES</t>
  </si>
  <si>
    <t>POWELL</t>
  </si>
  <si>
    <t>TG4n
CMB</t>
  </si>
  <si>
    <t>IG DEP</t>
  </si>
  <si>
    <t>802.24 LIAISON REPORT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</si>
  <si>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</si>
  <si>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</si>
  <si>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</si>
  <si>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</si>
  <si>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</si>
  <si>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</si>
  <si>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</si>
  <si>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</si>
  <si>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MEETING SCHEDULE FOR THE WEEK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</si>
  <si>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</si>
  <si>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</si>
  <si>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</si>
  <si>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</si>
  <si>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</si>
  <si>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</si>
  <si>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STATUS: WNG</t>
  </si>
  <si>
    <t>TG10
L2R</t>
  </si>
  <si>
    <t>TG10 L2R</t>
  </si>
  <si>
    <t>Task Group 15.10 -LAYER 2 ROUTING</t>
  </si>
  <si>
    <t>PROJ</t>
  </si>
  <si>
    <t>IG 6Tisch</t>
  </si>
  <si>
    <t>Interest Group-IETF Liaison</t>
  </si>
  <si>
    <t>4.20</t>
  </si>
  <si>
    <t>4.21</t>
  </si>
  <si>
    <t>4.22</t>
  </si>
  <si>
    <t>4.23</t>
  </si>
  <si>
    <t>4.24</t>
  </si>
  <si>
    <t>4.25</t>
  </si>
  <si>
    <t>CLOSING REPORT: WNG</t>
  </si>
  <si>
    <t>CLOSING REPORT: WG RULES/MAINTENANCE/15.4 REVISION</t>
  </si>
  <si>
    <t>TG3d 100G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</si>
  <si>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</si>
  <si>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</si>
  <si>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</si>
  <si>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</si>
  <si>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</si>
  <si>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</si>
  <si>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</si>
  <si>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</si>
  <si>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</si>
  <si>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STATUS: TG 4r DMT (DIST MEASUREMENT TECH)</t>
  </si>
  <si>
    <t>STATUS: TG3d 100G THZ</t>
  </si>
  <si>
    <t>TG4s SRU</t>
  </si>
  <si>
    <t>ZUNIGA</t>
  </si>
  <si>
    <t>CLOSING REPORT: IG 6TISCH</t>
  </si>
  <si>
    <t>CLOSING REPORT: TG4q ULP</t>
  </si>
  <si>
    <t>CLOSING REPORT: TG4r DMT (DIST MEASUREMENT TECH)</t>
  </si>
  <si>
    <t>CLOSING REPORT: TG8 PAC</t>
  </si>
  <si>
    <t>CLOSING REPORT: TG9 KMP</t>
  </si>
  <si>
    <t xml:space="preserve">CLOSING REPORT: TG10 L2R </t>
  </si>
  <si>
    <t>802.19 LIAISON REPORT</t>
  </si>
  <si>
    <t>STATUS: WG RULES/MAINTENANCE/15.4 REVISION</t>
  </si>
  <si>
    <t>ROLFE</t>
  </si>
  <si>
    <t>WNG  ROOM 1</t>
  </si>
  <si>
    <t>Lunch on your own</t>
  </si>
  <si>
    <t>WIRELESS CHAIRS MEETING</t>
  </si>
  <si>
    <t>Open</t>
  </si>
  <si>
    <t xml:space="preserve">Social
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</si>
  <si>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</si>
  <si>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</si>
  <si>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</si>
  <si>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</si>
  <si>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</si>
  <si>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</si>
  <si>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</si>
  <si>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</si>
  <si>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</si>
  <si>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</si>
  <si>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TREASURERS REPORT</t>
  </si>
  <si>
    <t>STATUS: 802.18</t>
  </si>
  <si>
    <t>802.18 LIAISON REPORT</t>
  </si>
  <si>
    <t>802ECSG-PRIVACY LIAISON REPORT</t>
  </si>
  <si>
    <t>CLOSING REPORT: TG3d 100G</t>
  </si>
  <si>
    <t>REEDE</t>
  </si>
  <si>
    <t>802.15 Room</t>
  </si>
  <si>
    <t>802.15 Room 1</t>
  </si>
  <si>
    <t>802.15 Room 2</t>
  </si>
  <si>
    <t>802.15 Room 3</t>
  </si>
  <si>
    <t>802.15 Room 4</t>
  </si>
  <si>
    <t>802.15 AC MEETING-RM4</t>
  </si>
  <si>
    <t>TG7R1 OCC</t>
  </si>
  <si>
    <t>802.15 WG Opening-RM1</t>
  </si>
  <si>
    <t>SG3e HRCP</t>
  </si>
  <si>
    <t>802.15 WG Midweek-ROOM 1</t>
  </si>
  <si>
    <t>802.15 WG CLOSING
ROOM 1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</si>
  <si>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</si>
  <si>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</si>
  <si>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</si>
  <si>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</si>
  <si>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</si>
  <si>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</si>
  <si>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PERSONAL SECURITY</t>
  </si>
  <si>
    <t>STATUS: TG4s (SPERCTRUM RESOURCE UTILIZATION)</t>
  </si>
  <si>
    <r>
      <t xml:space="preserve">STATUS: SG3e HRCP </t>
    </r>
    <r>
      <rPr>
        <b/>
        <sz val="9"/>
        <rFont val="Times New Roman"/>
        <family val="1"/>
      </rPr>
      <t>(HIGH RATE, CLOSE PROXIMITY COMMS)</t>
    </r>
  </si>
  <si>
    <t>ESTRADA</t>
  </si>
  <si>
    <t>HOSAKO</t>
  </si>
  <si>
    <t>CLOSING REPORT: TG7R1 OWC</t>
  </si>
  <si>
    <t>CLOSING REPORT: SG 3e HRCP</t>
  </si>
  <si>
    <t>CLOSING REPORT: IG HRR (HIGH RATE RAIL)</t>
  </si>
  <si>
    <t>CLOSING REPORT: IG HRR (HIGH RATE RAIL) DELIVERED WEDS</t>
  </si>
  <si>
    <t>CLOSING REPORT: IG DEP- DELIVERED WEDS</t>
  </si>
  <si>
    <t>NGO</t>
  </si>
  <si>
    <t>MORI</t>
  </si>
  <si>
    <t>REGISTER FOR  BERLIN</t>
  </si>
  <si>
    <t>OPENING REPORT: TG3d 100G THZ</t>
  </si>
  <si>
    <t>OPENING REPORT: TG 4r DMT (DIST MEASUREMENT TECH)</t>
  </si>
  <si>
    <t>OPENING REPORT: TG4s (SPERCTRUM RESOURCE UTILIZATION)</t>
  </si>
  <si>
    <t>OPENING REPORT: TG8 PAC</t>
  </si>
  <si>
    <t>OPENING REPORT: TG9 KMP</t>
  </si>
  <si>
    <t xml:space="preserve">OPENING REPORT: TG10 L2R </t>
  </si>
  <si>
    <t>OPENING REPORT: WNG</t>
  </si>
  <si>
    <t>OPENING REPORT: WG RULES/MAINTENANCE/15.4 REVISION</t>
  </si>
  <si>
    <t>OPENING REPORT: IG 6TISCH</t>
  </si>
  <si>
    <t>APPROVE TXL AGENDA (15-15-0XXX-04)</t>
  </si>
  <si>
    <t>APPROVE THE MINUTES FROM ATL (15-15-0XXX-00)</t>
  </si>
  <si>
    <t>KIM</t>
  </si>
  <si>
    <t>R3</t>
  </si>
  <si>
    <t>95th IEEE 802.15 WPAN MEETING</t>
  </si>
  <si>
    <t>Estrel Congress &amp; Messe Center</t>
  </si>
  <si>
    <t>BERLIN, GERMANY</t>
  </si>
  <si>
    <t>extra
Room</t>
  </si>
  <si>
    <t>OPENING 802 EC MEETING</t>
  </si>
  <si>
    <t>Joint
IG THz
+
TG3d</t>
  </si>
  <si>
    <t>CLOSING 802 EC MEETING</t>
  </si>
  <si>
    <t>Joint
SG3e HRCP
+
TG3d</t>
  </si>
  <si>
    <t xml:space="preserve">Joint 
15/16 IG HRRC </t>
  </si>
  <si>
    <t>Tutorial 1</t>
  </si>
  <si>
    <t>Tutorial 2</t>
  </si>
  <si>
    <t>Tutorial 3</t>
  </si>
  <si>
    <t>Slots
Requested</t>
  </si>
  <si>
    <t>Slots
Assigned</t>
  </si>
  <si>
    <t>IG HRRC</t>
  </si>
  <si>
    <t>Tentative AGENDA  - 95th IEEE 802.15 WPAN MEETING</t>
  </si>
  <si>
    <t>Thursday, MARCH 12, 2015</t>
  </si>
  <si>
    <t>Wednesday, MARCH 11, 2015</t>
  </si>
  <si>
    <t>Monday, MARCH 9, 2015</t>
  </si>
  <si>
    <t>SOCIAL- SIGN UP REQUIRED</t>
  </si>
  <si>
    <t>REMINDER-REGISTER FOR VANCOUVER &amp; BOOK ROOM</t>
  </si>
  <si>
    <t>OPENING REPORT: TG4n CMB (CHINA MEDICAL BANDS)</t>
  </si>
  <si>
    <t>OPENING REPORT: TG4q ULP (ULTRA LOW POWER)</t>
  </si>
  <si>
    <t>OPENING REPORT: TG7R1 OWC (OPTICAL WIRELESS COMMS)</t>
  </si>
  <si>
    <t>OPENING REPORT: SG3e HRCP (HIGH RATE, CLOSE PROXIMITY)</t>
  </si>
  <si>
    <t>OPENING REPORT: IG HRR (HIGH RATE RAIL COMMUNICATIONS)</t>
  </si>
  <si>
    <t>OPENING REPORT: IG DEP (DEPENDABILITY)</t>
  </si>
  <si>
    <t>OPENING REPORT: IG THZ</t>
  </si>
  <si>
    <t>OPENING/STATUS REPORT: 802.18</t>
  </si>
  <si>
    <t>OPENING/STATUS REPORT: 802.24 AND 802.1 LOCAL ADDRESS SG</t>
  </si>
  <si>
    <t>OPENING/STATUS REPORT: 802ECSG ON PRIVACY</t>
  </si>
  <si>
    <t>SOCIAL</t>
  </si>
  <si>
    <t>STATUS: TG7R1 OWC (OPTICAL WIRELESS COMMS)</t>
  </si>
  <si>
    <t>STATUS: IG THZ</t>
  </si>
  <si>
    <t>STATUS: TG8 PAC (PEER AWARE COMMUNICATIONS)</t>
  </si>
  <si>
    <t>STATUS: TG9 KMP (KEY MANAGEMENT PROTOCOL</t>
  </si>
  <si>
    <t>STATUS: TG10 L2R (LAYER 2 ROUTING)</t>
  </si>
  <si>
    <t>CLOSING REPORT: IG DEP (DEPENDABILITY</t>
  </si>
  <si>
    <t>STATUS: TG4n CMB (CHINA MEDICAL BANDS)</t>
  </si>
  <si>
    <t>STATUS: TG4q ULP (ULTRA LOW POWER)</t>
  </si>
  <si>
    <t>GENERAL AND ADMINISTRATIVE</t>
  </si>
  <si>
    <t>FUTURE SESSIONS:</t>
  </si>
  <si>
    <t>2.2</t>
  </si>
  <si>
    <r>
      <t>•</t>
    </r>
    <r>
      <rPr>
        <sz val="9"/>
        <color rgb="FF000000"/>
        <rFont val="Arial"/>
        <family val="2"/>
      </rPr>
      <t xml:space="preserve">May 10-15, 2015, Hyatt Regency Vancouver, Vancouver BC, CA </t>
    </r>
    <r>
      <rPr>
        <i/>
        <sz val="9"/>
        <color rgb="FF000000"/>
        <rFont val="Arial"/>
        <family val="2"/>
      </rPr>
      <t>Interim</t>
    </r>
    <r>
      <rPr>
        <sz val="9"/>
        <color rgb="FF000000"/>
        <rFont val="Arial"/>
        <family val="2"/>
      </rPr>
      <t>*</t>
    </r>
  </si>
  <si>
    <r>
      <t>•</t>
    </r>
    <r>
      <rPr>
        <sz val="9"/>
        <color rgb="FF000000"/>
        <rFont val="Arial"/>
        <family val="2"/>
      </rPr>
      <t xml:space="preserve">July 12-17, 2015, Hilton Waikoloa Village, Big Island, HI, US, </t>
    </r>
    <r>
      <rPr>
        <i/>
        <sz val="9"/>
        <color rgb="FF000000"/>
        <rFont val="Arial"/>
        <family val="2"/>
      </rPr>
      <t>Plenary</t>
    </r>
  </si>
  <si>
    <r>
      <t>•</t>
    </r>
    <r>
      <rPr>
        <sz val="9"/>
        <color rgb="FF000000"/>
        <rFont val="Arial"/>
        <family val="2"/>
      </rPr>
      <t xml:space="preserve">September 13-18, 2015, Centara Bangkok, Bangkok, Thailand, </t>
    </r>
    <r>
      <rPr>
        <i/>
        <sz val="9"/>
        <color rgb="FF000000"/>
        <rFont val="Arial"/>
        <family val="2"/>
      </rPr>
      <t>Interim</t>
    </r>
  </si>
  <si>
    <r>
      <t>•</t>
    </r>
    <r>
      <rPr>
        <sz val="9"/>
        <color rgb="FF000000"/>
        <rFont val="Arial"/>
        <family val="2"/>
      </rPr>
      <t xml:space="preserve">November 8-13, 2015, Hyatt Regency Dallas, Dallas, TX, USA, </t>
    </r>
    <r>
      <rPr>
        <i/>
        <sz val="9"/>
        <color rgb="FF000000"/>
        <rFont val="Arial"/>
        <family val="2"/>
      </rPr>
      <t>Plenary</t>
    </r>
  </si>
  <si>
    <r>
      <t>•</t>
    </r>
    <r>
      <rPr>
        <sz val="9"/>
        <color rgb="FF000000"/>
        <rFont val="Arial"/>
        <family val="2"/>
      </rPr>
      <t>March 13-18, 2016, Sands Venetian Hotel Macau, PRC (TBC), Plenary</t>
    </r>
  </si>
  <si>
    <r>
      <t>•</t>
    </r>
    <r>
      <rPr>
        <sz val="9"/>
        <color rgb="FF000000"/>
        <rFont val="Arial"/>
        <family val="2"/>
      </rPr>
      <t>May 15-20, 2016, Hilton Waikoloa Village, Kona, HI, USA, Interim</t>
    </r>
  </si>
  <si>
    <r>
      <t>•</t>
    </r>
    <r>
      <rPr>
        <sz val="9"/>
        <color rgb="FF000000"/>
        <rFont val="Arial"/>
        <family val="2"/>
      </rPr>
      <t>July 24-29, 2016, Grand Hyatt Manchester, San Diego, CA, USA, Plenary</t>
    </r>
  </si>
  <si>
    <r>
      <t>•</t>
    </r>
    <r>
      <rPr>
        <sz val="9"/>
        <color rgb="FF000000"/>
        <rFont val="Arial"/>
        <family val="2"/>
      </rPr>
      <t xml:space="preserve">January 17-22, 2016, Hyatt Regency Atlanta, Atlanta, GA, USA, </t>
    </r>
    <r>
      <rPr>
        <i/>
        <sz val="9"/>
        <color rgb="FF000000"/>
        <rFont val="Arial"/>
        <family val="2"/>
      </rPr>
      <t>Interim</t>
    </r>
    <r>
      <rPr>
        <sz val="9"/>
        <color rgb="FF000000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(100</t>
    </r>
    <r>
      <rPr>
        <b/>
        <vertAlign val="superscript"/>
        <sz val="9"/>
        <color rgb="FFFF0000"/>
        <rFont val="Arial"/>
        <family val="2"/>
      </rPr>
      <t>th</t>
    </r>
    <r>
      <rPr>
        <b/>
        <sz val="9"/>
        <color rgb="FFFF0000"/>
        <rFont val="Arial"/>
        <family val="2"/>
      </rPr>
      <t xml:space="preserve"> Session of 802.15)</t>
    </r>
  </si>
  <si>
    <t>EC MONDAY OPENING MEETING REPORT</t>
  </si>
  <si>
    <t>CLOSING REPORT: TG4n CMB</t>
  </si>
  <si>
    <t>CLOSING REPORT: TG4s SRU</t>
  </si>
  <si>
    <t>CLOSING REPORT: IG THz- DELIVERED WEDS</t>
  </si>
  <si>
    <t>CLOSING REPORT: IG 6TISCH- DELIVERED WEDS</t>
  </si>
  <si>
    <t>802.1 LOCAL ADDRESSING SG</t>
  </si>
  <si>
    <t>REVIEW YVR MEETING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</si>
</sst>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7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9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800080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FF6600"/>
      <name val="Arial"/>
      <family val="2"/>
    </font>
    <font>
      <b/>
      <sz val="12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9900"/>
      <name val="Arial"/>
      <family val="2"/>
    </font>
    <font>
      <b/>
      <sz val="9"/>
      <name val="Times New Roman"/>
      <family val="1"/>
    </font>
    <font>
      <b/>
      <sz val="9"/>
      <color rgb="FF0070C0"/>
      <name val="Arial"/>
      <family val="2"/>
    </font>
    <font>
      <b/>
      <sz val="16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vertAlign val="superscript"/>
      <sz val="9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4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</cellStyleXfs>
  <cellXfs count="588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quotePrefix="1" applyFont="1"/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3" fillId="0" borderId="0" xfId="0" applyNumberFormat="1" applyFont="1" applyAlignment="1" applyProtection="1">
      <alignment horizontal="left" indent="1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5" fillId="2" borderId="2" xfId="0" quotePrefix="1" applyNumberFormat="1" applyFont="1" applyFill="1" applyBorder="1" applyAlignment="1" applyProtection="1">
      <alignment horizontal="center"/>
    </xf>
    <xf numFmtId="164" fontId="14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5" xfId="0" applyFont="1" applyFill="1" applyBorder="1" applyAlignment="1"/>
    <xf numFmtId="164" fontId="17" fillId="2" borderId="5" xfId="0" applyFont="1" applyFill="1" applyBorder="1" applyAlignment="1">
      <alignment horizontal="center"/>
    </xf>
    <xf numFmtId="164" fontId="17" fillId="2" borderId="6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2" fillId="3" borderId="0" xfId="0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64" fontId="55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3" fillId="0" borderId="0" xfId="0" applyFont="1" applyAlignment="1">
      <alignment horizontal="left" vertical="top" wrapText="1" indent="2"/>
    </xf>
    <xf numFmtId="164" fontId="3" fillId="0" borderId="0" xfId="0" applyFont="1" applyAlignment="1">
      <alignment vertical="top"/>
    </xf>
    <xf numFmtId="164" fontId="3" fillId="0" borderId="0" xfId="0" applyNumberFormat="1" applyFont="1" applyAlignment="1" applyProtection="1">
      <alignment vertical="top"/>
    </xf>
    <xf numFmtId="164" fontId="0" fillId="0" borderId="0" xfId="0" applyAlignment="1">
      <alignment vertical="top"/>
    </xf>
    <xf numFmtId="164" fontId="67" fillId="0" borderId="0" xfId="0" applyFont="1" applyAlignment="1">
      <alignment horizontal="left" indent="2"/>
    </xf>
    <xf numFmtId="164" fontId="67" fillId="0" borderId="7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164" fontId="2" fillId="3" borderId="0" xfId="0" applyNumberFormat="1" applyFont="1" applyFill="1" applyAlignment="1" applyProtection="1">
      <alignment horizontal="left"/>
    </xf>
    <xf numFmtId="0" fontId="7" fillId="2" borderId="8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0" fontId="53" fillId="16" borderId="0" xfId="0" applyNumberFormat="1" applyFont="1" applyFill="1" applyBorder="1" applyAlignment="1" applyProtection="1">
      <alignment horizontal="right" vertical="center"/>
    </xf>
    <xf numFmtId="164" fontId="7" fillId="6" borderId="0" xfId="0" applyFont="1" applyFill="1" applyBorder="1"/>
    <xf numFmtId="164" fontId="7" fillId="6" borderId="8" xfId="0" applyFont="1" applyFill="1" applyBorder="1" applyAlignment="1">
      <alignment horizontal="left" vertical="center"/>
    </xf>
    <xf numFmtId="164" fontId="65" fillId="2" borderId="9" xfId="0" applyFont="1" applyFill="1" applyBorder="1" applyAlignment="1">
      <alignment horizontal="left" vertical="center" indent="2"/>
    </xf>
    <xf numFmtId="164" fontId="7" fillId="2" borderId="8" xfId="0" applyFont="1" applyFill="1" applyBorder="1" applyAlignment="1">
      <alignment horizontal="left" vertical="center"/>
    </xf>
    <xf numFmtId="164" fontId="7" fillId="2" borderId="8" xfId="0" applyFont="1" applyFill="1" applyBorder="1" applyAlignment="1">
      <alignment vertical="center"/>
    </xf>
    <xf numFmtId="164" fontId="7" fillId="2" borderId="8" xfId="0" applyFont="1" applyFill="1" applyBorder="1" applyAlignment="1">
      <alignment horizontal="center" vertical="center"/>
    </xf>
    <xf numFmtId="164" fontId="7" fillId="2" borderId="10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5" fillId="2" borderId="11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4" xfId="0" applyFont="1" applyFill="1" applyBorder="1" applyAlignment="1"/>
    <xf numFmtId="164" fontId="1" fillId="0" borderId="0" xfId="0" applyFont="1" applyAlignment="1"/>
    <xf numFmtId="164" fontId="1" fillId="0" borderId="7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6" fillId="2" borderId="12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7" fillId="2" borderId="0" xfId="0" applyFont="1" applyFill="1" applyAlignment="1">
      <alignment horizontal="left" indent="2"/>
    </xf>
    <xf numFmtId="164" fontId="67" fillId="2" borderId="4" xfId="0" applyFont="1" applyFill="1" applyBorder="1" applyAlignment="1">
      <alignment horizontal="left" indent="2"/>
    </xf>
    <xf numFmtId="164" fontId="7" fillId="6" borderId="9" xfId="0" applyFont="1" applyFill="1" applyBorder="1" applyAlignment="1">
      <alignment horizontal="center" vertical="center"/>
    </xf>
    <xf numFmtId="164" fontId="7" fillId="3" borderId="13" xfId="0" applyFont="1" applyFill="1" applyBorder="1" applyAlignment="1">
      <alignment horizontal="center" vertical="center"/>
    </xf>
    <xf numFmtId="164" fontId="7" fillId="6" borderId="8" xfId="0" applyFont="1" applyFill="1" applyBorder="1" applyAlignment="1">
      <alignment horizontal="center" vertical="center"/>
    </xf>
    <xf numFmtId="164" fontId="20" fillId="7" borderId="14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 wrapText="1"/>
    </xf>
    <xf numFmtId="164" fontId="7" fillId="8" borderId="9" xfId="0" applyFont="1" applyFill="1" applyBorder="1" applyAlignment="1">
      <alignment horizontal="center" vertical="center"/>
    </xf>
    <xf numFmtId="164" fontId="7" fillId="8" borderId="8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 wrapText="1"/>
    </xf>
    <xf numFmtId="164" fontId="7" fillId="8" borderId="14" xfId="0" applyFont="1" applyFill="1" applyBorder="1" applyAlignment="1">
      <alignment horizontal="center" vertical="center"/>
    </xf>
    <xf numFmtId="164" fontId="7" fillId="8" borderId="5" xfId="0" applyFont="1" applyFill="1" applyBorder="1" applyAlignment="1">
      <alignment horizontal="center" vertical="center"/>
    </xf>
    <xf numFmtId="164" fontId="24" fillId="8" borderId="12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7" xfId="0" applyFont="1" applyFill="1" applyBorder="1" applyAlignment="1">
      <alignment horizontal="center" vertical="center" wrapText="1"/>
    </xf>
    <xf numFmtId="164" fontId="7" fillId="6" borderId="12" xfId="0" applyFont="1" applyFill="1" applyBorder="1" applyAlignment="1">
      <alignment horizontal="center" vertical="center"/>
    </xf>
    <xf numFmtId="164" fontId="22" fillId="9" borderId="14" xfId="0" quotePrefix="1" applyFont="1" applyFill="1" applyBorder="1" applyAlignment="1">
      <alignment horizontal="center" vertical="center" wrapText="1"/>
    </xf>
    <xf numFmtId="164" fontId="40" fillId="6" borderId="12" xfId="0" applyFont="1" applyFill="1" applyBorder="1" applyAlignment="1">
      <alignment horizontal="center" vertical="center"/>
    </xf>
    <xf numFmtId="164" fontId="20" fillId="10" borderId="14" xfId="0" quotePrefix="1" applyFont="1" applyFill="1" applyBorder="1" applyAlignment="1">
      <alignment horizontal="center" vertical="center" wrapText="1"/>
    </xf>
    <xf numFmtId="164" fontId="22" fillId="9" borderId="14" xfId="0" applyFont="1" applyFill="1" applyBorder="1" applyAlignment="1">
      <alignment horizontal="center" vertical="center" wrapText="1"/>
    </xf>
    <xf numFmtId="164" fontId="20" fillId="3" borderId="14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2" xfId="0" applyFont="1" applyFill="1" applyBorder="1" applyAlignment="1">
      <alignment horizontal="center" vertical="center" wrapText="1"/>
    </xf>
    <xf numFmtId="164" fontId="61" fillId="6" borderId="12" xfId="0" applyFont="1" applyFill="1" applyBorder="1" applyAlignment="1">
      <alignment horizontal="center" vertical="center" wrapText="1"/>
    </xf>
    <xf numFmtId="164" fontId="7" fillId="10" borderId="14" xfId="0" applyFont="1" applyFill="1" applyBorder="1" applyAlignment="1">
      <alignment horizontal="center" vertical="center" wrapText="1"/>
    </xf>
    <xf numFmtId="164" fontId="22" fillId="6" borderId="12" xfId="0" applyFont="1" applyFill="1" applyBorder="1" applyAlignment="1">
      <alignment horizontal="center" vertical="center" wrapText="1"/>
    </xf>
    <xf numFmtId="164" fontId="28" fillId="6" borderId="12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3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49" fillId="6" borderId="13" xfId="0" applyFont="1" applyFill="1" applyBorder="1" applyAlignment="1">
      <alignment horizontal="center" vertical="center" wrapText="1"/>
    </xf>
    <xf numFmtId="164" fontId="49" fillId="6" borderId="8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22" fillId="9" borderId="12" xfId="0" applyFont="1" applyFill="1" applyBorder="1" applyAlignment="1">
      <alignment horizontal="center" vertical="center" wrapText="1"/>
    </xf>
    <xf numFmtId="164" fontId="20" fillId="6" borderId="7" xfId="0" applyFont="1" applyFill="1" applyBorder="1" applyAlignment="1">
      <alignment horizontal="center" vertical="center" wrapText="1"/>
    </xf>
    <xf numFmtId="164" fontId="49" fillId="6" borderId="16" xfId="0" applyFont="1" applyFill="1" applyBorder="1" applyAlignment="1">
      <alignment horizontal="center" vertical="center" wrapText="1"/>
    </xf>
    <xf numFmtId="164" fontId="49" fillId="6" borderId="0" xfId="0" applyFont="1" applyFill="1" applyBorder="1" applyAlignment="1">
      <alignment horizontal="center" vertical="center" wrapText="1"/>
    </xf>
    <xf numFmtId="164" fontId="24" fillId="11" borderId="12" xfId="0" applyFont="1" applyFill="1" applyBorder="1" applyAlignment="1">
      <alignment horizontal="center" vertical="center" wrapText="1"/>
    </xf>
    <xf numFmtId="164" fontId="49" fillId="6" borderId="7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63" fillId="3" borderId="11" xfId="0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vertical="center"/>
    </xf>
    <xf numFmtId="164" fontId="7" fillId="3" borderId="8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2" xfId="0" applyFont="1" applyFill="1" applyBorder="1" applyAlignment="1">
      <alignment vertical="center"/>
    </xf>
    <xf numFmtId="164" fontId="63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2" xfId="0" applyFont="1" applyFill="1" applyBorder="1" applyAlignment="1">
      <alignment horizontal="center" vertical="center"/>
    </xf>
    <xf numFmtId="164" fontId="32" fillId="13" borderId="8" xfId="0" applyFont="1" applyFill="1" applyBorder="1" applyAlignment="1">
      <alignment horizontal="left" vertical="center"/>
    </xf>
    <xf numFmtId="164" fontId="32" fillId="13" borderId="15" xfId="0" applyFont="1" applyFill="1" applyBorder="1" applyAlignment="1">
      <alignment horizontal="left" vertical="center"/>
    </xf>
    <xf numFmtId="164" fontId="30" fillId="3" borderId="0" xfId="0" applyFont="1" applyFill="1" applyBorder="1" applyAlignment="1">
      <alignment horizontal="left" vertical="center"/>
    </xf>
    <xf numFmtId="164" fontId="21" fillId="13" borderId="8" xfId="0" applyFont="1" applyFill="1" applyBorder="1" applyAlignment="1">
      <alignment vertical="center"/>
    </xf>
    <xf numFmtId="164" fontId="21" fillId="13" borderId="15" xfId="0" applyFont="1" applyFill="1" applyBorder="1" applyAlignment="1">
      <alignment vertical="center"/>
    </xf>
    <xf numFmtId="164" fontId="20" fillId="3" borderId="12" xfId="0" applyFont="1" applyFill="1" applyBorder="1" applyAlignment="1">
      <alignment horizontal="center" vertical="center"/>
    </xf>
    <xf numFmtId="164" fontId="64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59" fillId="13" borderId="12" xfId="0" applyFont="1" applyFill="1" applyBorder="1" applyAlignment="1">
      <alignment horizontal="left" vertical="center"/>
    </xf>
    <xf numFmtId="164" fontId="35" fillId="13" borderId="0" xfId="0" applyFont="1" applyFill="1" applyBorder="1" applyAlignment="1">
      <alignment horizontal="left" vertical="center"/>
    </xf>
    <xf numFmtId="164" fontId="35" fillId="13" borderId="7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3" borderId="0" xfId="0" applyFont="1" applyFill="1" applyBorder="1" applyAlignment="1">
      <alignment vertical="center"/>
    </xf>
    <xf numFmtId="164" fontId="31" fillId="13" borderId="7" xfId="0" applyFont="1" applyFill="1" applyBorder="1" applyAlignment="1">
      <alignment vertical="center"/>
    </xf>
    <xf numFmtId="164" fontId="38" fillId="3" borderId="12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3" borderId="0" xfId="0" applyFont="1" applyFill="1" applyBorder="1" applyAlignment="1">
      <alignment horizontal="left" vertical="center"/>
    </xf>
    <xf numFmtId="164" fontId="33" fillId="13" borderId="7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3" borderId="0" xfId="0" applyFont="1" applyFill="1" applyBorder="1" applyAlignment="1">
      <alignment vertical="center"/>
    </xf>
    <xf numFmtId="164" fontId="32" fillId="13" borderId="7" xfId="0" applyFont="1" applyFill="1" applyBorder="1" applyAlignment="1">
      <alignment vertical="center"/>
    </xf>
    <xf numFmtId="164" fontId="71" fillId="3" borderId="0" xfId="0" applyFont="1" applyFill="1" applyBorder="1" applyAlignment="1">
      <alignment horizontal="center" vertical="center"/>
    </xf>
    <xf numFmtId="164" fontId="71" fillId="13" borderId="12" xfId="0" applyFont="1" applyFill="1" applyBorder="1" applyAlignment="1">
      <alignment horizontal="left" vertical="center"/>
    </xf>
    <xf numFmtId="164" fontId="32" fillId="3" borderId="0" xfId="0" applyFont="1" applyFill="1" applyBorder="1" applyAlignment="1">
      <alignment horizontal="left" vertical="center"/>
    </xf>
    <xf numFmtId="164" fontId="72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58" fillId="3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40" fillId="13" borderId="12" xfId="0" applyFont="1" applyFill="1" applyBorder="1" applyAlignment="1">
      <alignment horizontal="left" vertical="center"/>
    </xf>
    <xf numFmtId="164" fontId="23" fillId="3" borderId="0" xfId="0" applyFont="1" applyFill="1" applyBorder="1" applyAlignment="1">
      <alignment horizontal="left" vertical="center"/>
    </xf>
    <xf numFmtId="164" fontId="73" fillId="13" borderId="12" xfId="0" applyFont="1" applyFill="1" applyBorder="1" applyAlignment="1">
      <alignment vertical="center"/>
    </xf>
    <xf numFmtId="164" fontId="39" fillId="13" borderId="0" xfId="0" applyFont="1" applyFill="1" applyBorder="1" applyAlignment="1">
      <alignment vertical="center"/>
    </xf>
    <xf numFmtId="164" fontId="39" fillId="13" borderId="7" xfId="0" applyFont="1" applyFill="1" applyBorder="1" applyAlignment="1">
      <alignment vertical="center"/>
    </xf>
    <xf numFmtId="164" fontId="70" fillId="13" borderId="0" xfId="0" applyFont="1" applyFill="1" applyBorder="1" applyAlignment="1">
      <alignment horizontal="left" vertical="center" indent="1"/>
    </xf>
    <xf numFmtId="164" fontId="39" fillId="13" borderId="0" xfId="0" applyFont="1" applyFill="1" applyBorder="1" applyAlignment="1">
      <alignment horizontal="left" vertical="center" indent="1"/>
    </xf>
    <xf numFmtId="164" fontId="39" fillId="13" borderId="7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72" fillId="3" borderId="0" xfId="0" applyFont="1" applyFill="1" applyBorder="1" applyAlignment="1">
      <alignment horizontal="left" vertical="center"/>
    </xf>
    <xf numFmtId="164" fontId="64" fillId="3" borderId="0" xfId="0" applyFont="1" applyFill="1" applyBorder="1" applyAlignment="1">
      <alignment horizontal="left" vertical="center"/>
    </xf>
    <xf numFmtId="164" fontId="25" fillId="3" borderId="12" xfId="0" applyFont="1" applyFill="1" applyBorder="1" applyAlignment="1">
      <alignment vertical="center"/>
    </xf>
    <xf numFmtId="164" fontId="0" fillId="0" borderId="7" xfId="0" applyBorder="1" applyAlignment="1">
      <alignment horizontal="left" vertical="center"/>
    </xf>
    <xf numFmtId="164" fontId="26" fillId="3" borderId="12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17" borderId="0" xfId="0" applyFont="1" applyFill="1"/>
    <xf numFmtId="164" fontId="23" fillId="17" borderId="0" xfId="0" applyFont="1" applyFill="1" applyBorder="1"/>
    <xf numFmtId="164" fontId="40" fillId="17" borderId="8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5" borderId="8" xfId="0" applyFont="1" applyFill="1" applyBorder="1" applyAlignment="1">
      <alignment vertical="center"/>
    </xf>
    <xf numFmtId="164" fontId="41" fillId="4" borderId="8" xfId="0" applyFont="1" applyFill="1" applyBorder="1" applyAlignment="1">
      <alignment horizontal="left" vertical="center"/>
    </xf>
    <xf numFmtId="164" fontId="41" fillId="4" borderId="8" xfId="0" applyFont="1" applyFill="1" applyBorder="1" applyAlignment="1">
      <alignment horizontal="center" vertical="center"/>
    </xf>
    <xf numFmtId="164" fontId="40" fillId="4" borderId="8" xfId="0" applyFont="1" applyFill="1" applyBorder="1" applyAlignment="1">
      <alignment vertical="center"/>
    </xf>
    <xf numFmtId="164" fontId="40" fillId="17" borderId="0" xfId="0" applyFont="1" applyFill="1"/>
    <xf numFmtId="164" fontId="40" fillId="5" borderId="11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17" borderId="0" xfId="0" applyFont="1" applyFill="1" applyBorder="1" applyAlignment="1">
      <alignment horizontal="left" vertical="center"/>
    </xf>
    <xf numFmtId="164" fontId="41" fillId="5" borderId="11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17" borderId="0" xfId="0" applyFont="1" applyFill="1" applyBorder="1" applyAlignment="1">
      <alignment vertical="center"/>
    </xf>
    <xf numFmtId="164" fontId="43" fillId="5" borderId="11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1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3" borderId="13" xfId="0" applyFont="1" applyFill="1" applyBorder="1" applyAlignment="1">
      <alignment horizontal="center" vertical="center"/>
    </xf>
    <xf numFmtId="164" fontId="40" fillId="13" borderId="16" xfId="0" applyFont="1" applyFill="1" applyBorder="1" applyAlignment="1">
      <alignment horizontal="center" vertical="center"/>
    </xf>
    <xf numFmtId="164" fontId="40" fillId="13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7" fillId="5" borderId="0" xfId="0" applyFont="1" applyFill="1" applyBorder="1" applyAlignment="1">
      <alignment horizontal="right" vertical="center"/>
    </xf>
    <xf numFmtId="164" fontId="47" fillId="4" borderId="0" xfId="0" applyFont="1" applyFill="1" applyBorder="1" applyAlignment="1">
      <alignment horizontal="right" vertical="center"/>
    </xf>
    <xf numFmtId="164" fontId="40" fillId="13" borderId="16" xfId="0" quotePrefix="1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right" vertical="center"/>
    </xf>
    <xf numFmtId="164" fontId="76" fillId="16" borderId="0" xfId="0" applyFont="1" applyFill="1" applyBorder="1" applyAlignment="1">
      <alignment horizontal="right" vertical="center"/>
    </xf>
    <xf numFmtId="164" fontId="71" fillId="18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71" fillId="16" borderId="0" xfId="0" applyFont="1" applyFill="1" applyBorder="1" applyAlignment="1">
      <alignment horizontal="right" vertical="center"/>
    </xf>
    <xf numFmtId="164" fontId="52" fillId="4" borderId="0" xfId="0" applyFont="1" applyFill="1" applyBorder="1" applyAlignment="1">
      <alignment horizontal="right" vertical="center"/>
    </xf>
    <xf numFmtId="164" fontId="23" fillId="18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0" fillId="13" borderId="0" xfId="0" quotePrefix="1" applyFont="1" applyFill="1" applyBorder="1" applyAlignment="1">
      <alignment horizontal="center" vertical="center"/>
    </xf>
    <xf numFmtId="164" fontId="64" fillId="18" borderId="0" xfId="0" applyFont="1" applyFill="1" applyBorder="1" applyAlignment="1">
      <alignment horizontal="right" vertical="center"/>
    </xf>
    <xf numFmtId="164" fontId="64" fillId="16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73" fillId="18" borderId="0" xfId="0" applyFont="1" applyFill="1" applyBorder="1" applyAlignment="1">
      <alignment horizontal="left"/>
    </xf>
    <xf numFmtId="164" fontId="73" fillId="18" borderId="0" xfId="0" applyFont="1" applyFill="1" applyBorder="1" applyAlignment="1">
      <alignment horizontal="right"/>
    </xf>
    <xf numFmtId="164" fontId="74" fillId="18" borderId="0" xfId="0" applyFont="1" applyFill="1" applyBorder="1" applyAlignment="1">
      <alignment horizontal="left"/>
    </xf>
    <xf numFmtId="164" fontId="74" fillId="18" borderId="0" xfId="0" applyFont="1" applyFill="1" applyBorder="1" applyAlignment="1">
      <alignment horizontal="right"/>
    </xf>
    <xf numFmtId="164" fontId="62" fillId="5" borderId="0" xfId="0" applyFont="1" applyFill="1"/>
    <xf numFmtId="164" fontId="49" fillId="5" borderId="0" xfId="0" applyFont="1" applyFill="1" applyBorder="1" applyAlignment="1">
      <alignment horizontal="right" vertical="center"/>
    </xf>
    <xf numFmtId="164" fontId="49" fillId="16" borderId="0" xfId="0" applyFont="1" applyFill="1" applyBorder="1" applyAlignment="1">
      <alignment horizontal="right" vertical="center"/>
    </xf>
    <xf numFmtId="164" fontId="68" fillId="5" borderId="0" xfId="0" applyFont="1" applyFill="1" applyBorder="1" applyAlignment="1">
      <alignment horizontal="right" vertical="center"/>
    </xf>
    <xf numFmtId="164" fontId="52" fillId="17" borderId="0" xfId="0" applyFont="1" applyFill="1" applyBorder="1" applyAlignment="1">
      <alignment horizontal="center" vertical="center"/>
    </xf>
    <xf numFmtId="164" fontId="52" fillId="5" borderId="11" xfId="0" applyFont="1" applyFill="1" applyBorder="1" applyAlignment="1">
      <alignment horizontal="center" vertical="center"/>
    </xf>
    <xf numFmtId="164" fontId="52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164" fontId="52" fillId="4" borderId="0" xfId="0" applyFont="1" applyFill="1" applyBorder="1" applyAlignment="1">
      <alignment horizontal="center" vertical="center"/>
    </xf>
    <xf numFmtId="164" fontId="57" fillId="4" borderId="0" xfId="0" applyFont="1" applyFill="1" applyBorder="1" applyAlignment="1">
      <alignment horizontal="center" vertical="center"/>
    </xf>
    <xf numFmtId="164" fontId="40" fillId="17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6" fillId="17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56" fillId="4" borderId="0" xfId="0" applyFont="1" applyFill="1" applyBorder="1" applyAlignment="1">
      <alignment horizontal="right" vertical="center"/>
    </xf>
    <xf numFmtId="164" fontId="55" fillId="0" borderId="0" xfId="0" applyFont="1" applyFill="1" applyBorder="1"/>
    <xf numFmtId="164" fontId="40" fillId="5" borderId="11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17" borderId="0" xfId="0" applyFont="1" applyFill="1" applyBorder="1" applyAlignment="1">
      <alignment horizontal="right" vertical="center"/>
    </xf>
    <xf numFmtId="164" fontId="7" fillId="17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77" fillId="13" borderId="12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center" vertical="center"/>
    </xf>
    <xf numFmtId="164" fontId="79" fillId="5" borderId="0" xfId="0" applyFont="1" applyFill="1" applyBorder="1" applyAlignment="1">
      <alignment horizontal="right" vertical="center"/>
    </xf>
    <xf numFmtId="164" fontId="80" fillId="5" borderId="0" xfId="0" applyFont="1" applyFill="1" applyBorder="1" applyAlignment="1">
      <alignment horizontal="right" vertical="center"/>
    </xf>
    <xf numFmtId="164" fontId="46" fillId="13" borderId="9" xfId="0" applyFont="1" applyFill="1" applyBorder="1" applyAlignment="1">
      <alignment vertical="center"/>
    </xf>
    <xf numFmtId="164" fontId="52" fillId="13" borderId="12" xfId="0" applyFont="1" applyFill="1" applyBorder="1" applyAlignment="1">
      <alignment vertical="center"/>
    </xf>
    <xf numFmtId="164" fontId="51" fillId="13" borderId="12" xfId="0" applyFont="1" applyFill="1" applyBorder="1" applyAlignment="1">
      <alignment vertical="center"/>
    </xf>
    <xf numFmtId="164" fontId="81" fillId="13" borderId="12" xfId="0" applyFont="1" applyFill="1" applyBorder="1" applyAlignment="1">
      <alignment vertical="center"/>
    </xf>
    <xf numFmtId="164" fontId="78" fillId="3" borderId="0" xfId="0" applyFont="1" applyFill="1" applyBorder="1" applyAlignment="1">
      <alignment horizontal="center" vertical="center"/>
    </xf>
    <xf numFmtId="164" fontId="82" fillId="13" borderId="12" xfId="0" applyFont="1" applyFill="1" applyBorder="1" applyAlignment="1">
      <alignment vertical="center"/>
    </xf>
    <xf numFmtId="164" fontId="7" fillId="6" borderId="21" xfId="0" applyFont="1" applyFill="1" applyBorder="1" applyAlignment="1">
      <alignment horizontal="left" vertical="center" indent="2"/>
    </xf>
    <xf numFmtId="164" fontId="7" fillId="2" borderId="22" xfId="0" applyFont="1" applyFill="1" applyBorder="1" applyAlignment="1">
      <alignment vertical="center"/>
    </xf>
    <xf numFmtId="164" fontId="7" fillId="2" borderId="21" xfId="0" applyFont="1" applyFill="1" applyBorder="1" applyAlignment="1">
      <alignment vertical="center"/>
    </xf>
    <xf numFmtId="164" fontId="7" fillId="2" borderId="21" xfId="0" applyFont="1" applyFill="1" applyBorder="1" applyAlignment="1">
      <alignment horizontal="left" vertical="center" indent="2"/>
    </xf>
    <xf numFmtId="164" fontId="7" fillId="2" borderId="21" xfId="0" applyFont="1" applyFill="1" applyBorder="1" applyAlignment="1">
      <alignment horizontal="center" vertical="center"/>
    </xf>
    <xf numFmtId="164" fontId="22" fillId="6" borderId="22" xfId="0" applyFont="1" applyFill="1" applyBorder="1" applyAlignment="1">
      <alignment horizontal="center" vertical="center" wrapText="1"/>
    </xf>
    <xf numFmtId="164" fontId="28" fillId="6" borderId="22" xfId="0" applyFont="1" applyFill="1" applyBorder="1" applyAlignment="1">
      <alignment horizontal="center" vertical="center" wrapText="1"/>
    </xf>
    <xf numFmtId="164" fontId="28" fillId="6" borderId="21" xfId="0" applyFont="1" applyFill="1" applyBorder="1" applyAlignment="1">
      <alignment horizontal="center" vertical="center" wrapText="1"/>
    </xf>
    <xf numFmtId="164" fontId="22" fillId="6" borderId="21" xfId="0" applyFont="1" applyFill="1" applyBorder="1" applyAlignment="1">
      <alignment horizontal="center" vertical="center" wrapText="1"/>
    </xf>
    <xf numFmtId="164" fontId="22" fillId="9" borderId="25" xfId="0" applyFont="1" applyFill="1" applyBorder="1" applyAlignment="1">
      <alignment horizontal="center" vertical="center" wrapText="1"/>
    </xf>
    <xf numFmtId="164" fontId="22" fillId="9" borderId="22" xfId="0" applyFont="1" applyFill="1" applyBorder="1" applyAlignment="1">
      <alignment horizontal="center" vertical="center" wrapText="1"/>
    </xf>
    <xf numFmtId="164" fontId="22" fillId="12" borderId="25" xfId="0" applyFont="1" applyFill="1" applyBorder="1" applyAlignment="1">
      <alignment horizontal="center" vertical="center" wrapText="1"/>
    </xf>
    <xf numFmtId="164" fontId="20" fillId="6" borderId="22" xfId="0" applyFont="1" applyFill="1" applyBorder="1" applyAlignment="1">
      <alignment horizontal="center" vertical="center" wrapText="1"/>
    </xf>
    <xf numFmtId="164" fontId="22" fillId="12" borderId="22" xfId="0" applyFont="1" applyFill="1" applyBorder="1" applyAlignment="1">
      <alignment horizontal="center" vertical="center" wrapText="1"/>
    </xf>
    <xf numFmtId="164" fontId="61" fillId="8" borderId="21" xfId="0" applyFont="1" applyFill="1" applyBorder="1" applyAlignment="1">
      <alignment horizontal="center" vertical="center" wrapText="1"/>
    </xf>
    <xf numFmtId="164" fontId="20" fillId="6" borderId="21" xfId="0" applyFont="1" applyFill="1" applyBorder="1" applyAlignment="1">
      <alignment horizontal="center" vertical="center" wrapText="1"/>
    </xf>
    <xf numFmtId="164" fontId="61" fillId="8" borderId="22" xfId="0" applyFont="1" applyFill="1" applyBorder="1" applyAlignment="1">
      <alignment horizontal="center" vertical="center" wrapText="1"/>
    </xf>
    <xf numFmtId="164" fontId="49" fillId="6" borderId="21" xfId="0" applyFont="1" applyFill="1" applyBorder="1" applyAlignment="1">
      <alignment horizontal="center" vertical="center" wrapText="1"/>
    </xf>
    <xf numFmtId="164" fontId="49" fillId="8" borderId="22" xfId="0" applyFont="1" applyFill="1" applyBorder="1" applyAlignment="1">
      <alignment horizontal="center" vertical="center" wrapText="1"/>
    </xf>
    <xf numFmtId="164" fontId="49" fillId="8" borderId="21" xfId="0" applyFont="1" applyFill="1" applyBorder="1" applyAlignment="1">
      <alignment horizontal="center" vertical="center" wrapText="1"/>
    </xf>
    <xf numFmtId="164" fontId="24" fillId="8" borderId="22" xfId="0" applyFont="1" applyFill="1" applyBorder="1" applyAlignment="1">
      <alignment horizontal="center" vertical="center" wrapText="1"/>
    </xf>
    <xf numFmtId="164" fontId="24" fillId="8" borderId="21" xfId="0" applyFont="1" applyFill="1" applyBorder="1" applyAlignment="1">
      <alignment horizontal="center" vertical="center" wrapText="1"/>
    </xf>
    <xf numFmtId="164" fontId="7" fillId="3" borderId="26" xfId="0" applyFont="1" applyFill="1" applyBorder="1" applyAlignment="1">
      <alignment vertical="center"/>
    </xf>
    <xf numFmtId="164" fontId="33" fillId="13" borderId="21" xfId="0" applyFont="1" applyFill="1" applyBorder="1" applyAlignment="1">
      <alignment horizontal="left" vertical="center"/>
    </xf>
    <xf numFmtId="164" fontId="33" fillId="13" borderId="24" xfId="0" applyFont="1" applyFill="1" applyBorder="1" applyAlignment="1">
      <alignment horizontal="left" vertical="center"/>
    </xf>
    <xf numFmtId="164" fontId="54" fillId="13" borderId="22" xfId="0" applyFont="1" applyFill="1" applyBorder="1" applyAlignment="1">
      <alignment vertical="center"/>
    </xf>
    <xf numFmtId="164" fontId="34" fillId="13" borderId="21" xfId="0" applyFont="1" applyFill="1" applyBorder="1" applyAlignment="1">
      <alignment vertical="center"/>
    </xf>
    <xf numFmtId="164" fontId="34" fillId="13" borderId="24" xfId="0" applyFont="1" applyFill="1" applyBorder="1" applyAlignment="1">
      <alignment vertical="center"/>
    </xf>
    <xf numFmtId="164" fontId="26" fillId="3" borderId="22" xfId="0" applyFont="1" applyFill="1" applyBorder="1" applyAlignment="1">
      <alignment horizontal="center" vertical="center"/>
    </xf>
    <xf numFmtId="164" fontId="26" fillId="3" borderId="21" xfId="0" applyFont="1" applyFill="1" applyBorder="1" applyAlignment="1">
      <alignment horizontal="center" vertical="center"/>
    </xf>
    <xf numFmtId="164" fontId="20" fillId="3" borderId="21" xfId="0" applyFont="1" applyFill="1" applyBorder="1" applyAlignment="1">
      <alignment horizontal="center" vertical="center"/>
    </xf>
    <xf numFmtId="164" fontId="7" fillId="3" borderId="21" xfId="0" applyFont="1" applyFill="1" applyBorder="1" applyAlignment="1">
      <alignment vertical="center"/>
    </xf>
    <xf numFmtId="164" fontId="23" fillId="6" borderId="0" xfId="0" applyFont="1" applyFill="1" applyBorder="1"/>
    <xf numFmtId="164" fontId="40" fillId="6" borderId="8" xfId="0" applyFont="1" applyFill="1" applyBorder="1" applyAlignment="1">
      <alignment vertical="center"/>
    </xf>
    <xf numFmtId="164" fontId="40" fillId="5" borderId="28" xfId="0" applyFont="1" applyFill="1" applyBorder="1" applyAlignment="1">
      <alignment vertical="center"/>
    </xf>
    <xf numFmtId="164" fontId="40" fillId="5" borderId="28" xfId="0" applyFont="1" applyFill="1" applyBorder="1" applyAlignment="1">
      <alignment horizontal="center" vertical="center"/>
    </xf>
    <xf numFmtId="164" fontId="40" fillId="5" borderId="26" xfId="0" applyFont="1" applyFill="1" applyBorder="1" applyAlignment="1">
      <alignment horizontal="center" vertical="center"/>
    </xf>
    <xf numFmtId="164" fontId="40" fillId="5" borderId="27" xfId="0" applyFont="1" applyFill="1" applyBorder="1" applyAlignment="1">
      <alignment horizontal="center" vertical="center"/>
    </xf>
    <xf numFmtId="164" fontId="40" fillId="6" borderId="0" xfId="0" applyFont="1" applyFill="1"/>
    <xf numFmtId="164" fontId="40" fillId="13" borderId="26" xfId="0" applyFont="1" applyFill="1" applyBorder="1" applyAlignment="1">
      <alignment horizontal="center" vertical="center"/>
    </xf>
    <xf numFmtId="164" fontId="41" fillId="6" borderId="0" xfId="0" applyFont="1" applyFill="1" applyBorder="1" applyAlignment="1">
      <alignment horizontal="left" vertical="center"/>
    </xf>
    <xf numFmtId="164" fontId="43" fillId="6" borderId="0" xfId="0" applyFont="1" applyFill="1" applyBorder="1" applyAlignment="1">
      <alignment vertical="center"/>
    </xf>
    <xf numFmtId="164" fontId="40" fillId="13" borderId="23" xfId="0" quotePrefix="1" applyFont="1" applyFill="1" applyBorder="1" applyAlignment="1">
      <alignment horizontal="center" vertical="center"/>
    </xf>
    <xf numFmtId="164" fontId="40" fillId="13" borderId="23" xfId="0" applyFont="1" applyFill="1" applyBorder="1" applyAlignment="1">
      <alignment horizontal="center" vertical="center"/>
    </xf>
    <xf numFmtId="2" fontId="40" fillId="13" borderId="29" xfId="0" applyNumberFormat="1" applyFont="1" applyFill="1" applyBorder="1" applyAlignment="1">
      <alignment horizontal="center" vertical="center"/>
    </xf>
    <xf numFmtId="164" fontId="52" fillId="6" borderId="0" xfId="0" applyFont="1" applyFill="1" applyBorder="1" applyAlignment="1">
      <alignment horizontal="center" vertical="center"/>
    </xf>
    <xf numFmtId="164" fontId="40" fillId="4" borderId="29" xfId="0" applyFont="1" applyFill="1" applyBorder="1" applyAlignment="1">
      <alignment horizontal="center" vertical="center"/>
    </xf>
    <xf numFmtId="164" fontId="40" fillId="6" borderId="0" xfId="0" applyFont="1" applyFill="1" applyBorder="1" applyAlignment="1">
      <alignment vertical="center"/>
    </xf>
    <xf numFmtId="1" fontId="40" fillId="13" borderId="29" xfId="0" applyNumberFormat="1" applyFont="1" applyFill="1" applyBorder="1" applyAlignment="1">
      <alignment horizontal="center" vertical="center"/>
    </xf>
    <xf numFmtId="164" fontId="56" fillId="6" borderId="0" xfId="0" applyFont="1" applyFill="1" applyBorder="1" applyAlignment="1">
      <alignment horizontal="right" vertical="center"/>
    </xf>
    <xf numFmtId="164" fontId="40" fillId="17" borderId="21" xfId="0" applyFont="1" applyFill="1" applyBorder="1" applyAlignment="1">
      <alignment vertical="center"/>
    </xf>
    <xf numFmtId="164" fontId="40" fillId="5" borderId="30" xfId="0" applyFont="1" applyFill="1" applyBorder="1" applyAlignment="1">
      <alignment vertical="center"/>
    </xf>
    <xf numFmtId="164" fontId="40" fillId="5" borderId="21" xfId="0" applyFont="1" applyFill="1" applyBorder="1" applyAlignment="1">
      <alignment vertical="center"/>
    </xf>
    <xf numFmtId="164" fontId="40" fillId="4" borderId="21" xfId="0" applyFont="1" applyFill="1" applyBorder="1" applyAlignment="1">
      <alignment vertical="center"/>
    </xf>
    <xf numFmtId="164" fontId="40" fillId="6" borderId="0" xfId="0" applyFont="1" applyFill="1" applyBorder="1" applyAlignment="1">
      <alignment horizontal="right" vertical="center"/>
    </xf>
    <xf numFmtId="164" fontId="49" fillId="8" borderId="24" xfId="0" applyFont="1" applyFill="1" applyBorder="1" applyAlignment="1">
      <alignment horizontal="center" vertical="center" wrapText="1"/>
    </xf>
    <xf numFmtId="164" fontId="15" fillId="2" borderId="26" xfId="0" quotePrefix="1" applyNumberFormat="1" applyFont="1" applyFill="1" applyBorder="1" applyAlignment="1" applyProtection="1">
      <alignment horizontal="center"/>
    </xf>
    <xf numFmtId="164" fontId="14" fillId="2" borderId="26" xfId="0" applyFont="1" applyFill="1" applyBorder="1" applyAlignment="1"/>
    <xf numFmtId="164" fontId="2" fillId="0" borderId="0" xfId="0" applyFont="1" applyFill="1" applyAlignment="1">
      <alignment horizontal="left" indent="2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1" xfId="0" applyFont="1" applyFill="1" applyBorder="1" applyAlignment="1">
      <alignment horizontal="center" vertical="center"/>
    </xf>
    <xf numFmtId="164" fontId="85" fillId="18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77" fillId="3" borderId="0" xfId="0" applyFont="1" applyFill="1" applyBorder="1" applyAlignment="1">
      <alignment horizontal="center" vertical="center"/>
    </xf>
    <xf numFmtId="164" fontId="44" fillId="13" borderId="9" xfId="0" applyFont="1" applyFill="1" applyBorder="1" applyAlignment="1">
      <alignment vertical="center"/>
    </xf>
    <xf numFmtId="164" fontId="37" fillId="3" borderId="0" xfId="0" applyFont="1" applyFill="1" applyBorder="1" applyAlignment="1">
      <alignment horizontal="center" vertical="center"/>
    </xf>
    <xf numFmtId="164" fontId="78" fillId="13" borderId="22" xfId="0" applyFont="1" applyFill="1" applyBorder="1" applyAlignment="1">
      <alignment vertical="center"/>
    </xf>
    <xf numFmtId="164" fontId="32" fillId="13" borderId="21" xfId="0" applyFont="1" applyFill="1" applyBorder="1" applyAlignment="1">
      <alignment vertical="center"/>
    </xf>
    <xf numFmtId="10" fontId="44" fillId="16" borderId="0" xfId="0" applyNumberFormat="1" applyFont="1" applyFill="1" applyBorder="1" applyAlignment="1" applyProtection="1">
      <alignment horizontal="right" vertical="center"/>
    </xf>
    <xf numFmtId="164" fontId="87" fillId="5" borderId="0" xfId="0" applyFont="1" applyFill="1" applyBorder="1" applyAlignment="1">
      <alignment horizontal="right" vertical="center"/>
    </xf>
    <xf numFmtId="164" fontId="87" fillId="16" borderId="0" xfId="0" applyFont="1" applyFill="1" applyBorder="1" applyAlignment="1">
      <alignment horizontal="right" vertical="center"/>
    </xf>
    <xf numFmtId="164" fontId="73" fillId="16" borderId="0" xfId="0" applyFont="1" applyFill="1" applyBorder="1" applyAlignment="1">
      <alignment horizontal="right"/>
    </xf>
    <xf numFmtId="164" fontId="85" fillId="16" borderId="0" xfId="0" applyFont="1" applyFill="1" applyBorder="1" applyAlignment="1">
      <alignment horizontal="right"/>
    </xf>
    <xf numFmtId="164" fontId="79" fillId="16" borderId="0" xfId="0" applyFont="1" applyFill="1" applyBorder="1" applyAlignment="1">
      <alignment horizontal="right" vertical="center"/>
    </xf>
    <xf numFmtId="164" fontId="74" fillId="16" borderId="0" xfId="0" applyFont="1" applyFill="1" applyBorder="1" applyAlignment="1">
      <alignment horizontal="right"/>
    </xf>
    <xf numFmtId="164" fontId="68" fillId="16" borderId="0" xfId="0" applyFont="1" applyFill="1" applyBorder="1" applyAlignment="1">
      <alignment horizontal="right" vertical="center"/>
    </xf>
    <xf numFmtId="164" fontId="80" fillId="16" borderId="0" xfId="0" applyFont="1" applyFill="1" applyBorder="1" applyAlignment="1">
      <alignment horizontal="right" vertical="center"/>
    </xf>
    <xf numFmtId="164" fontId="86" fillId="5" borderId="0" xfId="0" applyFont="1" applyFill="1" applyBorder="1" applyAlignment="1">
      <alignment horizontal="right" vertical="center"/>
    </xf>
    <xf numFmtId="164" fontId="86" fillId="4" borderId="0" xfId="0" applyFont="1" applyFill="1" applyBorder="1" applyAlignment="1">
      <alignment horizontal="right" vertical="center"/>
    </xf>
    <xf numFmtId="164" fontId="40" fillId="21" borderId="16" xfId="0" applyFont="1" applyFill="1" applyBorder="1" applyAlignment="1">
      <alignment horizontal="center" vertical="center"/>
    </xf>
    <xf numFmtId="164" fontId="40" fillId="21" borderId="0" xfId="0" applyFont="1" applyFill="1" applyBorder="1" applyAlignment="1">
      <alignment horizontal="center" vertical="center"/>
    </xf>
    <xf numFmtId="164" fontId="40" fillId="21" borderId="16" xfId="0" quotePrefix="1" applyFont="1" applyFill="1" applyBorder="1" applyAlignment="1">
      <alignment horizontal="center" vertical="center"/>
    </xf>
    <xf numFmtId="164" fontId="40" fillId="21" borderId="0" xfId="0" quotePrefix="1" applyFont="1" applyFill="1" applyBorder="1" applyAlignment="1">
      <alignment horizontal="center" vertical="center"/>
    </xf>
    <xf numFmtId="164" fontId="65" fillId="2" borderId="8" xfId="0" applyFont="1" applyFill="1" applyBorder="1" applyAlignment="1">
      <alignment horizontal="left" vertical="center" indent="2"/>
    </xf>
    <xf numFmtId="164" fontId="65" fillId="2" borderId="0" xfId="0" applyFont="1" applyFill="1" applyBorder="1" applyAlignment="1">
      <alignment horizontal="left" indent="2"/>
    </xf>
    <xf numFmtId="164" fontId="66" fillId="2" borderId="0" xfId="0" applyFont="1" applyFill="1" applyBorder="1" applyAlignment="1">
      <alignment horizontal="left" vertical="center" indent="2"/>
    </xf>
    <xf numFmtId="164" fontId="7" fillId="17" borderId="21" xfId="0" applyFont="1" applyFill="1" applyBorder="1" applyAlignment="1">
      <alignment horizontal="left" vertical="center" indent="2"/>
    </xf>
    <xf numFmtId="164" fontId="7" fillId="17" borderId="8" xfId="0" applyFont="1" applyFill="1" applyBorder="1" applyAlignment="1">
      <alignment horizontal="center" vertical="center"/>
    </xf>
    <xf numFmtId="164" fontId="7" fillId="3" borderId="23" xfId="0" applyFont="1" applyFill="1" applyBorder="1" applyAlignment="1">
      <alignment horizontal="center" vertical="center"/>
    </xf>
    <xf numFmtId="168" fontId="7" fillId="6" borderId="9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7" borderId="0" xfId="0" applyFont="1" applyFill="1" applyBorder="1" applyAlignment="1">
      <alignment horizontal="center" vertical="center"/>
    </xf>
    <xf numFmtId="164" fontId="7" fillId="22" borderId="0" xfId="0" applyFont="1" applyFill="1" applyBorder="1"/>
    <xf numFmtId="164" fontId="40" fillId="23" borderId="1" xfId="0" applyFont="1" applyFill="1" applyBorder="1" applyAlignment="1">
      <alignment horizontal="center" vertical="center" wrapText="1"/>
    </xf>
    <xf numFmtId="164" fontId="24" fillId="8" borderId="31" xfId="0" applyFont="1" applyFill="1" applyBorder="1" applyAlignment="1">
      <alignment horizontal="center" vertical="center" wrapText="1"/>
    </xf>
    <xf numFmtId="164" fontId="20" fillId="6" borderId="9" xfId="0" applyFont="1" applyFill="1" applyBorder="1" applyAlignment="1">
      <alignment horizontal="center" vertical="center" wrapText="1"/>
    </xf>
    <xf numFmtId="164" fontId="30" fillId="3" borderId="0" xfId="0" applyFont="1" applyFill="1" applyBorder="1" applyAlignment="1">
      <alignment horizontal="right" vertical="center"/>
    </xf>
    <xf numFmtId="164" fontId="77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71" fillId="3" borderId="0" xfId="0" applyFont="1" applyFill="1" applyBorder="1" applyAlignment="1">
      <alignment horizontal="right" vertical="center"/>
    </xf>
    <xf numFmtId="164" fontId="73" fillId="3" borderId="0" xfId="0" applyFont="1" applyFill="1" applyBorder="1" applyAlignment="1">
      <alignment horizontal="right" vertical="center"/>
    </xf>
    <xf numFmtId="164" fontId="75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64" fillId="3" borderId="0" xfId="0" applyFont="1" applyFill="1" applyBorder="1" applyAlignment="1">
      <alignment horizontal="right" vertical="center"/>
    </xf>
    <xf numFmtId="164" fontId="78" fillId="3" borderId="0" xfId="0" applyFont="1" applyFill="1" applyBorder="1" applyAlignment="1">
      <alignment horizontal="right" vertical="center"/>
    </xf>
    <xf numFmtId="164" fontId="90" fillId="5" borderId="0" xfId="0" applyFont="1" applyFill="1" applyBorder="1" applyAlignment="1">
      <alignment horizontal="right" vertical="center"/>
    </xf>
    <xf numFmtId="164" fontId="90" fillId="16" borderId="0" xfId="0" applyFont="1" applyFill="1" applyBorder="1" applyAlignment="1">
      <alignment horizontal="right"/>
    </xf>
    <xf numFmtId="164" fontId="52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40" fillId="4" borderId="0" xfId="0" applyFont="1" applyFill="1" applyBorder="1" applyAlignment="1">
      <alignment horizontal="center" vertical="center"/>
    </xf>
    <xf numFmtId="164" fontId="31" fillId="3" borderId="0" xfId="0" applyFont="1" applyFill="1" applyBorder="1" applyAlignment="1">
      <alignment horizontal="right" vertical="center"/>
    </xf>
    <xf numFmtId="164" fontId="32" fillId="3" borderId="0" xfId="0" applyFont="1" applyFill="1" applyBorder="1" applyAlignment="1">
      <alignment horizontal="right" vertical="center"/>
    </xf>
    <xf numFmtId="164" fontId="58" fillId="3" borderId="0" xfId="0" applyFont="1" applyFill="1" applyBorder="1" applyAlignment="1">
      <alignment horizontal="right" vertical="center"/>
    </xf>
    <xf numFmtId="164" fontId="92" fillId="3" borderId="0" xfId="0" applyFont="1" applyFill="1" applyBorder="1" applyAlignment="1">
      <alignment horizontal="right" vertical="center"/>
    </xf>
    <xf numFmtId="164" fontId="92" fillId="13" borderId="12" xfId="0" applyFont="1" applyFill="1" applyBorder="1" applyAlignment="1">
      <alignment vertical="center"/>
    </xf>
    <xf numFmtId="164" fontId="54" fillId="13" borderId="12" xfId="0" applyFont="1" applyFill="1" applyBorder="1" applyAlignment="1">
      <alignment vertical="center"/>
    </xf>
    <xf numFmtId="164" fontId="34" fillId="13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61" fillId="8" borderId="8" xfId="0" applyFont="1" applyFill="1" applyBorder="1" applyAlignment="1">
      <alignment horizontal="center" vertical="center" wrapText="1"/>
    </xf>
    <xf numFmtId="164" fontId="61" fillId="8" borderId="0" xfId="0" applyFont="1" applyFill="1" applyBorder="1" applyAlignment="1">
      <alignment horizontal="center" vertical="center" wrapText="1"/>
    </xf>
    <xf numFmtId="164" fontId="93" fillId="2" borderId="9" xfId="0" applyFont="1" applyFill="1" applyBorder="1" applyAlignment="1">
      <alignment horizontal="left" vertical="center" indent="2"/>
    </xf>
    <xf numFmtId="164" fontId="93" fillId="2" borderId="11" xfId="0" applyFont="1" applyFill="1" applyBorder="1" applyAlignment="1">
      <alignment horizontal="left" indent="2"/>
    </xf>
    <xf numFmtId="164" fontId="6" fillId="2" borderId="12" xfId="0" applyFont="1" applyFill="1" applyBorder="1" applyAlignment="1">
      <alignment horizontal="left" vertical="center" indent="2"/>
    </xf>
    <xf numFmtId="164" fontId="91" fillId="0" borderId="0" xfId="0" applyFont="1" applyAlignment="1">
      <alignment horizontal="left" indent="1"/>
    </xf>
    <xf numFmtId="164" fontId="91" fillId="0" borderId="0" xfId="0" applyFont="1" applyAlignment="1">
      <alignment horizontal="left" indent="2"/>
    </xf>
    <xf numFmtId="164" fontId="91" fillId="0" borderId="0" xfId="0" applyFont="1" applyAlignment="1">
      <alignment horizontal="left" wrapText="1" indent="2"/>
    </xf>
    <xf numFmtId="2" fontId="52" fillId="5" borderId="0" xfId="0" applyNumberFormat="1" applyFont="1" applyFill="1" applyBorder="1" applyAlignment="1">
      <alignment horizontal="center" vertical="center"/>
    </xf>
    <xf numFmtId="2" fontId="40" fillId="40" borderId="12" xfId="0" applyNumberFormat="1" applyFont="1" applyFill="1" applyBorder="1" applyAlignment="1">
      <alignment horizontal="center" vertical="center"/>
    </xf>
    <xf numFmtId="2" fontId="40" fillId="40" borderId="7" xfId="0" applyNumberFormat="1" applyFont="1" applyFill="1" applyBorder="1" applyAlignment="1">
      <alignment horizontal="center" vertical="center"/>
    </xf>
    <xf numFmtId="2" fontId="40" fillId="13" borderId="12" xfId="0" applyNumberFormat="1" applyFont="1" applyFill="1" applyBorder="1" applyAlignment="1">
      <alignment horizontal="center" vertical="center"/>
    </xf>
    <xf numFmtId="2" fontId="40" fillId="13" borderId="7" xfId="0" applyNumberFormat="1" applyFont="1" applyFill="1" applyBorder="1" applyAlignment="1">
      <alignment horizontal="center" vertical="center"/>
    </xf>
    <xf numFmtId="2" fontId="40" fillId="40" borderId="22" xfId="0" applyNumberFormat="1" applyFont="1" applyFill="1" applyBorder="1" applyAlignment="1">
      <alignment horizontal="center" vertical="center"/>
    </xf>
    <xf numFmtId="2" fontId="40" fillId="40" borderId="24" xfId="0" applyNumberFormat="1" applyFont="1" applyFill="1" applyBorder="1" applyAlignment="1">
      <alignment horizontal="center" vertical="center"/>
    </xf>
    <xf numFmtId="2" fontId="40" fillId="13" borderId="22" xfId="0" applyNumberFormat="1" applyFont="1" applyFill="1" applyBorder="1" applyAlignment="1">
      <alignment horizontal="center" vertical="center"/>
    </xf>
    <xf numFmtId="2" fontId="40" fillId="13" borderId="24" xfId="0" applyNumberFormat="1" applyFont="1" applyFill="1" applyBorder="1" applyAlignment="1">
      <alignment horizontal="center" vertical="center"/>
    </xf>
    <xf numFmtId="2" fontId="40" fillId="38" borderId="12" xfId="0" applyNumberFormat="1" applyFont="1" applyFill="1" applyBorder="1" applyAlignment="1">
      <alignment horizontal="center" vertical="center"/>
    </xf>
    <xf numFmtId="2" fontId="40" fillId="38" borderId="7" xfId="0" applyNumberFormat="1" applyFont="1" applyFill="1" applyBorder="1" applyAlignment="1">
      <alignment horizontal="center" vertical="center"/>
    </xf>
    <xf numFmtId="2" fontId="40" fillId="39" borderId="12" xfId="0" applyNumberFormat="1" applyFont="1" applyFill="1" applyBorder="1" applyAlignment="1">
      <alignment horizontal="center" vertical="center"/>
    </xf>
    <xf numFmtId="2" fontId="40" fillId="39" borderId="7" xfId="0" applyNumberFormat="1" applyFont="1" applyFill="1" applyBorder="1" applyAlignment="1">
      <alignment horizontal="center" vertical="center"/>
    </xf>
    <xf numFmtId="2" fontId="40" fillId="38" borderId="22" xfId="0" applyNumberFormat="1" applyFont="1" applyFill="1" applyBorder="1" applyAlignment="1">
      <alignment horizontal="center" vertical="center"/>
    </xf>
    <xf numFmtId="2" fontId="40" fillId="38" borderId="24" xfId="0" applyNumberFormat="1" applyFont="1" applyFill="1" applyBorder="1" applyAlignment="1">
      <alignment horizontal="center" vertical="center"/>
    </xf>
    <xf numFmtId="2" fontId="40" fillId="39" borderId="22" xfId="0" applyNumberFormat="1" applyFont="1" applyFill="1" applyBorder="1" applyAlignment="1">
      <alignment horizontal="center" vertical="center"/>
    </xf>
    <xf numFmtId="2" fontId="40" fillId="39" borderId="24" xfId="0" applyNumberFormat="1" applyFont="1" applyFill="1" applyBorder="1" applyAlignment="1">
      <alignment horizontal="center" vertical="center"/>
    </xf>
    <xf numFmtId="164" fontId="20" fillId="27" borderId="9" xfId="0" applyFont="1" applyFill="1" applyBorder="1" applyAlignment="1">
      <alignment horizontal="center" vertical="center" wrapText="1"/>
    </xf>
    <xf numFmtId="164" fontId="20" fillId="27" borderId="8" xfId="0" applyFont="1" applyFill="1" applyBorder="1" applyAlignment="1">
      <alignment horizontal="center" vertical="center" wrapText="1"/>
    </xf>
    <xf numFmtId="164" fontId="20" fillId="27" borderId="15" xfId="0" applyFont="1" applyFill="1" applyBorder="1" applyAlignment="1">
      <alignment horizontal="center" vertical="center" wrapText="1"/>
    </xf>
    <xf numFmtId="164" fontId="20" fillId="27" borderId="12" xfId="0" applyFont="1" applyFill="1" applyBorder="1" applyAlignment="1">
      <alignment horizontal="center" vertical="center" wrapText="1"/>
    </xf>
    <xf numFmtId="164" fontId="20" fillId="27" borderId="0" xfId="0" applyFont="1" applyFill="1" applyBorder="1" applyAlignment="1">
      <alignment horizontal="center" vertical="center" wrapText="1"/>
    </xf>
    <xf numFmtId="164" fontId="20" fillId="27" borderId="7" xfId="0" applyFont="1" applyFill="1" applyBorder="1" applyAlignment="1">
      <alignment horizontal="center" vertical="center" wrapText="1"/>
    </xf>
    <xf numFmtId="164" fontId="20" fillId="27" borderId="22" xfId="0" applyFont="1" applyFill="1" applyBorder="1" applyAlignment="1">
      <alignment horizontal="center" vertical="center" wrapText="1"/>
    </xf>
    <xf numFmtId="164" fontId="20" fillId="27" borderId="21" xfId="0" applyFont="1" applyFill="1" applyBorder="1" applyAlignment="1">
      <alignment horizontal="center" vertical="center" wrapText="1"/>
    </xf>
    <xf numFmtId="164" fontId="20" fillId="27" borderId="24" xfId="0" applyFont="1" applyFill="1" applyBorder="1" applyAlignment="1">
      <alignment horizontal="center" vertical="center" wrapText="1"/>
    </xf>
    <xf numFmtId="164" fontId="7" fillId="37" borderId="9" xfId="0" applyFont="1" applyFill="1" applyBorder="1" applyAlignment="1">
      <alignment horizontal="center" vertical="center" wrapText="1"/>
    </xf>
    <xf numFmtId="164" fontId="7" fillId="37" borderId="15" xfId="0" applyFont="1" applyFill="1" applyBorder="1" applyAlignment="1">
      <alignment horizontal="center" vertical="center" wrapText="1"/>
    </xf>
    <xf numFmtId="164" fontId="7" fillId="37" borderId="12" xfId="0" applyFont="1" applyFill="1" applyBorder="1" applyAlignment="1">
      <alignment horizontal="center" vertical="center" wrapText="1"/>
    </xf>
    <xf numFmtId="164" fontId="7" fillId="37" borderId="7" xfId="0" applyFont="1" applyFill="1" applyBorder="1" applyAlignment="1">
      <alignment horizontal="center" vertical="center" wrapText="1"/>
    </xf>
    <xf numFmtId="164" fontId="7" fillId="37" borderId="22" xfId="0" applyFont="1" applyFill="1" applyBorder="1" applyAlignment="1">
      <alignment horizontal="center" vertical="center" wrapText="1"/>
    </xf>
    <xf numFmtId="164" fontId="7" fillId="37" borderId="24" xfId="0" applyFont="1" applyFill="1" applyBorder="1" applyAlignment="1">
      <alignment horizontal="center" vertical="center" wrapText="1"/>
    </xf>
    <xf numFmtId="164" fontId="7" fillId="2" borderId="9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15" xfId="0" applyFont="1" applyFill="1" applyBorder="1" applyAlignment="1">
      <alignment horizontal="center" vertical="center" wrapText="1"/>
    </xf>
    <xf numFmtId="164" fontId="7" fillId="2" borderId="12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22" xfId="0" applyFont="1" applyFill="1" applyBorder="1" applyAlignment="1">
      <alignment horizontal="center" vertical="center" wrapText="1"/>
    </xf>
    <xf numFmtId="164" fontId="7" fillId="2" borderId="21" xfId="0" applyFont="1" applyFill="1" applyBorder="1" applyAlignment="1">
      <alignment horizontal="center" vertical="center" wrapText="1"/>
    </xf>
    <xf numFmtId="164" fontId="7" fillId="2" borderId="24" xfId="0" applyFont="1" applyFill="1" applyBorder="1" applyAlignment="1">
      <alignment horizontal="center" vertical="center" wrapText="1"/>
    </xf>
    <xf numFmtId="164" fontId="7" fillId="4" borderId="9" xfId="0" applyFont="1" applyFill="1" applyBorder="1" applyAlignment="1">
      <alignment horizontal="center" vertical="center" wrapText="1"/>
    </xf>
    <xf numFmtId="164" fontId="7" fillId="4" borderId="15" xfId="0" applyFont="1" applyFill="1" applyBorder="1" applyAlignment="1">
      <alignment horizontal="center" vertical="center" wrapText="1"/>
    </xf>
    <xf numFmtId="164" fontId="7" fillId="4" borderId="22" xfId="0" applyFont="1" applyFill="1" applyBorder="1" applyAlignment="1">
      <alignment horizontal="center" vertical="center" wrapText="1"/>
    </xf>
    <xf numFmtId="164" fontId="7" fillId="4" borderId="24" xfId="0" applyFont="1" applyFill="1" applyBorder="1" applyAlignment="1">
      <alignment horizontal="center" vertical="center" wrapText="1"/>
    </xf>
    <xf numFmtId="2" fontId="40" fillId="38" borderId="9" xfId="0" applyNumberFormat="1" applyFont="1" applyFill="1" applyBorder="1" applyAlignment="1">
      <alignment horizontal="center" vertical="center"/>
    </xf>
    <xf numFmtId="2" fontId="40" fillId="38" borderId="15" xfId="0" applyNumberFormat="1" applyFont="1" applyFill="1" applyBorder="1" applyAlignment="1">
      <alignment horizontal="center" vertical="center"/>
    </xf>
    <xf numFmtId="2" fontId="40" fillId="39" borderId="9" xfId="0" applyNumberFormat="1" applyFont="1" applyFill="1" applyBorder="1" applyAlignment="1">
      <alignment horizontal="center" vertical="center"/>
    </xf>
    <xf numFmtId="2" fontId="40" fillId="39" borderId="15" xfId="0" applyNumberFormat="1" applyFont="1" applyFill="1" applyBorder="1" applyAlignment="1">
      <alignment horizontal="center" vertical="center"/>
    </xf>
    <xf numFmtId="164" fontId="7" fillId="24" borderId="13" xfId="0" applyFont="1" applyFill="1" applyBorder="1" applyAlignment="1">
      <alignment horizontal="center" vertical="center" textRotation="180" wrapText="1"/>
    </xf>
    <xf numFmtId="164" fontId="7" fillId="24" borderId="16" xfId="0" applyFont="1" applyFill="1" applyBorder="1" applyAlignment="1">
      <alignment horizontal="center" vertical="center" textRotation="180" wrapText="1"/>
    </xf>
    <xf numFmtId="164" fontId="7" fillId="24" borderId="23" xfId="0" applyFont="1" applyFill="1" applyBorder="1" applyAlignment="1">
      <alignment horizontal="center" vertical="center" textRotation="180" wrapText="1"/>
    </xf>
    <xf numFmtId="164" fontId="83" fillId="19" borderId="13" xfId="0" applyFont="1" applyFill="1" applyBorder="1" applyAlignment="1">
      <alignment horizontal="center" vertical="center" wrapText="1"/>
    </xf>
    <xf numFmtId="164" fontId="83" fillId="19" borderId="16" xfId="0" applyFont="1" applyFill="1" applyBorder="1" applyAlignment="1">
      <alignment horizontal="center" vertical="center" wrapText="1"/>
    </xf>
    <xf numFmtId="164" fontId="83" fillId="19" borderId="23" xfId="0" applyFont="1" applyFill="1" applyBorder="1" applyAlignment="1">
      <alignment horizontal="center" vertical="center" wrapText="1"/>
    </xf>
    <xf numFmtId="164" fontId="84" fillId="20" borderId="9" xfId="0" applyFont="1" applyFill="1" applyBorder="1" applyAlignment="1">
      <alignment horizontal="center" vertical="center" wrapText="1"/>
    </xf>
    <xf numFmtId="164" fontId="84" fillId="20" borderId="8" xfId="0" applyFont="1" applyFill="1" applyBorder="1" applyAlignment="1">
      <alignment horizontal="center" vertical="center" wrapText="1"/>
    </xf>
    <xf numFmtId="164" fontId="84" fillId="20" borderId="12" xfId="0" applyFont="1" applyFill="1" applyBorder="1" applyAlignment="1">
      <alignment horizontal="center" vertical="center" wrapText="1"/>
    </xf>
    <xf numFmtId="164" fontId="84" fillId="20" borderId="0" xfId="0" applyFont="1" applyFill="1" applyBorder="1" applyAlignment="1">
      <alignment horizontal="center" vertical="center" wrapText="1"/>
    </xf>
    <xf numFmtId="164" fontId="84" fillId="20" borderId="22" xfId="0" applyFont="1" applyFill="1" applyBorder="1" applyAlignment="1">
      <alignment horizontal="center" vertical="center" wrapText="1"/>
    </xf>
    <xf numFmtId="164" fontId="84" fillId="20" borderId="21" xfId="0" applyFont="1" applyFill="1" applyBorder="1" applyAlignment="1">
      <alignment horizontal="center" vertical="center" wrapText="1"/>
    </xf>
    <xf numFmtId="164" fontId="22" fillId="14" borderId="9" xfId="0" applyFont="1" applyFill="1" applyBorder="1" applyAlignment="1">
      <alignment horizontal="center" vertical="center" wrapText="1"/>
    </xf>
    <xf numFmtId="164" fontId="22" fillId="14" borderId="8" xfId="0" applyFont="1" applyFill="1" applyBorder="1" applyAlignment="1">
      <alignment horizontal="center" vertical="center" wrapText="1"/>
    </xf>
    <xf numFmtId="164" fontId="22" fillId="14" borderId="12" xfId="0" applyFont="1" applyFill="1" applyBorder="1" applyAlignment="1">
      <alignment horizontal="center" vertical="center" wrapText="1"/>
    </xf>
    <xf numFmtId="164" fontId="22" fillId="14" borderId="0" xfId="0" applyFont="1" applyFill="1" applyBorder="1" applyAlignment="1">
      <alignment horizontal="center" vertical="center" wrapText="1"/>
    </xf>
    <xf numFmtId="164" fontId="22" fillId="14" borderId="22" xfId="0" applyFont="1" applyFill="1" applyBorder="1" applyAlignment="1">
      <alignment horizontal="center" vertical="center" wrapText="1"/>
    </xf>
    <xf numFmtId="164" fontId="22" fillId="14" borderId="21" xfId="0" applyFont="1" applyFill="1" applyBorder="1" applyAlignment="1">
      <alignment horizontal="center" vertical="center" wrapText="1"/>
    </xf>
    <xf numFmtId="164" fontId="40" fillId="10" borderId="9" xfId="0" applyFont="1" applyFill="1" applyBorder="1" applyAlignment="1">
      <alignment horizontal="center" vertical="center" wrapText="1"/>
    </xf>
    <xf numFmtId="164" fontId="40" fillId="10" borderId="8" xfId="0" applyFont="1" applyFill="1" applyBorder="1" applyAlignment="1">
      <alignment horizontal="center" vertical="center" wrapText="1"/>
    </xf>
    <xf numFmtId="164" fontId="40" fillId="10" borderId="15" xfId="0" applyFont="1" applyFill="1" applyBorder="1" applyAlignment="1">
      <alignment horizontal="center" vertical="center" wrapText="1"/>
    </xf>
    <xf numFmtId="164" fontId="40" fillId="10" borderId="22" xfId="0" applyFont="1" applyFill="1" applyBorder="1" applyAlignment="1">
      <alignment horizontal="center" vertical="center" wrapText="1"/>
    </xf>
    <xf numFmtId="164" fontId="40" fillId="10" borderId="21" xfId="0" applyFont="1" applyFill="1" applyBorder="1" applyAlignment="1">
      <alignment horizontal="center" vertical="center" wrapText="1"/>
    </xf>
    <xf numFmtId="164" fontId="40" fillId="10" borderId="24" xfId="0" applyFont="1" applyFill="1" applyBorder="1" applyAlignment="1">
      <alignment horizontal="center" vertical="center" wrapText="1"/>
    </xf>
    <xf numFmtId="164" fontId="22" fillId="14" borderId="15" xfId="0" applyFont="1" applyFill="1" applyBorder="1" applyAlignment="1">
      <alignment horizontal="center" vertical="center" wrapText="1"/>
    </xf>
    <xf numFmtId="164" fontId="22" fillId="14" borderId="7" xfId="0" applyFont="1" applyFill="1" applyBorder="1" applyAlignment="1">
      <alignment horizontal="center" vertical="center" wrapText="1"/>
    </xf>
    <xf numFmtId="164" fontId="22" fillId="14" borderId="24" xfId="0" applyFont="1" applyFill="1" applyBorder="1" applyAlignment="1">
      <alignment horizontal="center" vertical="center" wrapText="1"/>
    </xf>
    <xf numFmtId="164" fontId="7" fillId="10" borderId="18" xfId="0" applyFont="1" applyFill="1" applyBorder="1" applyAlignment="1">
      <alignment horizontal="center" vertical="center" wrapText="1"/>
    </xf>
    <xf numFmtId="164" fontId="7" fillId="10" borderId="20" xfId="0" applyFont="1" applyFill="1" applyBorder="1" applyAlignment="1">
      <alignment horizontal="center" vertical="center" wrapText="1"/>
    </xf>
    <xf numFmtId="164" fontId="40" fillId="18" borderId="13" xfId="0" applyFont="1" applyFill="1" applyBorder="1" applyAlignment="1">
      <alignment horizontal="center" vertical="center" wrapText="1"/>
    </xf>
    <xf numFmtId="164" fontId="40" fillId="18" borderId="16" xfId="0" applyFont="1" applyFill="1" applyBorder="1" applyAlignment="1">
      <alignment horizontal="center" vertical="center" wrapText="1"/>
    </xf>
    <xf numFmtId="164" fontId="40" fillId="18" borderId="23" xfId="0" applyFont="1" applyFill="1" applyBorder="1" applyAlignment="1">
      <alignment horizontal="center" vertical="center" wrapText="1"/>
    </xf>
    <xf numFmtId="164" fontId="40" fillId="0" borderId="13" xfId="0" applyFont="1" applyFill="1" applyBorder="1" applyAlignment="1">
      <alignment horizontal="center" vertical="center" wrapText="1"/>
    </xf>
    <xf numFmtId="164" fontId="40" fillId="0" borderId="16" xfId="0" applyFont="1" applyFill="1" applyBorder="1" applyAlignment="1">
      <alignment horizontal="center" vertical="center" wrapText="1"/>
    </xf>
    <xf numFmtId="164" fontId="40" fillId="0" borderId="23" xfId="0" applyFont="1" applyFill="1" applyBorder="1" applyAlignment="1">
      <alignment horizontal="center" vertical="center" wrapText="1"/>
    </xf>
    <xf numFmtId="164" fontId="40" fillId="33" borderId="13" xfId="0" applyFont="1" applyFill="1" applyBorder="1" applyAlignment="1">
      <alignment horizontal="center" vertical="center" wrapText="1"/>
    </xf>
    <xf numFmtId="164" fontId="40" fillId="33" borderId="16" xfId="0" applyFont="1" applyFill="1" applyBorder="1" applyAlignment="1">
      <alignment horizontal="center" vertical="center" wrapText="1"/>
    </xf>
    <xf numFmtId="164" fontId="40" fillId="33" borderId="23" xfId="0" applyFont="1" applyFill="1" applyBorder="1" applyAlignment="1">
      <alignment horizontal="center" vertical="center" wrapText="1"/>
    </xf>
    <xf numFmtId="164" fontId="40" fillId="31" borderId="13" xfId="0" applyFont="1" applyFill="1" applyBorder="1" applyAlignment="1">
      <alignment horizontal="center" vertical="center" wrapText="1"/>
    </xf>
    <xf numFmtId="164" fontId="40" fillId="31" borderId="16" xfId="0" applyFont="1" applyFill="1" applyBorder="1" applyAlignment="1">
      <alignment horizontal="center" vertical="center" wrapText="1"/>
    </xf>
    <xf numFmtId="164" fontId="40" fillId="31" borderId="23" xfId="0" applyFont="1" applyFill="1" applyBorder="1" applyAlignment="1">
      <alignment horizontal="center" vertical="center" wrapText="1"/>
    </xf>
    <xf numFmtId="164" fontId="88" fillId="34" borderId="13" xfId="0" applyFont="1" applyFill="1" applyBorder="1" applyAlignment="1">
      <alignment horizontal="center" vertical="center" wrapText="1"/>
    </xf>
    <xf numFmtId="164" fontId="88" fillId="34" borderId="16" xfId="0" applyFont="1" applyFill="1" applyBorder="1" applyAlignment="1">
      <alignment horizontal="center" vertical="center" wrapText="1"/>
    </xf>
    <xf numFmtId="164" fontId="88" fillId="34" borderId="23" xfId="0" applyFont="1" applyFill="1" applyBorder="1" applyAlignment="1">
      <alignment horizontal="center" vertical="center" wrapText="1"/>
    </xf>
    <xf numFmtId="164" fontId="88" fillId="26" borderId="13" xfId="0" applyFont="1" applyFill="1" applyBorder="1" applyAlignment="1">
      <alignment horizontal="center" vertical="center" wrapText="1"/>
    </xf>
    <xf numFmtId="164" fontId="88" fillId="26" borderId="16" xfId="0" applyFont="1" applyFill="1" applyBorder="1" applyAlignment="1">
      <alignment horizontal="center" vertical="center" wrapText="1"/>
    </xf>
    <xf numFmtId="164" fontId="88" fillId="26" borderId="23" xfId="0" applyFont="1" applyFill="1" applyBorder="1" applyAlignment="1">
      <alignment horizontal="center" vertical="center" wrapText="1"/>
    </xf>
    <xf numFmtId="164" fontId="40" fillId="35" borderId="13" xfId="0" applyFont="1" applyFill="1" applyBorder="1" applyAlignment="1">
      <alignment horizontal="center" vertical="center" wrapText="1"/>
    </xf>
    <xf numFmtId="164" fontId="40" fillId="35" borderId="16" xfId="0" applyFont="1" applyFill="1" applyBorder="1" applyAlignment="1">
      <alignment horizontal="center" vertical="center" wrapText="1"/>
    </xf>
    <xf numFmtId="164" fontId="40" fillId="35" borderId="23" xfId="0" applyFont="1" applyFill="1" applyBorder="1" applyAlignment="1">
      <alignment horizontal="center" vertical="center" wrapText="1"/>
    </xf>
    <xf numFmtId="164" fontId="40" fillId="28" borderId="13" xfId="0" applyFont="1" applyFill="1" applyBorder="1" applyAlignment="1">
      <alignment horizontal="center" vertical="center" wrapText="1"/>
    </xf>
    <xf numFmtId="164" fontId="40" fillId="28" borderId="16" xfId="0" applyFont="1" applyFill="1" applyBorder="1" applyAlignment="1">
      <alignment horizontal="center" vertical="center" wrapText="1"/>
    </xf>
    <xf numFmtId="164" fontId="40" fillId="28" borderId="23" xfId="0" applyFont="1" applyFill="1" applyBorder="1" applyAlignment="1">
      <alignment horizontal="center" vertical="center" wrapText="1"/>
    </xf>
    <xf numFmtId="164" fontId="88" fillId="25" borderId="13" xfId="0" applyFont="1" applyFill="1" applyBorder="1" applyAlignment="1">
      <alignment horizontal="center" vertical="center" wrapText="1"/>
    </xf>
    <xf numFmtId="164" fontId="88" fillId="25" borderId="16" xfId="0" applyFont="1" applyFill="1" applyBorder="1" applyAlignment="1">
      <alignment horizontal="center" vertical="center" wrapText="1"/>
    </xf>
    <xf numFmtId="164" fontId="88" fillId="25" borderId="23" xfId="0" applyFont="1" applyFill="1" applyBorder="1" applyAlignment="1">
      <alignment horizontal="center" vertical="center" wrapText="1"/>
    </xf>
    <xf numFmtId="164" fontId="40" fillId="10" borderId="18" xfId="0" applyFont="1" applyFill="1" applyBorder="1" applyAlignment="1">
      <alignment horizontal="center" vertical="center" wrapText="1"/>
    </xf>
    <xf numFmtId="164" fontId="40" fillId="10" borderId="19" xfId="0" applyFont="1" applyFill="1" applyBorder="1" applyAlignment="1">
      <alignment horizontal="center" vertical="center" wrapText="1"/>
    </xf>
    <xf numFmtId="164" fontId="88" fillId="36" borderId="13" xfId="0" applyFont="1" applyFill="1" applyBorder="1" applyAlignment="1">
      <alignment horizontal="center" vertical="center" wrapText="1"/>
    </xf>
    <xf numFmtId="164" fontId="88" fillId="36" borderId="16" xfId="0" applyFont="1" applyFill="1" applyBorder="1" applyAlignment="1">
      <alignment horizontal="center" vertical="center" wrapText="1"/>
    </xf>
    <xf numFmtId="164" fontId="88" fillId="36" borderId="23" xfId="0" applyFont="1" applyFill="1" applyBorder="1" applyAlignment="1">
      <alignment horizontal="center" vertical="center" wrapText="1"/>
    </xf>
    <xf numFmtId="164" fontId="88" fillId="30" borderId="13" xfId="0" applyFont="1" applyFill="1" applyBorder="1" applyAlignment="1">
      <alignment horizontal="center" vertical="center" wrapText="1"/>
    </xf>
    <xf numFmtId="164" fontId="88" fillId="30" borderId="16" xfId="0" applyFont="1" applyFill="1" applyBorder="1" applyAlignment="1">
      <alignment horizontal="center" vertical="center" wrapText="1"/>
    </xf>
    <xf numFmtId="164" fontId="88" fillId="30" borderId="23" xfId="0" applyFont="1" applyFill="1" applyBorder="1" applyAlignment="1">
      <alignment horizontal="center" vertical="center" wrapText="1"/>
    </xf>
    <xf numFmtId="164" fontId="59" fillId="32" borderId="13" xfId="0" applyFont="1" applyFill="1" applyBorder="1" applyAlignment="1">
      <alignment horizontal="center" vertical="center" wrapText="1"/>
    </xf>
    <xf numFmtId="164" fontId="59" fillId="32" borderId="16" xfId="0" applyFont="1" applyFill="1" applyBorder="1" applyAlignment="1">
      <alignment horizontal="center" vertical="center" wrapText="1"/>
    </xf>
    <xf numFmtId="164" fontId="59" fillId="32" borderId="23" xfId="0" applyFont="1" applyFill="1" applyBorder="1" applyAlignment="1">
      <alignment horizontal="center" vertical="center" wrapText="1"/>
    </xf>
    <xf numFmtId="164" fontId="40" fillId="10" borderId="20" xfId="0" applyFont="1" applyFill="1" applyBorder="1" applyAlignment="1">
      <alignment horizontal="center" vertical="center" wrapText="1"/>
    </xf>
    <xf numFmtId="164" fontId="88" fillId="29" borderId="13" xfId="0" applyFont="1" applyFill="1" applyBorder="1" applyAlignment="1">
      <alignment horizontal="center" vertical="center" wrapText="1"/>
    </xf>
    <xf numFmtId="164" fontId="88" fillId="29" borderId="16" xfId="0" applyFont="1" applyFill="1" applyBorder="1" applyAlignment="1">
      <alignment horizontal="center" vertical="center" wrapText="1"/>
    </xf>
    <xf numFmtId="164" fontId="88" fillId="29" borderId="23" xfId="0" applyFont="1" applyFill="1" applyBorder="1" applyAlignment="1">
      <alignment horizontal="center" vertical="center" wrapText="1"/>
    </xf>
    <xf numFmtId="164" fontId="51" fillId="0" borderId="9" xfId="0" applyFont="1" applyBorder="1" applyAlignment="1">
      <alignment horizontal="center" vertical="center" wrapText="1"/>
    </xf>
    <xf numFmtId="164" fontId="51" fillId="0" borderId="8" xfId="0" applyFont="1" applyBorder="1" applyAlignment="1">
      <alignment horizontal="center" vertical="center" wrapText="1"/>
    </xf>
    <xf numFmtId="164" fontId="51" fillId="0" borderId="15" xfId="0" applyFont="1" applyBorder="1" applyAlignment="1">
      <alignment horizontal="center" vertical="center" wrapText="1"/>
    </xf>
    <xf numFmtId="164" fontId="51" fillId="0" borderId="22" xfId="0" applyFont="1" applyBorder="1" applyAlignment="1">
      <alignment horizontal="center" vertical="center" wrapText="1"/>
    </xf>
    <xf numFmtId="164" fontId="51" fillId="0" borderId="21" xfId="0" applyFont="1" applyBorder="1" applyAlignment="1">
      <alignment horizontal="center" vertical="center" wrapText="1"/>
    </xf>
    <xf numFmtId="164" fontId="51" fillId="0" borderId="24" xfId="0" applyFont="1" applyBorder="1" applyAlignment="1">
      <alignment horizontal="center" vertical="center" wrapText="1"/>
    </xf>
    <xf numFmtId="164" fontId="7" fillId="3" borderId="9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15" xfId="0" applyFont="1" applyFill="1" applyBorder="1" applyAlignment="1">
      <alignment horizontal="center" vertical="center" wrapText="1"/>
    </xf>
    <xf numFmtId="168" fontId="7" fillId="3" borderId="12" xfId="0" applyNumberFormat="1" applyFont="1" applyFill="1" applyBorder="1" applyAlignment="1">
      <alignment horizontal="center" vertical="center"/>
    </xf>
    <xf numFmtId="168" fontId="7" fillId="3" borderId="7" xfId="0" applyNumberFormat="1" applyFont="1" applyFill="1" applyBorder="1" applyAlignment="1">
      <alignment horizontal="center" vertical="center"/>
    </xf>
    <xf numFmtId="168" fontId="7" fillId="3" borderId="22" xfId="0" applyNumberFormat="1" applyFont="1" applyFill="1" applyBorder="1" applyAlignment="1">
      <alignment horizontal="center" vertical="center" wrapText="1"/>
    </xf>
    <xf numFmtId="168" fontId="7" fillId="3" borderId="21" xfId="0" applyNumberFormat="1" applyFont="1" applyFill="1" applyBorder="1" applyAlignment="1">
      <alignment horizontal="center" vertical="center" wrapText="1"/>
    </xf>
    <xf numFmtId="168" fontId="7" fillId="3" borderId="24" xfId="0" applyNumberFormat="1" applyFont="1" applyFill="1" applyBorder="1" applyAlignment="1">
      <alignment horizontal="center" vertical="center" wrapText="1"/>
    </xf>
    <xf numFmtId="164" fontId="7" fillId="3" borderId="9" xfId="0" applyFont="1" applyFill="1" applyBorder="1" applyAlignment="1">
      <alignment horizontal="center" vertical="center"/>
    </xf>
    <xf numFmtId="164" fontId="7" fillId="3" borderId="15" xfId="0" applyFont="1" applyFill="1" applyBorder="1" applyAlignment="1">
      <alignment horizontal="center" vertical="center"/>
    </xf>
    <xf numFmtId="164" fontId="7" fillId="10" borderId="19" xfId="0" applyFont="1" applyFill="1" applyBorder="1" applyAlignment="1">
      <alignment horizontal="center" vertical="center" wrapText="1"/>
    </xf>
    <xf numFmtId="164" fontId="60" fillId="5" borderId="13" xfId="0" applyFont="1" applyFill="1" applyBorder="1" applyAlignment="1">
      <alignment horizontal="center" vertical="center" wrapText="1"/>
    </xf>
    <xf numFmtId="164" fontId="60" fillId="5" borderId="16" xfId="0" applyFont="1" applyFill="1" applyBorder="1" applyAlignment="1">
      <alignment horizontal="center" vertical="center" wrapText="1"/>
    </xf>
    <xf numFmtId="164" fontId="89" fillId="15" borderId="9" xfId="0" applyFont="1" applyFill="1" applyBorder="1" applyAlignment="1">
      <alignment horizontal="center" vertical="center" wrapText="1"/>
    </xf>
    <xf numFmtId="164" fontId="89" fillId="15" borderId="15" xfId="0" applyFont="1" applyFill="1" applyBorder="1" applyAlignment="1">
      <alignment horizontal="center" vertical="center" wrapText="1"/>
    </xf>
    <xf numFmtId="164" fontId="89" fillId="15" borderId="12" xfId="0" applyFont="1" applyFill="1" applyBorder="1" applyAlignment="1">
      <alignment horizontal="center" vertical="center" wrapText="1"/>
    </xf>
    <xf numFmtId="164" fontId="89" fillId="15" borderId="7" xfId="0" applyFont="1" applyFill="1" applyBorder="1" applyAlignment="1">
      <alignment horizontal="center" vertical="center" wrapText="1"/>
    </xf>
    <xf numFmtId="164" fontId="89" fillId="15" borderId="22" xfId="0" applyFont="1" applyFill="1" applyBorder="1" applyAlignment="1">
      <alignment horizontal="center" vertical="center" wrapText="1"/>
    </xf>
    <xf numFmtId="164" fontId="89" fillId="15" borderId="24" xfId="0" applyFont="1" applyFill="1" applyBorder="1" applyAlignment="1">
      <alignment horizontal="center" vertical="center" wrapText="1"/>
    </xf>
    <xf numFmtId="164" fontId="28" fillId="14" borderId="9" xfId="0" applyFont="1" applyFill="1" applyBorder="1" applyAlignment="1">
      <alignment horizontal="center" vertical="center" wrapText="1"/>
    </xf>
    <xf numFmtId="164" fontId="28" fillId="14" borderId="15" xfId="0" applyFont="1" applyFill="1" applyBorder="1" applyAlignment="1">
      <alignment horizontal="center" vertical="center" wrapText="1"/>
    </xf>
    <xf numFmtId="164" fontId="28" fillId="14" borderId="22" xfId="0" applyFont="1" applyFill="1" applyBorder="1" applyAlignment="1">
      <alignment horizontal="center" vertical="center" wrapText="1"/>
    </xf>
    <xf numFmtId="164" fontId="28" fillId="14" borderId="24" xfId="0" applyFont="1" applyFill="1" applyBorder="1" applyAlignment="1">
      <alignment horizontal="center" vertical="center" wrapText="1"/>
    </xf>
    <xf numFmtId="164" fontId="40" fillId="4" borderId="0" xfId="0" applyFont="1" applyFill="1" applyBorder="1" applyAlignment="1">
      <alignment horizontal="center" vertical="center"/>
    </xf>
    <xf numFmtId="164" fontId="69" fillId="0" borderId="0" xfId="2" applyFont="1" applyFill="1" applyBorder="1" applyAlignment="1">
      <alignment horizontal="center" vertical="center"/>
    </xf>
  </cellXfs>
  <cellStyles count="4">
    <cellStyle name="Euro" xfId="1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229238</xdr:colOff>
      <xdr:row>18</xdr:row>
      <xdr:rowOff>95729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52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581663</xdr:colOff>
      <xdr:row>18</xdr:row>
      <xdr:rowOff>57629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571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76838</xdr:colOff>
      <xdr:row>36</xdr:row>
      <xdr:rowOff>114779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54330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638</xdr:colOff>
      <xdr:row>54</xdr:row>
      <xdr:rowOff>171929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029450"/>
          <a:ext cx="4572638" cy="3429479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610238</xdr:colOff>
      <xdr:row>36</xdr:row>
      <xdr:rowOff>67154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81600" y="3495675"/>
          <a:ext cx="4572638" cy="3429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619124</xdr:colOff>
      <xdr:row>31</xdr:row>
      <xdr:rowOff>95250</xdr:rowOff>
    </xdr:to>
    <xdr:pic>
      <xdr:nvPicPr>
        <xdr:cNvPr id="2" name="Picture 1" descr="C:\Users\bheile\Bobs Documents\eccfcdbi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4" cy="6000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1"/>
  <sheetViews>
    <sheetView tabSelected="1" zoomScale="90" zoomScaleNormal="90" workbookViewId="0">
      <selection activeCell="G22" sqref="G22:K23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6" width="5" style="1" customWidth="1"/>
    <col min="17" max="17" width="5.5546875" style="1" customWidth="1"/>
    <col min="18" max="18" width="0.33203125" style="1" customWidth="1"/>
    <col min="19" max="23" width="5" style="1" customWidth="1"/>
    <col min="24" max="24" width="0.33203125" style="1" customWidth="1"/>
    <col min="25" max="29" width="5" style="1" customWidth="1"/>
    <col min="30" max="30" width="0.33203125" style="1" customWidth="1"/>
    <col min="31" max="33" width="4.109375" style="1" customWidth="1"/>
    <col min="34" max="34" width="0.33203125" style="1" customWidth="1"/>
    <col min="35" max="16384" width="8.109375" style="1"/>
  </cols>
  <sheetData>
    <row r="1" spans="1:40" s="64" customFormat="1" ht="1.7" customHeight="1" thickBot="1" x14ac:dyDescent="0.25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</row>
    <row r="2" spans="1:40" s="64" customFormat="1" ht="19.7" customHeight="1" x14ac:dyDescent="0.2">
      <c r="A2" s="102"/>
      <c r="B2" s="574" t="s">
        <v>264</v>
      </c>
      <c r="C2" s="102"/>
      <c r="D2" s="103" t="s">
        <v>265</v>
      </c>
      <c r="E2" s="388"/>
      <c r="F2" s="104"/>
      <c r="G2" s="105"/>
      <c r="H2" s="105"/>
      <c r="I2" s="105"/>
      <c r="J2" s="105"/>
      <c r="K2" s="105"/>
      <c r="L2" s="104"/>
      <c r="M2" s="105"/>
      <c r="N2" s="105"/>
      <c r="O2" s="105"/>
      <c r="P2" s="105"/>
      <c r="Q2" s="105"/>
      <c r="R2" s="104"/>
      <c r="S2" s="105"/>
      <c r="T2" s="105"/>
      <c r="U2" s="105"/>
      <c r="V2" s="105"/>
      <c r="W2" s="105"/>
      <c r="X2" s="104"/>
      <c r="Y2" s="105"/>
      <c r="Z2" s="105"/>
      <c r="AA2" s="105"/>
      <c r="AB2" s="105"/>
      <c r="AC2" s="105"/>
      <c r="AD2" s="105"/>
      <c r="AE2" s="105"/>
      <c r="AF2" s="106"/>
      <c r="AG2" s="107"/>
      <c r="AH2" s="102"/>
    </row>
    <row r="3" spans="1:40" s="64" customFormat="1" ht="19.7" customHeight="1" x14ac:dyDescent="0.35">
      <c r="A3" s="108"/>
      <c r="B3" s="575"/>
      <c r="C3" s="108"/>
      <c r="D3" s="109" t="s">
        <v>266</v>
      </c>
      <c r="E3" s="389"/>
      <c r="F3" s="110"/>
      <c r="G3" s="111"/>
      <c r="H3" s="111"/>
      <c r="I3" s="111"/>
      <c r="J3" s="111"/>
      <c r="K3" s="111"/>
      <c r="L3" s="110"/>
      <c r="M3" s="111"/>
      <c r="N3" s="111"/>
      <c r="O3" s="111"/>
      <c r="P3" s="111"/>
      <c r="Q3" s="111"/>
      <c r="R3" s="110"/>
      <c r="S3" s="111"/>
      <c r="T3" s="111"/>
      <c r="U3" s="111"/>
      <c r="V3" s="111"/>
      <c r="W3" s="111"/>
      <c r="X3" s="110"/>
      <c r="Y3" s="111"/>
      <c r="Z3" s="111"/>
      <c r="AA3" s="111"/>
      <c r="AB3" s="111"/>
      <c r="AC3" s="111"/>
      <c r="AD3" s="111"/>
      <c r="AE3" s="111"/>
      <c r="AF3" s="111"/>
      <c r="AG3" s="112"/>
      <c r="AH3" s="108"/>
      <c r="AI3" s="53"/>
      <c r="AJ3" s="113"/>
      <c r="AK3" s="113"/>
      <c r="AL3" s="113"/>
      <c r="AM3" s="113"/>
      <c r="AN3" s="114"/>
    </row>
    <row r="4" spans="1:40" s="64" customFormat="1" ht="19.7" customHeight="1" x14ac:dyDescent="0.2">
      <c r="A4" s="115"/>
      <c r="B4" s="575"/>
      <c r="C4" s="115"/>
      <c r="D4" s="116" t="s">
        <v>267</v>
      </c>
      <c r="E4" s="390"/>
      <c r="F4" s="117"/>
      <c r="G4" s="118"/>
      <c r="H4" s="118"/>
      <c r="I4" s="118"/>
      <c r="J4" s="118"/>
      <c r="K4" s="118"/>
      <c r="L4" s="117"/>
      <c r="M4" s="118"/>
      <c r="N4" s="118"/>
      <c r="O4" s="118"/>
      <c r="P4" s="118"/>
      <c r="Q4" s="118"/>
      <c r="R4" s="117"/>
      <c r="S4" s="118"/>
      <c r="T4" s="118"/>
      <c r="U4" s="118"/>
      <c r="V4" s="118"/>
      <c r="W4" s="118"/>
      <c r="X4" s="117"/>
      <c r="Y4" s="118"/>
      <c r="Z4" s="118"/>
      <c r="AA4" s="118"/>
      <c r="AB4" s="118"/>
      <c r="AC4" s="118"/>
      <c r="AD4" s="118"/>
      <c r="AE4" s="118"/>
      <c r="AF4" s="118"/>
      <c r="AG4" s="119"/>
      <c r="AH4" s="115"/>
      <c r="AI4"/>
      <c r="AJ4" s="69"/>
      <c r="AK4" s="69"/>
      <c r="AL4" s="69"/>
      <c r="AM4" s="69"/>
      <c r="AN4" s="70"/>
    </row>
    <row r="5" spans="1:40" s="64" customFormat="1" ht="19.7" customHeight="1" thickBot="1" x14ac:dyDescent="0.25">
      <c r="A5" s="304"/>
      <c r="B5" s="575"/>
      <c r="C5" s="304"/>
      <c r="D5" s="305" t="s">
        <v>83</v>
      </c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7"/>
      <c r="Y5" s="306"/>
      <c r="Z5" s="306"/>
      <c r="AA5" s="306"/>
      <c r="AB5" s="306"/>
      <c r="AC5" s="306"/>
      <c r="AD5" s="307"/>
      <c r="AE5" s="306" t="s">
        <v>69</v>
      </c>
      <c r="AF5" s="306"/>
      <c r="AG5" s="308"/>
      <c r="AH5" s="391"/>
      <c r="AI5"/>
    </row>
    <row r="6" spans="1:40" s="64" customFormat="1" ht="1.7" customHeight="1" thickBot="1" x14ac:dyDescent="0.25"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290"/>
      <c r="AI6" t="s">
        <v>120</v>
      </c>
    </row>
    <row r="7" spans="1:40" ht="12.95" customHeight="1" thickBot="1" x14ac:dyDescent="0.25">
      <c r="A7" s="120"/>
      <c r="B7" s="121" t="s">
        <v>25</v>
      </c>
      <c r="C7" s="122"/>
      <c r="D7" s="571" t="s">
        <v>42</v>
      </c>
      <c r="E7" s="572"/>
      <c r="F7" s="120"/>
      <c r="G7" s="563" t="s">
        <v>43</v>
      </c>
      <c r="H7" s="564"/>
      <c r="I7" s="564"/>
      <c r="J7" s="564"/>
      <c r="K7" s="565"/>
      <c r="L7" s="122"/>
      <c r="M7" s="563" t="s">
        <v>44</v>
      </c>
      <c r="N7" s="564"/>
      <c r="O7" s="564"/>
      <c r="P7" s="564"/>
      <c r="Q7" s="565"/>
      <c r="R7" s="122"/>
      <c r="S7" s="563" t="s">
        <v>153</v>
      </c>
      <c r="T7" s="564"/>
      <c r="U7" s="564"/>
      <c r="V7" s="564"/>
      <c r="W7" s="565"/>
      <c r="X7" s="122"/>
      <c r="Y7" s="563" t="s">
        <v>45</v>
      </c>
      <c r="Z7" s="564"/>
      <c r="AA7" s="564"/>
      <c r="AB7" s="564"/>
      <c r="AC7" s="565"/>
      <c r="AD7" s="122"/>
      <c r="AE7" s="563" t="s">
        <v>46</v>
      </c>
      <c r="AF7" s="564"/>
      <c r="AG7" s="565"/>
      <c r="AH7" s="392"/>
    </row>
    <row r="8" spans="1:40" ht="12.95" customHeight="1" thickBot="1" x14ac:dyDescent="0.25">
      <c r="A8" s="128"/>
      <c r="B8" s="393"/>
      <c r="C8" s="128"/>
      <c r="D8" s="566">
        <f>DATE(2015,3,8)</f>
        <v>42071</v>
      </c>
      <c r="E8" s="567"/>
      <c r="F8" s="394"/>
      <c r="G8" s="568">
        <f>D8+1</f>
        <v>42072</v>
      </c>
      <c r="H8" s="569"/>
      <c r="I8" s="569"/>
      <c r="J8" s="569"/>
      <c r="K8" s="570"/>
      <c r="L8" s="395"/>
      <c r="M8" s="568">
        <f>G8+1</f>
        <v>42073</v>
      </c>
      <c r="N8" s="569"/>
      <c r="O8" s="569"/>
      <c r="P8" s="569"/>
      <c r="Q8" s="570"/>
      <c r="R8" s="395"/>
      <c r="S8" s="568">
        <f>M8+1</f>
        <v>42074</v>
      </c>
      <c r="T8" s="569"/>
      <c r="U8" s="569"/>
      <c r="V8" s="569"/>
      <c r="W8" s="570"/>
      <c r="X8" s="395"/>
      <c r="Y8" s="568">
        <f>S8+1</f>
        <v>42075</v>
      </c>
      <c r="Z8" s="569"/>
      <c r="AA8" s="569"/>
      <c r="AB8" s="569"/>
      <c r="AC8" s="570"/>
      <c r="AD8" s="395"/>
      <c r="AE8" s="568">
        <f>Y8+1</f>
        <v>42076</v>
      </c>
      <c r="AF8" s="569"/>
      <c r="AG8" s="570"/>
      <c r="AH8" s="396"/>
    </row>
    <row r="9" spans="1:40" s="64" customFormat="1" ht="1.7" customHeight="1" thickBot="1" x14ac:dyDescent="0.25"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290"/>
    </row>
    <row r="10" spans="1:40" s="64" customFormat="1" ht="38.25" customHeight="1" thickBot="1" x14ac:dyDescent="0.25">
      <c r="B10" s="397"/>
      <c r="C10" s="101"/>
      <c r="D10" s="135"/>
      <c r="E10" s="398" t="s">
        <v>222</v>
      </c>
      <c r="F10" s="101"/>
      <c r="G10" s="398" t="s">
        <v>223</v>
      </c>
      <c r="H10" s="398" t="s">
        <v>224</v>
      </c>
      <c r="I10" s="398" t="s">
        <v>225</v>
      </c>
      <c r="J10" s="398" t="s">
        <v>226</v>
      </c>
      <c r="K10" s="398" t="s">
        <v>268</v>
      </c>
      <c r="L10" s="101"/>
      <c r="M10" s="398" t="s">
        <v>223</v>
      </c>
      <c r="N10" s="398" t="s">
        <v>224</v>
      </c>
      <c r="O10" s="398" t="s">
        <v>225</v>
      </c>
      <c r="P10" s="398" t="s">
        <v>226</v>
      </c>
      <c r="Q10" s="398" t="s">
        <v>268</v>
      </c>
      <c r="R10" s="101"/>
      <c r="S10" s="398" t="s">
        <v>223</v>
      </c>
      <c r="T10" s="398" t="s">
        <v>224</v>
      </c>
      <c r="U10" s="398" t="s">
        <v>225</v>
      </c>
      <c r="V10" s="398" t="s">
        <v>226</v>
      </c>
      <c r="W10" s="398" t="s">
        <v>268</v>
      </c>
      <c r="X10" s="101"/>
      <c r="Y10" s="398" t="s">
        <v>223</v>
      </c>
      <c r="Z10" s="398" t="s">
        <v>224</v>
      </c>
      <c r="AA10" s="398" t="s">
        <v>225</v>
      </c>
      <c r="AB10" s="398" t="s">
        <v>226</v>
      </c>
      <c r="AC10" s="398" t="s">
        <v>268</v>
      </c>
      <c r="AD10" s="101"/>
      <c r="AE10" s="134"/>
      <c r="AF10" s="135"/>
      <c r="AG10" s="399"/>
      <c r="AH10" s="290"/>
    </row>
    <row r="11" spans="1:40" ht="15" customHeight="1" x14ac:dyDescent="0.2">
      <c r="A11" s="122"/>
      <c r="B11" s="123" t="s">
        <v>47</v>
      </c>
      <c r="C11" s="122"/>
      <c r="D11" s="135"/>
      <c r="E11" s="135"/>
      <c r="F11" s="122"/>
      <c r="G11" s="129"/>
      <c r="H11" s="129"/>
      <c r="I11" s="129"/>
      <c r="J11" s="129"/>
      <c r="K11" s="130"/>
      <c r="L11" s="122"/>
      <c r="M11" s="125"/>
      <c r="N11" s="124"/>
      <c r="O11" s="124"/>
      <c r="P11" s="124"/>
      <c r="Q11" s="130"/>
      <c r="R11" s="122"/>
      <c r="S11" s="499" t="s">
        <v>227</v>
      </c>
      <c r="T11" s="499"/>
      <c r="U11" s="499"/>
      <c r="V11" s="499"/>
      <c r="W11" s="510"/>
      <c r="X11" s="122"/>
      <c r="Y11" s="126" t="s">
        <v>69</v>
      </c>
      <c r="Z11" s="127"/>
      <c r="AA11" s="127"/>
      <c r="AB11" s="127"/>
      <c r="AC11" s="130"/>
      <c r="AD11" s="122"/>
      <c r="AE11" s="134"/>
      <c r="AF11" s="135"/>
      <c r="AG11" s="136"/>
      <c r="AH11" s="122"/>
    </row>
    <row r="12" spans="1:40" ht="15" customHeight="1" thickBot="1" x14ac:dyDescent="0.25">
      <c r="A12" s="128"/>
      <c r="B12" s="123" t="s">
        <v>48</v>
      </c>
      <c r="C12" s="128"/>
      <c r="D12" s="135"/>
      <c r="E12" s="135"/>
      <c r="F12" s="128"/>
      <c r="G12" s="129"/>
      <c r="H12" s="129"/>
      <c r="I12" s="129"/>
      <c r="J12" s="129"/>
      <c r="K12" s="130"/>
      <c r="L12" s="128"/>
      <c r="M12" s="131"/>
      <c r="N12" s="129"/>
      <c r="O12" s="129"/>
      <c r="P12" s="129"/>
      <c r="Q12" s="130"/>
      <c r="R12" s="128"/>
      <c r="S12" s="503"/>
      <c r="T12" s="503"/>
      <c r="U12" s="503"/>
      <c r="V12" s="503"/>
      <c r="W12" s="512"/>
      <c r="X12" s="128"/>
      <c r="Y12" s="132"/>
      <c r="Z12" s="133"/>
      <c r="AA12" s="133"/>
      <c r="AB12" s="133"/>
      <c r="AC12" s="133"/>
      <c r="AD12" s="128"/>
      <c r="AE12" s="134"/>
      <c r="AF12" s="135"/>
      <c r="AG12" s="136"/>
      <c r="AH12" s="128"/>
    </row>
    <row r="13" spans="1:40" ht="15" customHeight="1" x14ac:dyDescent="0.2">
      <c r="A13" s="137"/>
      <c r="B13" s="138" t="s">
        <v>49</v>
      </c>
      <c r="C13" s="137"/>
      <c r="D13" s="135"/>
      <c r="E13" s="135"/>
      <c r="F13" s="137"/>
      <c r="G13" s="454" t="s">
        <v>269</v>
      </c>
      <c r="H13" s="455"/>
      <c r="I13" s="455"/>
      <c r="J13" s="455"/>
      <c r="K13" s="456"/>
      <c r="L13" s="137"/>
      <c r="M13" s="539" t="s">
        <v>164</v>
      </c>
      <c r="N13" s="554" t="s">
        <v>154</v>
      </c>
      <c r="O13" s="533" t="s">
        <v>230</v>
      </c>
      <c r="P13" s="524" t="s">
        <v>228</v>
      </c>
      <c r="Q13" s="550" t="s">
        <v>127</v>
      </c>
      <c r="R13" s="139"/>
      <c r="S13" s="536" t="s">
        <v>141</v>
      </c>
      <c r="T13" s="554" t="s">
        <v>154</v>
      </c>
      <c r="U13" s="533" t="s">
        <v>230</v>
      </c>
      <c r="V13" s="544" t="s">
        <v>145</v>
      </c>
      <c r="W13" s="550" t="s">
        <v>127</v>
      </c>
      <c r="X13" s="139"/>
      <c r="Y13" s="536" t="s">
        <v>141</v>
      </c>
      <c r="Z13" s="518" t="s">
        <v>135</v>
      </c>
      <c r="AA13" s="554" t="s">
        <v>154</v>
      </c>
      <c r="AB13" s="544" t="s">
        <v>145</v>
      </c>
      <c r="AC13" s="521" t="s">
        <v>190</v>
      </c>
      <c r="AD13" s="137"/>
      <c r="AE13" s="134"/>
      <c r="AF13" s="135"/>
      <c r="AG13" s="136"/>
      <c r="AH13" s="137"/>
    </row>
    <row r="14" spans="1:40" ht="15" customHeight="1" x14ac:dyDescent="0.2">
      <c r="A14" s="137"/>
      <c r="B14" s="141" t="s">
        <v>50</v>
      </c>
      <c r="C14" s="137"/>
      <c r="D14" s="135"/>
      <c r="E14" s="135"/>
      <c r="F14" s="137"/>
      <c r="G14" s="457"/>
      <c r="H14" s="458"/>
      <c r="I14" s="458"/>
      <c r="J14" s="458"/>
      <c r="K14" s="459"/>
      <c r="L14" s="137"/>
      <c r="M14" s="540"/>
      <c r="N14" s="555"/>
      <c r="O14" s="534"/>
      <c r="P14" s="525"/>
      <c r="Q14" s="551"/>
      <c r="R14" s="139"/>
      <c r="S14" s="537"/>
      <c r="T14" s="555"/>
      <c r="U14" s="534"/>
      <c r="V14" s="545"/>
      <c r="W14" s="551"/>
      <c r="X14" s="139"/>
      <c r="Y14" s="537"/>
      <c r="Z14" s="519"/>
      <c r="AA14" s="555"/>
      <c r="AB14" s="545"/>
      <c r="AC14" s="522"/>
      <c r="AD14" s="137"/>
      <c r="AE14" s="134"/>
      <c r="AF14" s="135"/>
      <c r="AG14" s="136"/>
      <c r="AH14" s="137"/>
    </row>
    <row r="15" spans="1:40" ht="15" customHeight="1" thickBot="1" x14ac:dyDescent="0.25">
      <c r="A15" s="137"/>
      <c r="B15" s="138" t="s">
        <v>51</v>
      </c>
      <c r="C15" s="137"/>
      <c r="D15" s="135"/>
      <c r="E15" s="135"/>
      <c r="F15" s="137"/>
      <c r="G15" s="460"/>
      <c r="H15" s="461"/>
      <c r="I15" s="461"/>
      <c r="J15" s="461"/>
      <c r="K15" s="462"/>
      <c r="L15" s="137"/>
      <c r="M15" s="540"/>
      <c r="N15" s="555"/>
      <c r="O15" s="534"/>
      <c r="P15" s="525"/>
      <c r="Q15" s="551"/>
      <c r="R15" s="139"/>
      <c r="S15" s="537"/>
      <c r="T15" s="555"/>
      <c r="U15" s="534"/>
      <c r="V15" s="545"/>
      <c r="W15" s="551"/>
      <c r="X15" s="139"/>
      <c r="Y15" s="537"/>
      <c r="Z15" s="519"/>
      <c r="AA15" s="555"/>
      <c r="AB15" s="545"/>
      <c r="AC15" s="522"/>
      <c r="AD15" s="137"/>
      <c r="AE15" s="134"/>
      <c r="AF15" s="135"/>
      <c r="AG15" s="136"/>
      <c r="AH15" s="137"/>
    </row>
    <row r="16" spans="1:40" ht="15" customHeight="1" thickBot="1" x14ac:dyDescent="0.25">
      <c r="A16" s="137"/>
      <c r="B16" s="138" t="s">
        <v>52</v>
      </c>
      <c r="C16" s="137"/>
      <c r="D16" s="135"/>
      <c r="E16" s="135"/>
      <c r="F16" s="137"/>
      <c r="G16" s="504" t="s">
        <v>54</v>
      </c>
      <c r="H16" s="505"/>
      <c r="I16" s="505"/>
      <c r="J16" s="505"/>
      <c r="K16" s="506"/>
      <c r="L16" s="137"/>
      <c r="M16" s="541"/>
      <c r="N16" s="556"/>
      <c r="O16" s="535"/>
      <c r="P16" s="526"/>
      <c r="Q16" s="552"/>
      <c r="R16" s="139"/>
      <c r="S16" s="538"/>
      <c r="T16" s="556"/>
      <c r="U16" s="535"/>
      <c r="V16" s="546"/>
      <c r="W16" s="552"/>
      <c r="X16" s="139"/>
      <c r="Y16" s="538"/>
      <c r="Z16" s="520"/>
      <c r="AA16" s="556"/>
      <c r="AB16" s="546"/>
      <c r="AC16" s="523"/>
      <c r="AD16" s="137"/>
      <c r="AE16" s="134"/>
      <c r="AF16" s="135"/>
      <c r="AG16" s="136"/>
      <c r="AH16" s="137"/>
    </row>
    <row r="17" spans="1:34" ht="13.5" customHeight="1" thickBot="1" x14ac:dyDescent="0.25">
      <c r="A17" s="137"/>
      <c r="B17" s="140" t="s">
        <v>53</v>
      </c>
      <c r="C17" s="137"/>
      <c r="D17" s="135"/>
      <c r="E17" s="135"/>
      <c r="F17" s="137"/>
      <c r="G17" s="507"/>
      <c r="H17" s="508"/>
      <c r="I17" s="508"/>
      <c r="J17" s="508"/>
      <c r="K17" s="509"/>
      <c r="L17" s="137"/>
      <c r="M17" s="542" t="s">
        <v>54</v>
      </c>
      <c r="N17" s="543"/>
      <c r="O17" s="543"/>
      <c r="P17" s="543"/>
      <c r="Q17" s="553"/>
      <c r="R17" s="139"/>
      <c r="S17" s="542" t="s">
        <v>54</v>
      </c>
      <c r="T17" s="543"/>
      <c r="U17" s="543"/>
      <c r="V17" s="543"/>
      <c r="W17" s="553"/>
      <c r="X17" s="139"/>
      <c r="Y17" s="542" t="s">
        <v>54</v>
      </c>
      <c r="Z17" s="543"/>
      <c r="AA17" s="543"/>
      <c r="AB17" s="543"/>
      <c r="AC17" s="543"/>
      <c r="AD17" s="137"/>
      <c r="AE17" s="134"/>
      <c r="AF17" s="135"/>
      <c r="AG17" s="136"/>
      <c r="AH17" s="137"/>
    </row>
    <row r="18" spans="1:34" ht="15.75" customHeight="1" x14ac:dyDescent="0.2">
      <c r="A18" s="137"/>
      <c r="B18" s="141" t="s">
        <v>55</v>
      </c>
      <c r="C18" s="137"/>
      <c r="D18" s="135"/>
      <c r="E18" s="135"/>
      <c r="F18" s="137"/>
      <c r="G18" s="498" t="s">
        <v>229</v>
      </c>
      <c r="H18" s="499"/>
      <c r="I18" s="499"/>
      <c r="J18" s="499"/>
      <c r="K18" s="510"/>
      <c r="L18" s="137"/>
      <c r="M18" s="539" t="s">
        <v>164</v>
      </c>
      <c r="N18" s="544" t="s">
        <v>145</v>
      </c>
      <c r="O18" s="515" t="s">
        <v>270</v>
      </c>
      <c r="P18" s="524" t="s">
        <v>228</v>
      </c>
      <c r="Q18" s="550" t="s">
        <v>127</v>
      </c>
      <c r="R18" s="139"/>
      <c r="S18" s="499" t="s">
        <v>231</v>
      </c>
      <c r="T18" s="499"/>
      <c r="U18" s="499"/>
      <c r="V18" s="499"/>
      <c r="W18" s="499"/>
      <c r="X18" s="139"/>
      <c r="Y18" s="536" t="s">
        <v>141</v>
      </c>
      <c r="Z18" s="518" t="s">
        <v>135</v>
      </c>
      <c r="AA18" s="554" t="s">
        <v>154</v>
      </c>
      <c r="AB18" s="544" t="s">
        <v>145</v>
      </c>
      <c r="AC18" s="521" t="s">
        <v>190</v>
      </c>
      <c r="AD18" s="137"/>
      <c r="AE18" s="134"/>
      <c r="AF18" s="135"/>
      <c r="AG18" s="136"/>
      <c r="AH18" s="137"/>
    </row>
    <row r="19" spans="1:34" ht="16.5" customHeight="1" thickBot="1" x14ac:dyDescent="0.25">
      <c r="A19" s="137"/>
      <c r="B19" s="141" t="s">
        <v>56</v>
      </c>
      <c r="C19" s="137"/>
      <c r="D19" s="135"/>
      <c r="E19" s="135"/>
      <c r="F19" s="137"/>
      <c r="G19" s="500"/>
      <c r="H19" s="501"/>
      <c r="I19" s="501"/>
      <c r="J19" s="501"/>
      <c r="K19" s="511"/>
      <c r="L19" s="137"/>
      <c r="M19" s="540"/>
      <c r="N19" s="545"/>
      <c r="O19" s="516"/>
      <c r="P19" s="525"/>
      <c r="Q19" s="551"/>
      <c r="R19" s="139"/>
      <c r="S19" s="503"/>
      <c r="T19" s="503"/>
      <c r="U19" s="503"/>
      <c r="V19" s="503"/>
      <c r="W19" s="503"/>
      <c r="X19" s="139"/>
      <c r="Y19" s="537"/>
      <c r="Z19" s="519"/>
      <c r="AA19" s="555"/>
      <c r="AB19" s="545"/>
      <c r="AC19" s="522"/>
      <c r="AD19" s="137"/>
      <c r="AE19" s="134"/>
      <c r="AF19" s="135"/>
      <c r="AG19" s="136"/>
      <c r="AH19" s="137"/>
    </row>
    <row r="20" spans="1:34" ht="12.75" customHeight="1" x14ac:dyDescent="0.2">
      <c r="A20" s="137"/>
      <c r="B20" s="141" t="s">
        <v>57</v>
      </c>
      <c r="C20" s="137"/>
      <c r="D20" s="135"/>
      <c r="E20" s="135"/>
      <c r="F20" s="137"/>
      <c r="G20" s="500"/>
      <c r="H20" s="501"/>
      <c r="I20" s="501"/>
      <c r="J20" s="501"/>
      <c r="K20" s="511"/>
      <c r="L20" s="137"/>
      <c r="M20" s="540"/>
      <c r="N20" s="545"/>
      <c r="O20" s="516"/>
      <c r="P20" s="525"/>
      <c r="Q20" s="551"/>
      <c r="R20" s="139"/>
      <c r="S20" s="557" t="s">
        <v>201</v>
      </c>
      <c r="T20" s="558"/>
      <c r="U20" s="558"/>
      <c r="V20" s="558"/>
      <c r="W20" s="559"/>
      <c r="X20" s="139"/>
      <c r="Y20" s="537"/>
      <c r="Z20" s="519"/>
      <c r="AA20" s="555"/>
      <c r="AB20" s="545"/>
      <c r="AC20" s="522"/>
      <c r="AD20" s="137"/>
      <c r="AE20" s="134"/>
      <c r="AF20" s="135"/>
      <c r="AG20" s="136"/>
      <c r="AH20" s="137"/>
    </row>
    <row r="21" spans="1:34" ht="13.5" customHeight="1" thickBot="1" x14ac:dyDescent="0.25">
      <c r="A21" s="137"/>
      <c r="B21" s="141" t="s">
        <v>87</v>
      </c>
      <c r="C21" s="137"/>
      <c r="D21" s="135"/>
      <c r="E21" s="135"/>
      <c r="F21" s="137"/>
      <c r="G21" s="502"/>
      <c r="H21" s="503"/>
      <c r="I21" s="503"/>
      <c r="J21" s="503"/>
      <c r="K21" s="512"/>
      <c r="L21" s="137"/>
      <c r="M21" s="541"/>
      <c r="N21" s="546"/>
      <c r="O21" s="517"/>
      <c r="P21" s="526"/>
      <c r="Q21" s="552"/>
      <c r="R21" s="139"/>
      <c r="S21" s="560"/>
      <c r="T21" s="561"/>
      <c r="U21" s="561"/>
      <c r="V21" s="561"/>
      <c r="W21" s="562"/>
      <c r="X21" s="139"/>
      <c r="Y21" s="538"/>
      <c r="Z21" s="520"/>
      <c r="AA21" s="556"/>
      <c r="AB21" s="546"/>
      <c r="AC21" s="523"/>
      <c r="AD21" s="137"/>
      <c r="AE21" s="134"/>
      <c r="AF21" s="135"/>
      <c r="AG21" s="136"/>
      <c r="AH21" s="137"/>
    </row>
    <row r="22" spans="1:34" ht="12.75" customHeight="1" thickBot="1" x14ac:dyDescent="0.25">
      <c r="A22" s="137"/>
      <c r="B22" s="142" t="s">
        <v>88</v>
      </c>
      <c r="C22" s="137"/>
      <c r="D22" s="135"/>
      <c r="E22" s="135"/>
      <c r="F22" s="137"/>
      <c r="G22" s="469" t="s">
        <v>202</v>
      </c>
      <c r="H22" s="470"/>
      <c r="I22" s="470"/>
      <c r="J22" s="470"/>
      <c r="K22" s="471"/>
      <c r="L22" s="128"/>
      <c r="M22" s="469" t="s">
        <v>202</v>
      </c>
      <c r="N22" s="470"/>
      <c r="O22" s="470"/>
      <c r="P22" s="470"/>
      <c r="Q22" s="471"/>
      <c r="R22" s="143"/>
      <c r="S22" s="469" t="s">
        <v>202</v>
      </c>
      <c r="T22" s="470"/>
      <c r="U22" s="470"/>
      <c r="V22" s="470"/>
      <c r="W22" s="471"/>
      <c r="X22" s="143"/>
      <c r="Y22" s="469" t="s">
        <v>202</v>
      </c>
      <c r="Z22" s="470"/>
      <c r="AA22" s="470"/>
      <c r="AB22" s="470"/>
      <c r="AC22" s="471"/>
      <c r="AD22" s="128"/>
      <c r="AE22" s="134"/>
      <c r="AF22" s="135"/>
      <c r="AG22" s="136"/>
      <c r="AH22" s="137"/>
    </row>
    <row r="23" spans="1:34" ht="16.5" customHeight="1" thickBot="1" x14ac:dyDescent="0.25">
      <c r="A23" s="137"/>
      <c r="B23" s="142" t="s">
        <v>58</v>
      </c>
      <c r="C23" s="137"/>
      <c r="D23" s="135"/>
      <c r="E23" s="135"/>
      <c r="F23" s="137"/>
      <c r="G23" s="475"/>
      <c r="H23" s="476"/>
      <c r="I23" s="476"/>
      <c r="J23" s="476"/>
      <c r="K23" s="477"/>
      <c r="L23" s="128"/>
      <c r="M23" s="475"/>
      <c r="N23" s="476"/>
      <c r="O23" s="476"/>
      <c r="P23" s="476"/>
      <c r="Q23" s="477"/>
      <c r="R23" s="143"/>
      <c r="S23" s="475"/>
      <c r="T23" s="476"/>
      <c r="U23" s="476"/>
      <c r="V23" s="476"/>
      <c r="W23" s="477"/>
      <c r="X23" s="143"/>
      <c r="Y23" s="475"/>
      <c r="Z23" s="476"/>
      <c r="AA23" s="476"/>
      <c r="AB23" s="476"/>
      <c r="AC23" s="477"/>
      <c r="AD23" s="128"/>
      <c r="AE23" s="454" t="s">
        <v>271</v>
      </c>
      <c r="AF23" s="455"/>
      <c r="AG23" s="456"/>
      <c r="AH23" s="137"/>
    </row>
    <row r="24" spans="1:34" ht="12.75" customHeight="1" x14ac:dyDescent="0.2">
      <c r="A24" s="137"/>
      <c r="B24" s="141" t="s">
        <v>59</v>
      </c>
      <c r="C24" s="137"/>
      <c r="D24" s="135"/>
      <c r="E24" s="135"/>
      <c r="F24" s="137"/>
      <c r="G24" s="533" t="s">
        <v>230</v>
      </c>
      <c r="H24" s="518" t="s">
        <v>135</v>
      </c>
      <c r="I24" s="536" t="s">
        <v>141</v>
      </c>
      <c r="J24" s="524" t="s">
        <v>228</v>
      </c>
      <c r="K24" s="544" t="s">
        <v>145</v>
      </c>
      <c r="L24" s="137"/>
      <c r="M24" s="536" t="s">
        <v>141</v>
      </c>
      <c r="N24" s="518" t="s">
        <v>135</v>
      </c>
      <c r="O24" s="515" t="s">
        <v>178</v>
      </c>
      <c r="P24" s="547" t="s">
        <v>146</v>
      </c>
      <c r="Q24" s="550" t="s">
        <v>127</v>
      </c>
      <c r="R24" s="139"/>
      <c r="S24" s="536" t="s">
        <v>141</v>
      </c>
      <c r="T24" s="518" t="s">
        <v>135</v>
      </c>
      <c r="U24" s="533" t="s">
        <v>230</v>
      </c>
      <c r="V24" s="524" t="s">
        <v>228</v>
      </c>
      <c r="W24" s="550" t="s">
        <v>127</v>
      </c>
      <c r="X24" s="139"/>
      <c r="Y24" s="536" t="s">
        <v>141</v>
      </c>
      <c r="Z24" s="533" t="s">
        <v>230</v>
      </c>
      <c r="AA24" s="539" t="s">
        <v>164</v>
      </c>
      <c r="AB24" s="524" t="s">
        <v>228</v>
      </c>
      <c r="AC24" s="550" t="s">
        <v>127</v>
      </c>
      <c r="AD24" s="137"/>
      <c r="AE24" s="457"/>
      <c r="AF24" s="458"/>
      <c r="AG24" s="459"/>
      <c r="AH24" s="137"/>
    </row>
    <row r="25" spans="1:34" ht="16.5" customHeight="1" x14ac:dyDescent="0.2">
      <c r="A25" s="137"/>
      <c r="B25" s="141" t="s">
        <v>60</v>
      </c>
      <c r="C25" s="137"/>
      <c r="D25" s="135"/>
      <c r="E25" s="135"/>
      <c r="F25" s="137"/>
      <c r="G25" s="534"/>
      <c r="H25" s="519"/>
      <c r="I25" s="537"/>
      <c r="J25" s="525"/>
      <c r="K25" s="545"/>
      <c r="L25" s="137"/>
      <c r="M25" s="537"/>
      <c r="N25" s="519"/>
      <c r="O25" s="516"/>
      <c r="P25" s="548"/>
      <c r="Q25" s="551"/>
      <c r="R25" s="139"/>
      <c r="S25" s="537"/>
      <c r="T25" s="519"/>
      <c r="U25" s="534"/>
      <c r="V25" s="525"/>
      <c r="W25" s="551"/>
      <c r="X25" s="139"/>
      <c r="Y25" s="537"/>
      <c r="Z25" s="534"/>
      <c r="AA25" s="540"/>
      <c r="AB25" s="525"/>
      <c r="AC25" s="551"/>
      <c r="AD25" s="137"/>
      <c r="AE25" s="457"/>
      <c r="AF25" s="458"/>
      <c r="AG25" s="459"/>
      <c r="AH25" s="137"/>
    </row>
    <row r="26" spans="1:34" ht="15" customHeight="1" x14ac:dyDescent="0.2">
      <c r="A26" s="137"/>
      <c r="B26" s="141" t="s">
        <v>61</v>
      </c>
      <c r="C26" s="137"/>
      <c r="D26" s="135"/>
      <c r="E26" s="135"/>
      <c r="F26" s="137"/>
      <c r="G26" s="534"/>
      <c r="H26" s="519"/>
      <c r="I26" s="537"/>
      <c r="J26" s="525"/>
      <c r="K26" s="545"/>
      <c r="L26" s="137"/>
      <c r="M26" s="537"/>
      <c r="N26" s="519"/>
      <c r="O26" s="516"/>
      <c r="P26" s="548"/>
      <c r="Q26" s="551"/>
      <c r="R26" s="139"/>
      <c r="S26" s="537"/>
      <c r="T26" s="519"/>
      <c r="U26" s="534"/>
      <c r="V26" s="525"/>
      <c r="W26" s="551"/>
      <c r="X26" s="139"/>
      <c r="Y26" s="537"/>
      <c r="Z26" s="534"/>
      <c r="AA26" s="540"/>
      <c r="AB26" s="525"/>
      <c r="AC26" s="551"/>
      <c r="AD26" s="137"/>
      <c r="AE26" s="457"/>
      <c r="AF26" s="458"/>
      <c r="AG26" s="459"/>
      <c r="AH26" s="137"/>
    </row>
    <row r="27" spans="1:34" ht="17.25" customHeight="1" thickBot="1" x14ac:dyDescent="0.25">
      <c r="A27" s="144"/>
      <c r="B27" s="141" t="s">
        <v>62</v>
      </c>
      <c r="C27" s="144"/>
      <c r="D27" s="135"/>
      <c r="E27" s="135"/>
      <c r="F27" s="144"/>
      <c r="G27" s="535"/>
      <c r="H27" s="520"/>
      <c r="I27" s="538"/>
      <c r="J27" s="526"/>
      <c r="K27" s="546"/>
      <c r="L27" s="144"/>
      <c r="M27" s="538"/>
      <c r="N27" s="520"/>
      <c r="O27" s="517"/>
      <c r="P27" s="549"/>
      <c r="Q27" s="552"/>
      <c r="R27" s="145"/>
      <c r="S27" s="538"/>
      <c r="T27" s="520"/>
      <c r="U27" s="535"/>
      <c r="V27" s="526"/>
      <c r="W27" s="552"/>
      <c r="X27" s="145"/>
      <c r="Y27" s="538"/>
      <c r="Z27" s="535"/>
      <c r="AA27" s="541"/>
      <c r="AB27" s="526"/>
      <c r="AC27" s="552"/>
      <c r="AD27" s="144"/>
      <c r="AE27" s="457"/>
      <c r="AF27" s="458"/>
      <c r="AG27" s="459"/>
      <c r="AH27" s="144"/>
    </row>
    <row r="28" spans="1:34" ht="15.75" customHeight="1" thickBot="1" x14ac:dyDescent="0.25">
      <c r="A28" s="144"/>
      <c r="B28" s="146" t="s">
        <v>63</v>
      </c>
      <c r="C28" s="144"/>
      <c r="D28" s="513" t="s">
        <v>54</v>
      </c>
      <c r="E28" s="514"/>
      <c r="F28" s="144"/>
      <c r="G28" s="513" t="s">
        <v>54</v>
      </c>
      <c r="H28" s="573"/>
      <c r="I28" s="573"/>
      <c r="J28" s="573"/>
      <c r="K28" s="514"/>
      <c r="L28" s="144"/>
      <c r="M28" s="542" t="s">
        <v>54</v>
      </c>
      <c r="N28" s="543"/>
      <c r="O28" s="543"/>
      <c r="P28" s="543"/>
      <c r="Q28" s="553"/>
      <c r="R28" s="145"/>
      <c r="S28" s="542" t="s">
        <v>54</v>
      </c>
      <c r="T28" s="543"/>
      <c r="U28" s="543"/>
      <c r="V28" s="543"/>
      <c r="W28" s="553"/>
      <c r="X28" s="145"/>
      <c r="Y28" s="542" t="s">
        <v>54</v>
      </c>
      <c r="Z28" s="543"/>
      <c r="AA28" s="543"/>
      <c r="AB28" s="543"/>
      <c r="AC28" s="543"/>
      <c r="AD28" s="144"/>
      <c r="AE28" s="457"/>
      <c r="AF28" s="458"/>
      <c r="AG28" s="459"/>
      <c r="AH28" s="144"/>
    </row>
    <row r="29" spans="1:34" ht="16.5" customHeight="1" x14ac:dyDescent="0.2">
      <c r="A29" s="147"/>
      <c r="B29" s="138" t="s">
        <v>64</v>
      </c>
      <c r="C29" s="147"/>
      <c r="D29" s="576" t="s">
        <v>203</v>
      </c>
      <c r="E29" s="577"/>
      <c r="F29" s="147"/>
      <c r="G29" s="515" t="s">
        <v>178</v>
      </c>
      <c r="H29" s="518" t="s">
        <v>135</v>
      </c>
      <c r="I29" s="521" t="s">
        <v>190</v>
      </c>
      <c r="J29" s="524" t="s">
        <v>228</v>
      </c>
      <c r="K29" s="527" t="s">
        <v>180</v>
      </c>
      <c r="L29" s="147"/>
      <c r="M29" s="530" t="s">
        <v>179</v>
      </c>
      <c r="N29" s="518" t="s">
        <v>135</v>
      </c>
      <c r="O29" s="533" t="s">
        <v>272</v>
      </c>
      <c r="P29" s="547" t="s">
        <v>146</v>
      </c>
      <c r="Q29" s="527" t="s">
        <v>273</v>
      </c>
      <c r="R29" s="148"/>
      <c r="S29" s="530" t="s">
        <v>179</v>
      </c>
      <c r="T29" s="518" t="s">
        <v>135</v>
      </c>
      <c r="U29" s="533" t="s">
        <v>230</v>
      </c>
      <c r="V29" s="524" t="s">
        <v>228</v>
      </c>
      <c r="W29" s="554" t="s">
        <v>154</v>
      </c>
      <c r="X29" s="148"/>
      <c r="Y29" s="536" t="s">
        <v>141</v>
      </c>
      <c r="Z29" s="515" t="s">
        <v>178</v>
      </c>
      <c r="AA29" s="539" t="s">
        <v>164</v>
      </c>
      <c r="AB29" s="524" t="s">
        <v>228</v>
      </c>
      <c r="AC29" s="530" t="s">
        <v>179</v>
      </c>
      <c r="AD29" s="147"/>
      <c r="AE29" s="457"/>
      <c r="AF29" s="458"/>
      <c r="AG29" s="459"/>
      <c r="AH29" s="147"/>
    </row>
    <row r="30" spans="1:34" ht="16.5" customHeight="1" x14ac:dyDescent="0.2">
      <c r="A30" s="147"/>
      <c r="B30" s="141" t="s">
        <v>65</v>
      </c>
      <c r="C30" s="147"/>
      <c r="D30" s="578"/>
      <c r="E30" s="579"/>
      <c r="F30" s="147"/>
      <c r="G30" s="516"/>
      <c r="H30" s="519"/>
      <c r="I30" s="522"/>
      <c r="J30" s="525"/>
      <c r="K30" s="528"/>
      <c r="L30" s="147"/>
      <c r="M30" s="531"/>
      <c r="N30" s="519"/>
      <c r="O30" s="534"/>
      <c r="P30" s="548"/>
      <c r="Q30" s="528"/>
      <c r="R30" s="148"/>
      <c r="S30" s="531"/>
      <c r="T30" s="519"/>
      <c r="U30" s="534"/>
      <c r="V30" s="525"/>
      <c r="W30" s="555"/>
      <c r="X30" s="148"/>
      <c r="Y30" s="537"/>
      <c r="Z30" s="516"/>
      <c r="AA30" s="540"/>
      <c r="AB30" s="525"/>
      <c r="AC30" s="531"/>
      <c r="AD30" s="147"/>
      <c r="AE30" s="457"/>
      <c r="AF30" s="458"/>
      <c r="AG30" s="459"/>
      <c r="AH30" s="147"/>
    </row>
    <row r="31" spans="1:34" ht="13.5" customHeight="1" thickBot="1" x14ac:dyDescent="0.25">
      <c r="A31" s="147"/>
      <c r="B31" s="141" t="s">
        <v>66</v>
      </c>
      <c r="C31" s="147"/>
      <c r="D31" s="580"/>
      <c r="E31" s="581"/>
      <c r="F31" s="147"/>
      <c r="G31" s="516"/>
      <c r="H31" s="519"/>
      <c r="I31" s="522"/>
      <c r="J31" s="525"/>
      <c r="K31" s="528"/>
      <c r="L31" s="147"/>
      <c r="M31" s="531"/>
      <c r="N31" s="519"/>
      <c r="O31" s="534"/>
      <c r="P31" s="548"/>
      <c r="Q31" s="528"/>
      <c r="R31" s="148"/>
      <c r="S31" s="531"/>
      <c r="T31" s="519"/>
      <c r="U31" s="534"/>
      <c r="V31" s="525"/>
      <c r="W31" s="555"/>
      <c r="X31" s="148"/>
      <c r="Y31" s="537"/>
      <c r="Z31" s="516"/>
      <c r="AA31" s="540"/>
      <c r="AB31" s="525"/>
      <c r="AC31" s="531"/>
      <c r="AD31" s="147"/>
      <c r="AE31" s="457"/>
      <c r="AF31" s="458"/>
      <c r="AG31" s="459"/>
      <c r="AH31" s="147"/>
    </row>
    <row r="32" spans="1:34" ht="15.75" customHeight="1" thickBot="1" x14ac:dyDescent="0.25">
      <c r="A32" s="147"/>
      <c r="B32" s="141" t="s">
        <v>89</v>
      </c>
      <c r="C32" s="147"/>
      <c r="D32" s="582" t="s">
        <v>84</v>
      </c>
      <c r="E32" s="583"/>
      <c r="F32" s="147"/>
      <c r="G32" s="517"/>
      <c r="H32" s="520"/>
      <c r="I32" s="523"/>
      <c r="J32" s="526"/>
      <c r="K32" s="529"/>
      <c r="L32" s="147"/>
      <c r="M32" s="532"/>
      <c r="N32" s="520"/>
      <c r="O32" s="535"/>
      <c r="P32" s="549"/>
      <c r="Q32" s="529"/>
      <c r="R32" s="148"/>
      <c r="S32" s="532"/>
      <c r="T32" s="520"/>
      <c r="U32" s="535"/>
      <c r="V32" s="526"/>
      <c r="W32" s="556"/>
      <c r="X32" s="148"/>
      <c r="Y32" s="538"/>
      <c r="Z32" s="517"/>
      <c r="AA32" s="541"/>
      <c r="AB32" s="526"/>
      <c r="AC32" s="532"/>
      <c r="AD32" s="147"/>
      <c r="AE32" s="460"/>
      <c r="AF32" s="461"/>
      <c r="AG32" s="462"/>
      <c r="AH32" s="147"/>
    </row>
    <row r="33" spans="1:34" ht="16.5" customHeight="1" thickBot="1" x14ac:dyDescent="0.25">
      <c r="A33" s="147"/>
      <c r="B33" s="142" t="s">
        <v>90</v>
      </c>
      <c r="C33" s="147"/>
      <c r="D33" s="584"/>
      <c r="E33" s="585"/>
      <c r="F33" s="147"/>
      <c r="G33" s="463" t="s">
        <v>274</v>
      </c>
      <c r="H33" s="464"/>
      <c r="I33" s="469" t="s">
        <v>121</v>
      </c>
      <c r="J33" s="470"/>
      <c r="K33" s="471"/>
      <c r="L33" s="147"/>
      <c r="M33" s="542" t="s">
        <v>54</v>
      </c>
      <c r="N33" s="543"/>
      <c r="O33" s="543"/>
      <c r="P33" s="543"/>
      <c r="Q33" s="543"/>
      <c r="R33" s="148"/>
      <c r="S33" s="542" t="s">
        <v>54</v>
      </c>
      <c r="T33" s="543"/>
      <c r="U33" s="543"/>
      <c r="V33" s="543"/>
      <c r="W33" s="543"/>
      <c r="X33" s="148"/>
      <c r="Y33" s="542" t="s">
        <v>54</v>
      </c>
      <c r="Z33" s="543"/>
      <c r="AA33" s="543"/>
      <c r="AB33" s="543"/>
      <c r="AC33" s="543"/>
      <c r="AD33" s="150"/>
      <c r="AE33" s="134"/>
      <c r="AF33" s="135"/>
      <c r="AG33" s="136"/>
      <c r="AH33" s="147"/>
    </row>
    <row r="34" spans="1:34" ht="12.75" customHeight="1" x14ac:dyDescent="0.2">
      <c r="A34" s="147"/>
      <c r="B34" s="142" t="s">
        <v>70</v>
      </c>
      <c r="C34" s="147"/>
      <c r="D34" s="469" t="s">
        <v>121</v>
      </c>
      <c r="E34" s="471"/>
      <c r="F34" s="147"/>
      <c r="G34" s="465"/>
      <c r="H34" s="466"/>
      <c r="I34" s="472"/>
      <c r="J34" s="473"/>
      <c r="K34" s="474"/>
      <c r="L34" s="150"/>
      <c r="M34" s="486" t="s">
        <v>204</v>
      </c>
      <c r="N34" s="486" t="s">
        <v>204</v>
      </c>
      <c r="O34" s="533" t="s">
        <v>230</v>
      </c>
      <c r="P34" s="486" t="s">
        <v>204</v>
      </c>
      <c r="Q34" s="489"/>
      <c r="R34" s="148"/>
      <c r="S34" s="492" t="s">
        <v>205</v>
      </c>
      <c r="T34" s="493"/>
      <c r="U34" s="493"/>
      <c r="V34" s="493"/>
      <c r="W34" s="493"/>
      <c r="X34" s="149"/>
      <c r="Y34" s="498" t="s">
        <v>232</v>
      </c>
      <c r="Z34" s="499"/>
      <c r="AA34" s="499"/>
      <c r="AB34" s="499"/>
      <c r="AC34" s="499"/>
      <c r="AD34" s="150"/>
      <c r="AE34" s="134"/>
      <c r="AF34" s="135"/>
      <c r="AG34" s="135"/>
      <c r="AH34" s="147"/>
    </row>
    <row r="35" spans="1:34" ht="16.5" customHeight="1" thickBot="1" x14ac:dyDescent="0.25">
      <c r="A35" s="309"/>
      <c r="B35" s="142" t="s">
        <v>71</v>
      </c>
      <c r="C35" s="309"/>
      <c r="D35" s="472"/>
      <c r="E35" s="474"/>
      <c r="F35" s="309"/>
      <c r="G35" s="467"/>
      <c r="H35" s="468"/>
      <c r="I35" s="475"/>
      <c r="J35" s="476"/>
      <c r="K35" s="477"/>
      <c r="L35" s="312"/>
      <c r="M35" s="487"/>
      <c r="N35" s="487"/>
      <c r="O35" s="534"/>
      <c r="P35" s="487"/>
      <c r="Q35" s="490"/>
      <c r="R35" s="310"/>
      <c r="S35" s="494"/>
      <c r="T35" s="495"/>
      <c r="U35" s="495"/>
      <c r="V35" s="495"/>
      <c r="W35" s="495"/>
      <c r="X35" s="311"/>
      <c r="Y35" s="500"/>
      <c r="Z35" s="501"/>
      <c r="AA35" s="501"/>
      <c r="AB35" s="501"/>
      <c r="AC35" s="501"/>
      <c r="AD35" s="312"/>
      <c r="AE35" s="134"/>
      <c r="AF35" s="135"/>
      <c r="AG35" s="135"/>
      <c r="AH35" s="309"/>
    </row>
    <row r="36" spans="1:34" ht="12.75" customHeight="1" thickBot="1" x14ac:dyDescent="0.25">
      <c r="A36" s="151"/>
      <c r="B36" s="141" t="s">
        <v>72</v>
      </c>
      <c r="C36" s="400"/>
      <c r="D36" s="475"/>
      <c r="E36" s="477"/>
      <c r="F36" s="151"/>
      <c r="G36" s="463" t="s">
        <v>275</v>
      </c>
      <c r="H36" s="464"/>
      <c r="I36" s="429"/>
      <c r="J36" s="429"/>
      <c r="K36" s="429"/>
      <c r="L36" s="152"/>
      <c r="M36" s="487"/>
      <c r="N36" s="487"/>
      <c r="O36" s="534"/>
      <c r="P36" s="487"/>
      <c r="Q36" s="490"/>
      <c r="R36" s="153"/>
      <c r="S36" s="494"/>
      <c r="T36" s="495"/>
      <c r="U36" s="495"/>
      <c r="V36" s="495"/>
      <c r="W36" s="495"/>
      <c r="X36" s="154"/>
      <c r="Y36" s="500"/>
      <c r="Z36" s="501"/>
      <c r="AA36" s="501"/>
      <c r="AB36" s="501"/>
      <c r="AC36" s="501"/>
      <c r="AD36" s="152"/>
      <c r="AE36" s="134"/>
      <c r="AF36" s="135"/>
      <c r="AG36" s="135"/>
      <c r="AH36" s="151"/>
    </row>
    <row r="37" spans="1:34" ht="13.5" customHeight="1" thickBot="1" x14ac:dyDescent="0.25">
      <c r="A37" s="155"/>
      <c r="B37" s="156" t="s">
        <v>73</v>
      </c>
      <c r="C37" s="155"/>
      <c r="D37" s="135"/>
      <c r="E37" s="135"/>
      <c r="F37" s="155"/>
      <c r="G37" s="465"/>
      <c r="H37" s="466"/>
      <c r="I37" s="430"/>
      <c r="J37" s="430"/>
      <c r="K37" s="430"/>
      <c r="L37" s="157"/>
      <c r="M37" s="488"/>
      <c r="N37" s="488"/>
      <c r="O37" s="535"/>
      <c r="P37" s="488"/>
      <c r="Q37" s="491"/>
      <c r="R37" s="158"/>
      <c r="S37" s="494"/>
      <c r="T37" s="495"/>
      <c r="U37" s="495"/>
      <c r="V37" s="495"/>
      <c r="W37" s="495"/>
      <c r="X37" s="159"/>
      <c r="Y37" s="502"/>
      <c r="Z37" s="503"/>
      <c r="AA37" s="503"/>
      <c r="AB37" s="503"/>
      <c r="AC37" s="503"/>
      <c r="AD37" s="157"/>
      <c r="AE37" s="160"/>
      <c r="AF37" s="135"/>
      <c r="AG37" s="135"/>
      <c r="AH37" s="155"/>
    </row>
    <row r="38" spans="1:34" ht="16.5" customHeight="1" thickBot="1" x14ac:dyDescent="0.25">
      <c r="A38" s="155"/>
      <c r="B38" s="313" t="s">
        <v>74</v>
      </c>
      <c r="C38" s="155"/>
      <c r="D38" s="135"/>
      <c r="E38" s="135"/>
      <c r="F38" s="155"/>
      <c r="G38" s="467"/>
      <c r="H38" s="468"/>
      <c r="I38" s="430"/>
      <c r="J38" s="430"/>
      <c r="K38" s="430"/>
      <c r="L38" s="157"/>
      <c r="M38" s="469" t="s">
        <v>121</v>
      </c>
      <c r="N38" s="470"/>
      <c r="O38" s="470"/>
      <c r="P38" s="470"/>
      <c r="Q38" s="470"/>
      <c r="R38" s="161"/>
      <c r="S38" s="494"/>
      <c r="T38" s="495"/>
      <c r="U38" s="495"/>
      <c r="V38" s="495"/>
      <c r="W38" s="495"/>
      <c r="X38" s="159"/>
      <c r="Y38" s="469" t="s">
        <v>121</v>
      </c>
      <c r="Z38" s="470"/>
      <c r="AA38" s="470"/>
      <c r="AB38" s="470"/>
      <c r="AC38" s="471"/>
      <c r="AD38" s="157"/>
      <c r="AE38" s="134"/>
      <c r="AF38" s="135"/>
      <c r="AG38" s="135"/>
      <c r="AH38" s="155"/>
    </row>
    <row r="39" spans="1:34" ht="13.5" customHeight="1" thickBot="1" x14ac:dyDescent="0.25">
      <c r="A39" s="155"/>
      <c r="B39" s="314" t="s">
        <v>75</v>
      </c>
      <c r="C39" s="155"/>
      <c r="D39" s="135"/>
      <c r="E39" s="135"/>
      <c r="F39" s="155"/>
      <c r="G39" s="463" t="s">
        <v>276</v>
      </c>
      <c r="H39" s="464"/>
      <c r="I39" s="430"/>
      <c r="J39" s="430"/>
      <c r="K39" s="430"/>
      <c r="L39" s="157"/>
      <c r="M39" s="472"/>
      <c r="N39" s="473"/>
      <c r="O39" s="473"/>
      <c r="P39" s="473"/>
      <c r="Q39" s="473"/>
      <c r="R39" s="161"/>
      <c r="S39" s="494"/>
      <c r="T39" s="495"/>
      <c r="U39" s="495"/>
      <c r="V39" s="495"/>
      <c r="W39" s="495"/>
      <c r="X39" s="159"/>
      <c r="Y39" s="472"/>
      <c r="Z39" s="473"/>
      <c r="AA39" s="473"/>
      <c r="AB39" s="473"/>
      <c r="AC39" s="474"/>
      <c r="AD39" s="157"/>
      <c r="AE39" s="134"/>
      <c r="AF39" s="135"/>
      <c r="AG39" s="135"/>
      <c r="AH39" s="155"/>
    </row>
    <row r="40" spans="1:34" ht="15.75" customHeight="1" thickBot="1" x14ac:dyDescent="0.25">
      <c r="A40" s="162"/>
      <c r="B40" s="315" t="s">
        <v>91</v>
      </c>
      <c r="C40" s="162"/>
      <c r="D40" s="135"/>
      <c r="E40" s="399"/>
      <c r="F40" s="162"/>
      <c r="G40" s="465"/>
      <c r="H40" s="466"/>
      <c r="I40" s="430"/>
      <c r="J40" s="430"/>
      <c r="K40" s="430"/>
      <c r="L40" s="162"/>
      <c r="M40" s="475"/>
      <c r="N40" s="476"/>
      <c r="O40" s="476"/>
      <c r="P40" s="476"/>
      <c r="Q40" s="476"/>
      <c r="R40" s="159"/>
      <c r="S40" s="496"/>
      <c r="T40" s="497"/>
      <c r="U40" s="497"/>
      <c r="V40" s="497"/>
      <c r="W40" s="497"/>
      <c r="X40" s="159"/>
      <c r="Y40" s="475"/>
      <c r="Z40" s="476"/>
      <c r="AA40" s="476"/>
      <c r="AB40" s="476"/>
      <c r="AC40" s="477"/>
      <c r="AD40" s="162"/>
      <c r="AE40" s="134"/>
      <c r="AF40" s="135"/>
      <c r="AG40" s="135"/>
      <c r="AH40" s="162"/>
    </row>
    <row r="41" spans="1:34" ht="13.5" thickBot="1" x14ac:dyDescent="0.25">
      <c r="A41" s="316"/>
      <c r="B41" s="317" t="s">
        <v>92</v>
      </c>
      <c r="C41" s="316"/>
      <c r="D41" s="135"/>
      <c r="E41" s="135"/>
      <c r="F41" s="316"/>
      <c r="G41" s="467"/>
      <c r="H41" s="468"/>
      <c r="I41" s="318"/>
      <c r="J41" s="318"/>
      <c r="K41" s="318"/>
      <c r="L41" s="319"/>
      <c r="M41" s="320"/>
      <c r="N41" s="318"/>
      <c r="O41" s="318"/>
      <c r="P41" s="318"/>
      <c r="Q41" s="318"/>
      <c r="R41" s="321"/>
      <c r="S41" s="320"/>
      <c r="T41" s="318"/>
      <c r="U41" s="318"/>
      <c r="V41" s="318"/>
      <c r="W41" s="318"/>
      <c r="X41" s="321"/>
      <c r="Y41" s="322"/>
      <c r="Z41" s="323"/>
      <c r="AA41" s="323"/>
      <c r="AB41" s="323"/>
      <c r="AC41" s="359"/>
      <c r="AD41" s="319"/>
      <c r="AE41" s="324"/>
      <c r="AF41" s="325"/>
      <c r="AG41" s="325"/>
      <c r="AH41" s="316"/>
    </row>
    <row r="42" spans="1:34" s="64" customFormat="1" ht="3.75" customHeight="1" thickBot="1" x14ac:dyDescent="0.25"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</row>
    <row r="43" spans="1:34" s="53" customFormat="1" ht="12.75" customHeight="1" x14ac:dyDescent="0.2">
      <c r="A43" s="163"/>
      <c r="B43" s="164" t="s">
        <v>76</v>
      </c>
      <c r="C43" s="165"/>
      <c r="D43" s="165"/>
      <c r="E43" s="165"/>
      <c r="F43" s="165"/>
      <c r="G43" s="165"/>
      <c r="H43" s="166"/>
      <c r="I43" s="166"/>
      <c r="J43" s="166"/>
      <c r="K43" s="166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326"/>
      <c r="AG43" s="165"/>
      <c r="AH43" s="163"/>
    </row>
    <row r="44" spans="1:34" s="53" customFormat="1" ht="13.5" thickBot="1" x14ac:dyDescent="0.25">
      <c r="A44" s="167"/>
      <c r="B44" s="168"/>
      <c r="C44" s="169"/>
      <c r="D44" s="169"/>
      <c r="E44" s="169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1"/>
      <c r="AF44" s="171"/>
      <c r="AG44" s="170"/>
      <c r="AH44" s="167"/>
    </row>
    <row r="45" spans="1:34" s="53" customFormat="1" x14ac:dyDescent="0.2">
      <c r="A45" s="167"/>
      <c r="B45" s="172"/>
      <c r="C45" s="367"/>
      <c r="D45" s="401"/>
      <c r="E45" s="401" t="s">
        <v>95</v>
      </c>
      <c r="F45" s="175"/>
      <c r="G45" s="298" t="s">
        <v>96</v>
      </c>
      <c r="H45" s="173"/>
      <c r="I45" s="173"/>
      <c r="J45" s="173"/>
      <c r="K45" s="173"/>
      <c r="L45" s="173"/>
      <c r="M45" s="173"/>
      <c r="N45" s="173"/>
      <c r="O45" s="173"/>
      <c r="P45" s="173"/>
      <c r="Q45" s="174"/>
      <c r="R45" s="174"/>
      <c r="S45" s="170"/>
      <c r="T45" s="170"/>
      <c r="U45" s="184"/>
      <c r="V45" s="415" t="s">
        <v>104</v>
      </c>
      <c r="W45" s="369" t="s">
        <v>148</v>
      </c>
      <c r="X45" s="176"/>
      <c r="Y45" s="176"/>
      <c r="Z45" s="176"/>
      <c r="AA45" s="176"/>
      <c r="AB45" s="176"/>
      <c r="AC45" s="176"/>
      <c r="AD45" s="176"/>
      <c r="AE45" s="176"/>
      <c r="AF45" s="177"/>
      <c r="AG45" s="170"/>
      <c r="AH45" s="167"/>
    </row>
    <row r="46" spans="1:34" s="53" customFormat="1" x14ac:dyDescent="0.2">
      <c r="A46" s="167"/>
      <c r="B46" s="178"/>
      <c r="C46" s="368"/>
      <c r="D46" s="402"/>
      <c r="E46" s="402" t="s">
        <v>141</v>
      </c>
      <c r="F46" s="200"/>
      <c r="G46" s="294" t="s">
        <v>142</v>
      </c>
      <c r="H46" s="182"/>
      <c r="I46" s="182"/>
      <c r="J46" s="182"/>
      <c r="K46" s="182"/>
      <c r="L46" s="182"/>
      <c r="M46" s="182"/>
      <c r="N46" s="182"/>
      <c r="O46" s="182"/>
      <c r="P46" s="182"/>
      <c r="Q46" s="183"/>
      <c r="R46" s="183"/>
      <c r="S46" s="170"/>
      <c r="T46" s="170"/>
      <c r="U46" s="191"/>
      <c r="V46" s="416" t="s">
        <v>85</v>
      </c>
      <c r="W46" s="299" t="s">
        <v>149</v>
      </c>
      <c r="X46" s="185"/>
      <c r="Y46" s="185"/>
      <c r="Z46" s="185"/>
      <c r="AA46" s="185"/>
      <c r="AB46" s="185"/>
      <c r="AC46" s="185"/>
      <c r="AD46" s="185"/>
      <c r="AE46" s="185"/>
      <c r="AF46" s="186"/>
      <c r="AG46" s="170"/>
      <c r="AH46" s="167"/>
    </row>
    <row r="47" spans="1:34" s="53" customFormat="1" x14ac:dyDescent="0.2">
      <c r="A47" s="167"/>
      <c r="B47" s="187"/>
      <c r="C47" s="217"/>
      <c r="D47" s="403"/>
      <c r="E47" s="403" t="s">
        <v>178</v>
      </c>
      <c r="F47" s="212"/>
      <c r="G47" s="303" t="s">
        <v>181</v>
      </c>
      <c r="H47" s="206"/>
      <c r="I47" s="206"/>
      <c r="J47" s="189"/>
      <c r="K47" s="189"/>
      <c r="L47" s="189"/>
      <c r="M47" s="189"/>
      <c r="N47" s="189"/>
      <c r="O47" s="189"/>
      <c r="P47" s="189"/>
      <c r="Q47" s="190"/>
      <c r="R47" s="190"/>
      <c r="S47" s="170"/>
      <c r="T47" s="170"/>
      <c r="U47" s="196"/>
      <c r="V47" s="417" t="s">
        <v>111</v>
      </c>
      <c r="W47" s="300" t="s">
        <v>112</v>
      </c>
      <c r="X47" s="192"/>
      <c r="Y47" s="192"/>
      <c r="Z47" s="192"/>
      <c r="AA47" s="192"/>
      <c r="AB47" s="192"/>
      <c r="AC47" s="192"/>
      <c r="AD47" s="192"/>
      <c r="AE47" s="192"/>
      <c r="AF47" s="193"/>
      <c r="AG47" s="170"/>
      <c r="AH47" s="167"/>
    </row>
    <row r="48" spans="1:34" s="53" customFormat="1" x14ac:dyDescent="0.2">
      <c r="A48" s="167"/>
      <c r="B48" s="187"/>
      <c r="C48" s="194"/>
      <c r="D48" s="404"/>
      <c r="E48" s="404" t="s">
        <v>136</v>
      </c>
      <c r="F48" s="188"/>
      <c r="G48" s="195" t="s">
        <v>150</v>
      </c>
      <c r="H48" s="189"/>
      <c r="I48" s="189"/>
      <c r="J48" s="189"/>
      <c r="K48" s="189"/>
      <c r="L48" s="189"/>
      <c r="M48" s="189"/>
      <c r="N48" s="189"/>
      <c r="O48" s="189"/>
      <c r="P48" s="189"/>
      <c r="Q48" s="190"/>
      <c r="R48" s="190"/>
      <c r="S48" s="170"/>
      <c r="T48" s="170"/>
      <c r="U48" s="213"/>
      <c r="V48" s="418" t="s">
        <v>230</v>
      </c>
      <c r="W48" s="419" t="s">
        <v>233</v>
      </c>
      <c r="X48" s="192"/>
      <c r="Y48" s="192"/>
      <c r="Z48" s="192"/>
      <c r="AA48" s="192"/>
      <c r="AB48" s="192"/>
      <c r="AC48" s="192"/>
      <c r="AD48" s="192"/>
      <c r="AE48" s="192"/>
      <c r="AF48" s="193"/>
      <c r="AG48" s="170"/>
      <c r="AH48" s="167"/>
    </row>
    <row r="49" spans="1:34" s="53" customFormat="1" ht="12.75" customHeight="1" x14ac:dyDescent="0.2">
      <c r="A49" s="167"/>
      <c r="B49" s="178"/>
      <c r="C49" s="197"/>
      <c r="D49" s="405"/>
      <c r="E49" s="405" t="s">
        <v>154</v>
      </c>
      <c r="F49" s="198"/>
      <c r="G49" s="205" t="s">
        <v>155</v>
      </c>
      <c r="H49" s="189"/>
      <c r="I49" s="199"/>
      <c r="J49" s="199"/>
      <c r="K49" s="199"/>
      <c r="L49" s="189"/>
      <c r="M49" s="189"/>
      <c r="N49" s="189"/>
      <c r="O49" s="189"/>
      <c r="P49" s="189"/>
      <c r="Q49" s="190"/>
      <c r="R49" s="190"/>
      <c r="S49" s="170"/>
      <c r="T49" s="170"/>
      <c r="U49" s="212"/>
      <c r="V49" s="406"/>
      <c r="W49" s="301"/>
      <c r="X49" s="192"/>
      <c r="Y49" s="192"/>
      <c r="Z49" s="192"/>
      <c r="AA49" s="192"/>
      <c r="AB49" s="192"/>
      <c r="AC49" s="192"/>
      <c r="AD49" s="192"/>
      <c r="AE49" s="192"/>
      <c r="AF49" s="193"/>
      <c r="AG49" s="170"/>
      <c r="AH49" s="167"/>
    </row>
    <row r="50" spans="1:34" s="53" customFormat="1" x14ac:dyDescent="0.2">
      <c r="A50" s="167"/>
      <c r="B50" s="201"/>
      <c r="C50" s="295"/>
      <c r="D50" s="403"/>
      <c r="E50" s="403" t="s">
        <v>179</v>
      </c>
      <c r="F50" s="198"/>
      <c r="G50" s="303" t="s">
        <v>182</v>
      </c>
      <c r="H50" s="199"/>
      <c r="I50" s="192"/>
      <c r="J50" s="192"/>
      <c r="K50" s="192"/>
      <c r="L50" s="192"/>
      <c r="M50" s="192"/>
      <c r="N50" s="192"/>
      <c r="O50" s="192"/>
      <c r="P50" s="192"/>
      <c r="Q50" s="193"/>
      <c r="R50" s="193"/>
      <c r="S50" s="170"/>
      <c r="T50" s="170"/>
      <c r="U50" s="212"/>
      <c r="V50" s="403"/>
      <c r="W50" s="303"/>
      <c r="X50" s="206"/>
      <c r="Y50" s="206"/>
      <c r="Z50" s="206"/>
      <c r="AA50" s="206"/>
      <c r="AB50" s="206"/>
      <c r="AC50" s="206"/>
      <c r="AD50" s="206"/>
      <c r="AE50" s="206"/>
      <c r="AF50" s="207"/>
      <c r="AG50" s="170"/>
      <c r="AH50" s="167"/>
    </row>
    <row r="51" spans="1:34" s="53" customFormat="1" x14ac:dyDescent="0.2">
      <c r="A51" s="167"/>
      <c r="B51" s="201"/>
      <c r="C51" s="370"/>
      <c r="D51" s="406"/>
      <c r="E51" s="406" t="s">
        <v>190</v>
      </c>
      <c r="F51" s="198"/>
      <c r="G51" s="303" t="s">
        <v>206</v>
      </c>
      <c r="H51" s="206"/>
      <c r="I51" s="206"/>
      <c r="J51" s="192"/>
      <c r="K51" s="192"/>
      <c r="L51" s="192"/>
      <c r="M51" s="192"/>
      <c r="N51" s="192"/>
      <c r="O51" s="192"/>
      <c r="P51" s="192"/>
      <c r="Q51" s="193"/>
      <c r="R51" s="193"/>
      <c r="S51" s="170"/>
      <c r="T51" s="170"/>
      <c r="U51" s="212"/>
      <c r="V51" s="403" t="s">
        <v>234</v>
      </c>
      <c r="W51" s="303" t="s">
        <v>235</v>
      </c>
      <c r="X51" s="208"/>
      <c r="Y51" s="208"/>
      <c r="Z51" s="209"/>
      <c r="AA51" s="209"/>
      <c r="AB51" s="209"/>
      <c r="AC51" s="209"/>
      <c r="AD51" s="209"/>
      <c r="AE51" s="209"/>
      <c r="AF51" s="210"/>
      <c r="AG51" s="211"/>
      <c r="AH51" s="167"/>
    </row>
    <row r="52" spans="1:34" s="53" customFormat="1" ht="13.5" customHeight="1" x14ac:dyDescent="0.2">
      <c r="A52" s="167"/>
      <c r="B52" s="201"/>
      <c r="C52" s="370"/>
      <c r="D52" s="406"/>
      <c r="E52" s="406" t="s">
        <v>236</v>
      </c>
      <c r="F52" s="198"/>
      <c r="G52" s="303" t="s">
        <v>237</v>
      </c>
      <c r="H52" s="206"/>
      <c r="I52" s="206"/>
      <c r="J52" s="192"/>
      <c r="K52" s="192"/>
      <c r="L52" s="192"/>
      <c r="M52" s="192"/>
      <c r="N52" s="192"/>
      <c r="O52" s="192"/>
      <c r="P52" s="192"/>
      <c r="Q52" s="193"/>
      <c r="R52" s="193"/>
      <c r="S52" s="170"/>
      <c r="T52" s="170"/>
      <c r="U52" s="212"/>
      <c r="V52" s="403" t="s">
        <v>184</v>
      </c>
      <c r="W52" s="303" t="s">
        <v>185</v>
      </c>
      <c r="X52" s="209"/>
      <c r="Y52" s="209"/>
      <c r="Z52" s="209"/>
      <c r="AA52" s="209"/>
      <c r="AB52" s="209"/>
      <c r="AC52" s="209"/>
      <c r="AD52" s="209"/>
      <c r="AE52" s="209"/>
      <c r="AF52" s="210"/>
      <c r="AG52" s="211"/>
      <c r="AH52" s="167"/>
    </row>
    <row r="53" spans="1:34" s="53" customFormat="1" ht="15.75" customHeight="1" x14ac:dyDescent="0.2">
      <c r="A53" s="167"/>
      <c r="B53" s="201"/>
      <c r="C53" s="202"/>
      <c r="D53" s="407"/>
      <c r="E53" s="407" t="s">
        <v>137</v>
      </c>
      <c r="F53" s="180"/>
      <c r="G53" s="203" t="s">
        <v>183</v>
      </c>
      <c r="H53" s="192"/>
      <c r="I53" s="206"/>
      <c r="J53" s="206"/>
      <c r="K53" s="206"/>
      <c r="L53" s="206"/>
      <c r="M53" s="206"/>
      <c r="N53" s="206"/>
      <c r="O53" s="206"/>
      <c r="P53" s="206"/>
      <c r="Q53" s="207"/>
      <c r="R53" s="207"/>
      <c r="S53" s="170"/>
      <c r="T53" s="170"/>
      <c r="U53" s="212"/>
      <c r="V53" s="402" t="s">
        <v>146</v>
      </c>
      <c r="W53" s="294" t="s">
        <v>151</v>
      </c>
      <c r="X53" s="209"/>
      <c r="Y53" s="209"/>
      <c r="Z53" s="209"/>
      <c r="AA53" s="209"/>
      <c r="AB53" s="209"/>
      <c r="AC53" s="209"/>
      <c r="AD53" s="209"/>
      <c r="AE53" s="209"/>
      <c r="AF53" s="210"/>
      <c r="AG53" s="211"/>
      <c r="AH53" s="167"/>
    </row>
    <row r="54" spans="1:34" s="53" customFormat="1" ht="1.5" customHeight="1" x14ac:dyDescent="0.2">
      <c r="A54" s="167"/>
      <c r="B54" s="214"/>
      <c r="C54" s="179"/>
      <c r="D54" s="408"/>
      <c r="E54" s="408" t="s">
        <v>127</v>
      </c>
      <c r="F54" s="198"/>
      <c r="G54" s="181" t="s">
        <v>152</v>
      </c>
      <c r="H54" s="192"/>
      <c r="I54" s="206"/>
      <c r="J54" s="206"/>
      <c r="K54" s="206"/>
      <c r="L54" s="206"/>
      <c r="M54" s="206"/>
      <c r="N54" s="206"/>
      <c r="O54" s="206"/>
      <c r="P54" s="206"/>
      <c r="Q54" s="207"/>
      <c r="R54" s="215"/>
      <c r="S54" s="170"/>
      <c r="T54" s="170"/>
      <c r="U54" s="204"/>
      <c r="V54" s="403" t="s">
        <v>168</v>
      </c>
      <c r="W54" s="420" t="s">
        <v>169</v>
      </c>
      <c r="X54" s="421"/>
      <c r="Y54" s="421"/>
      <c r="Z54" s="421"/>
      <c r="AA54" s="209"/>
      <c r="AB54" s="209"/>
      <c r="AC54" s="209"/>
      <c r="AD54" s="209"/>
      <c r="AE54" s="209"/>
      <c r="AF54" s="210"/>
      <c r="AG54" s="211"/>
      <c r="AH54" s="167"/>
    </row>
    <row r="55" spans="1:34" s="53" customFormat="1" ht="13.5" thickBot="1" x14ac:dyDescent="0.25">
      <c r="A55" s="167"/>
      <c r="B55" s="216"/>
      <c r="C55" s="302"/>
      <c r="D55" s="409"/>
      <c r="E55" s="409" t="s">
        <v>165</v>
      </c>
      <c r="F55" s="198"/>
      <c r="G55" s="371" t="s">
        <v>166</v>
      </c>
      <c r="H55" s="372"/>
      <c r="I55" s="327"/>
      <c r="J55" s="327"/>
      <c r="K55" s="327"/>
      <c r="L55" s="327"/>
      <c r="M55" s="327"/>
      <c r="N55" s="327"/>
      <c r="O55" s="327"/>
      <c r="P55" s="327"/>
      <c r="Q55" s="328"/>
      <c r="R55" s="328"/>
      <c r="S55" s="170"/>
      <c r="T55" s="170"/>
      <c r="U55" s="217"/>
      <c r="V55" s="403"/>
      <c r="W55" s="329"/>
      <c r="X55" s="330"/>
      <c r="Y55" s="330"/>
      <c r="Z55" s="330"/>
      <c r="AA55" s="330"/>
      <c r="AB55" s="330"/>
      <c r="AC55" s="330"/>
      <c r="AD55" s="330"/>
      <c r="AE55" s="330"/>
      <c r="AF55" s="331"/>
      <c r="AG55" s="218"/>
      <c r="AH55" s="167"/>
    </row>
    <row r="56" spans="1:34" s="53" customFormat="1" ht="13.5" thickBot="1" x14ac:dyDescent="0.25">
      <c r="A56" s="219"/>
      <c r="B56" s="332"/>
      <c r="C56" s="333"/>
      <c r="D56" s="333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4"/>
      <c r="R56" s="334"/>
      <c r="S56" s="334"/>
      <c r="T56" s="334"/>
      <c r="U56" s="334"/>
      <c r="V56" s="334"/>
      <c r="W56" s="334"/>
      <c r="X56" s="334"/>
      <c r="Y56" s="334"/>
      <c r="Z56" s="334"/>
      <c r="AA56" s="334"/>
      <c r="AB56" s="334"/>
      <c r="AC56" s="334"/>
      <c r="AD56" s="334"/>
      <c r="AE56" s="335"/>
      <c r="AF56" s="335"/>
      <c r="AG56" s="334"/>
      <c r="AH56" s="167"/>
    </row>
    <row r="57" spans="1:34" s="53" customFormat="1" ht="13.5" thickBot="1" x14ac:dyDescent="0.25">
      <c r="A57" s="220"/>
      <c r="B57" s="336"/>
      <c r="C57" s="336"/>
      <c r="D57" s="336"/>
      <c r="E57" s="336"/>
      <c r="F57" s="336"/>
      <c r="G57" s="336"/>
      <c r="H57" s="336"/>
      <c r="I57" s="336"/>
      <c r="J57" s="336"/>
      <c r="K57" s="336"/>
      <c r="L57" s="336"/>
      <c r="M57" s="336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167"/>
    </row>
    <row r="58" spans="1:34" s="53" customFormat="1" x14ac:dyDescent="0.2">
      <c r="A58" s="221"/>
      <c r="B58" s="222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4"/>
      <c r="O58" s="224"/>
      <c r="P58" s="224"/>
      <c r="Q58" s="225"/>
      <c r="R58" s="226"/>
      <c r="S58" s="225"/>
      <c r="T58" s="225"/>
      <c r="U58" s="225"/>
      <c r="V58" s="225"/>
      <c r="W58" s="225"/>
      <c r="X58" s="225"/>
      <c r="Y58" s="225"/>
      <c r="Z58" s="225"/>
      <c r="AA58" s="225"/>
      <c r="AB58" s="225"/>
      <c r="AC58" s="226"/>
      <c r="AD58" s="225"/>
      <c r="AE58" s="225"/>
      <c r="AF58" s="225"/>
      <c r="AG58" s="225"/>
      <c r="AH58" s="167"/>
    </row>
    <row r="59" spans="1:34" s="38" customFormat="1" ht="12.75" customHeight="1" thickBot="1" x14ac:dyDescent="0.25">
      <c r="A59" s="227"/>
      <c r="B59" s="228" t="s">
        <v>105</v>
      </c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414"/>
      <c r="O59" s="414"/>
      <c r="P59" s="414"/>
      <c r="Q59" s="414"/>
      <c r="R59" s="414"/>
      <c r="S59" s="414"/>
      <c r="T59" s="414"/>
      <c r="U59" s="586" t="s">
        <v>77</v>
      </c>
      <c r="V59" s="586"/>
      <c r="W59" s="586"/>
      <c r="X59" s="586"/>
      <c r="Y59" s="586"/>
      <c r="Z59" s="586"/>
      <c r="AA59" s="586"/>
      <c r="AB59" s="586"/>
      <c r="AC59" s="586"/>
      <c r="AD59" s="414"/>
      <c r="AE59" s="414"/>
      <c r="AF59" s="414"/>
      <c r="AG59" s="414"/>
      <c r="AH59" s="336"/>
    </row>
    <row r="60" spans="1:34" s="54" customFormat="1" ht="12" thickBot="1" x14ac:dyDescent="0.25">
      <c r="A60" s="230"/>
      <c r="B60" s="231"/>
      <c r="C60" s="232"/>
      <c r="D60" s="232"/>
      <c r="E60" s="232"/>
      <c r="F60" s="232"/>
      <c r="G60" s="232"/>
      <c r="H60" s="478" t="s">
        <v>277</v>
      </c>
      <c r="I60" s="479"/>
      <c r="J60" s="478" t="s">
        <v>278</v>
      </c>
      <c r="K60" s="479"/>
      <c r="L60" s="232"/>
      <c r="M60" s="232"/>
      <c r="N60" s="233"/>
      <c r="O60" s="233"/>
      <c r="P60" s="233"/>
      <c r="Q60" s="234"/>
      <c r="R60" s="233"/>
      <c r="S60" s="235"/>
      <c r="T60" s="235"/>
      <c r="U60" s="234"/>
      <c r="V60" s="234"/>
      <c r="W60" s="234"/>
      <c r="X60" s="234"/>
      <c r="Y60" s="234"/>
      <c r="Z60" s="234"/>
      <c r="AA60" s="234"/>
      <c r="AB60" s="234"/>
      <c r="AC60" s="233"/>
      <c r="AD60" s="234"/>
      <c r="AE60" s="234"/>
      <c r="AF60" s="234"/>
      <c r="AG60" s="234"/>
      <c r="AH60" s="337"/>
    </row>
    <row r="61" spans="1:34" s="54" customFormat="1" ht="12" thickBot="1" x14ac:dyDescent="0.25">
      <c r="A61" s="236"/>
      <c r="B61" s="237"/>
      <c r="C61" s="238" t="e">
        <f>H88/H86</f>
        <v>#DIV/0!</v>
      </c>
      <c r="D61" s="238"/>
      <c r="E61" s="238"/>
      <c r="F61" s="238"/>
      <c r="G61" s="238"/>
      <c r="H61" s="480"/>
      <c r="I61" s="481"/>
      <c r="J61" s="480"/>
      <c r="K61" s="481"/>
      <c r="L61" s="238"/>
      <c r="M61" s="238"/>
      <c r="N61" s="239"/>
      <c r="O61" s="240"/>
      <c r="P61" s="240"/>
      <c r="Q61" s="241"/>
      <c r="R61" s="240"/>
      <c r="S61" s="338" t="s">
        <v>207</v>
      </c>
      <c r="T61" s="338"/>
      <c r="U61" s="339" t="s">
        <v>208</v>
      </c>
      <c r="V61" s="340"/>
      <c r="W61" s="340"/>
      <c r="X61" s="339"/>
      <c r="Y61" s="339" t="s">
        <v>80</v>
      </c>
      <c r="Z61" s="341" t="s">
        <v>106</v>
      </c>
      <c r="AA61" s="365" t="s">
        <v>167</v>
      </c>
      <c r="AB61" s="234"/>
      <c r="AC61" s="234"/>
      <c r="AD61" s="234"/>
      <c r="AE61" s="234"/>
      <c r="AF61" s="234"/>
      <c r="AG61" s="234"/>
      <c r="AH61" s="342"/>
    </row>
    <row r="62" spans="1:34" s="54" customFormat="1" ht="13.5" customHeight="1" x14ac:dyDescent="0.2">
      <c r="A62" s="227"/>
      <c r="B62" s="242"/>
      <c r="C62" s="243"/>
      <c r="D62" s="238"/>
      <c r="E62" s="238"/>
      <c r="F62" s="243"/>
      <c r="G62" s="244" t="s">
        <v>93</v>
      </c>
      <c r="H62" s="482">
        <v>1</v>
      </c>
      <c r="I62" s="483"/>
      <c r="J62" s="484">
        <v>1</v>
      </c>
      <c r="K62" s="485"/>
      <c r="L62" s="243"/>
      <c r="M62" s="243"/>
      <c r="N62" s="414"/>
      <c r="O62" s="245"/>
      <c r="P62" s="245"/>
      <c r="Q62" s="245"/>
      <c r="R62" s="245"/>
      <c r="S62" s="246"/>
      <c r="T62" s="246"/>
      <c r="U62" s="246"/>
      <c r="V62" s="246"/>
      <c r="W62" s="246"/>
      <c r="X62" s="343"/>
      <c r="Y62" s="246"/>
      <c r="Z62" s="246"/>
      <c r="AA62" s="246"/>
      <c r="AB62" s="234"/>
      <c r="AC62" s="234"/>
      <c r="AD62" s="234"/>
      <c r="AE62" s="234"/>
      <c r="AF62" s="234"/>
      <c r="AG62" s="234"/>
      <c r="AH62" s="344"/>
    </row>
    <row r="63" spans="1:34" s="54" customFormat="1" ht="13.5" customHeight="1" x14ac:dyDescent="0.2">
      <c r="A63" s="227"/>
      <c r="B63" s="242"/>
      <c r="C63" s="243"/>
      <c r="D63" s="238"/>
      <c r="E63" s="238"/>
      <c r="F63" s="243"/>
      <c r="G63" s="244" t="s">
        <v>100</v>
      </c>
      <c r="H63" s="446">
        <v>2.5</v>
      </c>
      <c r="I63" s="447"/>
      <c r="J63" s="448">
        <v>2.5</v>
      </c>
      <c r="K63" s="449"/>
      <c r="L63" s="243"/>
      <c r="M63" s="243"/>
      <c r="N63" s="55"/>
      <c r="O63" s="245"/>
      <c r="P63" s="245"/>
      <c r="Q63" s="245" t="s">
        <v>209</v>
      </c>
      <c r="R63" s="245"/>
      <c r="S63" s="247">
        <v>100</v>
      </c>
      <c r="T63" s="247"/>
      <c r="U63" s="247" t="s">
        <v>210</v>
      </c>
      <c r="V63" s="247"/>
      <c r="W63" s="247"/>
      <c r="X63" s="248"/>
      <c r="Y63" s="247">
        <v>1</v>
      </c>
      <c r="Z63" s="247">
        <v>1</v>
      </c>
      <c r="AA63" s="247">
        <v>1</v>
      </c>
      <c r="AB63" s="234"/>
      <c r="AC63" s="234"/>
      <c r="AD63" s="234"/>
      <c r="AE63" s="234"/>
      <c r="AF63" s="234"/>
      <c r="AG63" s="234"/>
      <c r="AH63" s="345"/>
    </row>
    <row r="64" spans="1:34" s="54" customFormat="1" ht="11.25" x14ac:dyDescent="0.2">
      <c r="A64" s="227"/>
      <c r="B64" s="242"/>
      <c r="C64" s="243"/>
      <c r="D64" s="238"/>
      <c r="E64" s="238"/>
      <c r="F64" s="243"/>
      <c r="G64" s="249" t="s">
        <v>157</v>
      </c>
      <c r="H64" s="446">
        <v>0</v>
      </c>
      <c r="I64" s="447"/>
      <c r="J64" s="448">
        <v>0</v>
      </c>
      <c r="K64" s="449"/>
      <c r="L64" s="243"/>
      <c r="M64" s="243"/>
      <c r="N64" s="373"/>
      <c r="O64" s="250"/>
      <c r="P64" s="250"/>
      <c r="Q64" s="250" t="s">
        <v>211</v>
      </c>
      <c r="R64" s="250"/>
      <c r="S64" s="247">
        <v>40</v>
      </c>
      <c r="T64" s="247"/>
      <c r="U64" s="247" t="s">
        <v>210</v>
      </c>
      <c r="V64" s="247"/>
      <c r="W64" s="247"/>
      <c r="X64" s="248"/>
      <c r="Y64" s="247">
        <v>1</v>
      </c>
      <c r="Z64" s="247" t="s">
        <v>39</v>
      </c>
      <c r="AA64" s="253">
        <v>1</v>
      </c>
      <c r="AB64" s="234"/>
      <c r="AC64" s="234"/>
      <c r="AD64" s="234"/>
      <c r="AE64" s="234"/>
      <c r="AF64" s="234"/>
      <c r="AG64" s="234"/>
      <c r="AH64" s="342"/>
    </row>
    <row r="65" spans="1:34" s="54" customFormat="1" ht="12" thickBot="1" x14ac:dyDescent="0.25">
      <c r="A65" s="227"/>
      <c r="B65" s="242"/>
      <c r="C65" s="243"/>
      <c r="D65" s="238"/>
      <c r="E65" s="238"/>
      <c r="F65" s="243"/>
      <c r="G65" s="251" t="s">
        <v>128</v>
      </c>
      <c r="H65" s="450">
        <v>0.5</v>
      </c>
      <c r="I65" s="451"/>
      <c r="J65" s="452">
        <v>0.5</v>
      </c>
      <c r="K65" s="453"/>
      <c r="L65" s="243"/>
      <c r="M65" s="243"/>
      <c r="N65" s="56"/>
      <c r="O65" s="252"/>
      <c r="P65" s="252"/>
      <c r="Q65" s="252" t="s">
        <v>212</v>
      </c>
      <c r="R65" s="252"/>
      <c r="S65" s="247">
        <v>30</v>
      </c>
      <c r="T65" s="247"/>
      <c r="U65" s="247" t="s">
        <v>210</v>
      </c>
      <c r="V65" s="247"/>
      <c r="W65" s="247"/>
      <c r="X65" s="248"/>
      <c r="Y65" s="247">
        <v>1</v>
      </c>
      <c r="Z65" s="247"/>
      <c r="AA65" s="247">
        <v>1</v>
      </c>
      <c r="AB65" s="234"/>
      <c r="AC65" s="234"/>
      <c r="AD65" s="234"/>
      <c r="AE65" s="234"/>
      <c r="AF65" s="234"/>
      <c r="AG65" s="234"/>
      <c r="AH65" s="342"/>
    </row>
    <row r="66" spans="1:34" s="54" customFormat="1" ht="12.75" customHeight="1" x14ac:dyDescent="0.2">
      <c r="A66" s="227"/>
      <c r="B66" s="242"/>
      <c r="C66" s="243"/>
      <c r="D66" s="238"/>
      <c r="E66" s="238"/>
      <c r="F66" s="243"/>
      <c r="G66" s="374" t="s">
        <v>186</v>
      </c>
      <c r="H66" s="438">
        <v>4</v>
      </c>
      <c r="I66" s="439"/>
      <c r="J66" s="440">
        <v>4</v>
      </c>
      <c r="K66" s="441"/>
      <c r="L66" s="243"/>
      <c r="M66" s="243"/>
      <c r="N66" s="58"/>
      <c r="O66" s="240"/>
      <c r="P66" s="240"/>
      <c r="Q66" s="375" t="s">
        <v>213</v>
      </c>
      <c r="R66" s="240"/>
      <c r="S66" s="247">
        <v>20</v>
      </c>
      <c r="T66" s="247"/>
      <c r="U66" s="247" t="s">
        <v>214</v>
      </c>
      <c r="V66" s="247"/>
      <c r="W66" s="253"/>
      <c r="X66" s="248"/>
      <c r="Y66" s="253" t="s">
        <v>39</v>
      </c>
      <c r="Z66" s="253" t="s">
        <v>39</v>
      </c>
      <c r="AA66" s="247">
        <v>1</v>
      </c>
      <c r="AB66" s="234"/>
      <c r="AC66" s="234"/>
      <c r="AD66" s="234"/>
      <c r="AE66" s="234"/>
      <c r="AF66" s="234"/>
      <c r="AG66" s="234"/>
      <c r="AH66" s="342"/>
    </row>
    <row r="67" spans="1:34" s="54" customFormat="1" ht="11.25" x14ac:dyDescent="0.2">
      <c r="A67" s="227"/>
      <c r="B67" s="242"/>
      <c r="C67" s="243"/>
      <c r="D67" s="238"/>
      <c r="E67" s="238"/>
      <c r="F67" s="243"/>
      <c r="G67" s="374" t="s">
        <v>238</v>
      </c>
      <c r="H67" s="438">
        <v>8</v>
      </c>
      <c r="I67" s="439"/>
      <c r="J67" s="440">
        <v>7</v>
      </c>
      <c r="K67" s="441"/>
      <c r="L67" s="243"/>
      <c r="M67" s="243"/>
      <c r="N67" s="59"/>
      <c r="O67" s="254"/>
      <c r="P67" s="240"/>
      <c r="Q67" s="255"/>
      <c r="R67" s="240"/>
      <c r="S67" s="384"/>
      <c r="T67" s="384"/>
      <c r="U67" s="384"/>
      <c r="V67" s="384"/>
      <c r="W67" s="384"/>
      <c r="X67" s="385"/>
      <c r="Y67" s="384"/>
      <c r="Z67" s="386"/>
      <c r="AA67" s="384"/>
      <c r="AB67" s="234"/>
      <c r="AC67" s="234"/>
      <c r="AD67" s="234"/>
      <c r="AE67" s="234"/>
      <c r="AF67" s="234"/>
      <c r="AG67" s="234"/>
      <c r="AH67" s="342"/>
    </row>
    <row r="68" spans="1:34" s="54" customFormat="1" ht="12" x14ac:dyDescent="0.2">
      <c r="A68" s="227"/>
      <c r="B68" s="242"/>
      <c r="C68" s="243"/>
      <c r="D68" s="238"/>
      <c r="E68" s="238"/>
      <c r="F68" s="243"/>
      <c r="G68" s="256" t="s">
        <v>136</v>
      </c>
      <c r="H68" s="438">
        <v>5</v>
      </c>
      <c r="I68" s="439"/>
      <c r="J68" s="440">
        <v>5</v>
      </c>
      <c r="K68" s="441"/>
      <c r="L68" s="243"/>
      <c r="M68" s="243"/>
      <c r="N68" s="59"/>
      <c r="O68" s="240"/>
      <c r="P68" s="257"/>
      <c r="Q68" s="258"/>
      <c r="R68" s="257"/>
      <c r="S68" s="253"/>
      <c r="T68" s="253"/>
      <c r="U68" s="247"/>
      <c r="V68" s="247"/>
      <c r="W68" s="247"/>
      <c r="X68" s="248"/>
      <c r="Y68" s="253"/>
      <c r="Z68" s="253"/>
      <c r="AA68" s="247"/>
      <c r="AB68" s="234"/>
      <c r="AC68" s="234"/>
      <c r="AD68" s="234"/>
      <c r="AE68" s="234"/>
      <c r="AF68" s="234"/>
      <c r="AG68" s="234"/>
      <c r="AH68" s="342"/>
    </row>
    <row r="69" spans="1:34" s="54" customFormat="1" ht="12.75" customHeight="1" x14ac:dyDescent="0.2">
      <c r="A69" s="227"/>
      <c r="B69" s="242"/>
      <c r="C69" s="243"/>
      <c r="D69" s="238"/>
      <c r="E69" s="238"/>
      <c r="F69" s="243"/>
      <c r="G69" s="268" t="s">
        <v>154</v>
      </c>
      <c r="H69" s="438">
        <v>5</v>
      </c>
      <c r="I69" s="439"/>
      <c r="J69" s="440">
        <v>5</v>
      </c>
      <c r="K69" s="441"/>
      <c r="L69" s="243"/>
      <c r="M69" s="243"/>
      <c r="N69" s="60"/>
      <c r="O69" s="257"/>
      <c r="P69" s="259"/>
      <c r="Q69" s="376"/>
      <c r="R69" s="266"/>
      <c r="S69" s="253"/>
      <c r="T69" s="253"/>
      <c r="U69" s="247"/>
      <c r="V69" s="247"/>
      <c r="W69" s="247"/>
      <c r="X69" s="248"/>
      <c r="Y69" s="253"/>
      <c r="Z69" s="253"/>
      <c r="AA69" s="247"/>
      <c r="AB69" s="234"/>
      <c r="AC69" s="234"/>
      <c r="AD69" s="234"/>
      <c r="AE69" s="234"/>
      <c r="AF69" s="234"/>
      <c r="AG69" s="234"/>
      <c r="AH69" s="342"/>
    </row>
    <row r="70" spans="1:34" s="54" customFormat="1" ht="12" x14ac:dyDescent="0.2">
      <c r="A70" s="227"/>
      <c r="B70" s="242"/>
      <c r="C70" s="243"/>
      <c r="D70" s="238"/>
      <c r="E70" s="238"/>
      <c r="F70" s="243"/>
      <c r="G70" s="366" t="s">
        <v>179</v>
      </c>
      <c r="H70" s="438">
        <v>4</v>
      </c>
      <c r="I70" s="439"/>
      <c r="J70" s="440">
        <v>3</v>
      </c>
      <c r="K70" s="441"/>
      <c r="L70" s="243"/>
      <c r="M70" s="243"/>
      <c r="N70" s="100"/>
      <c r="O70" s="259"/>
      <c r="P70" s="259"/>
      <c r="Q70" s="377"/>
      <c r="R70" s="261"/>
      <c r="S70" s="253"/>
      <c r="T70" s="253"/>
      <c r="U70" s="247"/>
      <c r="V70" s="247"/>
      <c r="W70" s="247"/>
      <c r="X70" s="263"/>
      <c r="Y70" s="253"/>
      <c r="Z70" s="253"/>
      <c r="AA70" s="247"/>
      <c r="AB70" s="234"/>
      <c r="AC70" s="234"/>
      <c r="AD70" s="234"/>
      <c r="AE70" s="234"/>
      <c r="AF70" s="234"/>
      <c r="AG70" s="234"/>
      <c r="AH70" s="342"/>
    </row>
    <row r="71" spans="1:34" s="54" customFormat="1" ht="12" x14ac:dyDescent="0.2">
      <c r="A71" s="227"/>
      <c r="B71" s="242"/>
      <c r="C71" s="243"/>
      <c r="D71" s="238"/>
      <c r="E71" s="238"/>
      <c r="F71" s="243"/>
      <c r="G71" s="410" t="s">
        <v>190</v>
      </c>
      <c r="H71" s="438">
        <v>3</v>
      </c>
      <c r="I71" s="439"/>
      <c r="J71" s="440">
        <v>3</v>
      </c>
      <c r="K71" s="441"/>
      <c r="L71" s="243"/>
      <c r="M71" s="243"/>
      <c r="N71" s="57"/>
      <c r="O71" s="261"/>
      <c r="P71" s="261"/>
      <c r="Q71" s="411"/>
      <c r="R71" s="261"/>
      <c r="S71" s="253"/>
      <c r="T71" s="253"/>
      <c r="U71" s="247"/>
      <c r="V71" s="247"/>
      <c r="W71" s="247"/>
      <c r="X71" s="263"/>
      <c r="Y71" s="253"/>
      <c r="Z71" s="253"/>
      <c r="AA71" s="247"/>
      <c r="AB71" s="234"/>
      <c r="AC71" s="234"/>
      <c r="AD71" s="234"/>
      <c r="AE71" s="234"/>
      <c r="AF71" s="234"/>
      <c r="AG71" s="234"/>
      <c r="AH71" s="342"/>
    </row>
    <row r="72" spans="1:34" s="54" customFormat="1" ht="12" x14ac:dyDescent="0.2">
      <c r="A72" s="227"/>
      <c r="B72" s="242"/>
      <c r="C72" s="243"/>
      <c r="D72" s="238"/>
      <c r="E72" s="238"/>
      <c r="F72" s="243"/>
      <c r="G72" s="270" t="s">
        <v>236</v>
      </c>
      <c r="H72" s="438">
        <v>8</v>
      </c>
      <c r="I72" s="439"/>
      <c r="J72" s="440">
        <v>8</v>
      </c>
      <c r="K72" s="441"/>
      <c r="L72" s="243"/>
      <c r="M72" s="243"/>
      <c r="N72" s="57"/>
      <c r="O72" s="261"/>
      <c r="P72" s="261"/>
      <c r="Q72" s="262"/>
      <c r="R72" s="266"/>
      <c r="S72" s="247"/>
      <c r="T72" s="247"/>
      <c r="U72" s="247"/>
      <c r="V72" s="247"/>
      <c r="W72" s="247"/>
      <c r="X72" s="248"/>
      <c r="Y72" s="253"/>
      <c r="Z72" s="253"/>
      <c r="AA72" s="247"/>
      <c r="AB72" s="234"/>
      <c r="AC72" s="234"/>
      <c r="AD72" s="234"/>
      <c r="AE72" s="234"/>
      <c r="AF72" s="234"/>
      <c r="AG72" s="234"/>
      <c r="AH72" s="342"/>
    </row>
    <row r="73" spans="1:34" s="54" customFormat="1" ht="12" x14ac:dyDescent="0.2">
      <c r="A73" s="227"/>
      <c r="B73" s="242"/>
      <c r="C73" s="243"/>
      <c r="D73" s="238"/>
      <c r="E73" s="238"/>
      <c r="F73" s="243"/>
      <c r="G73" s="260" t="s">
        <v>137</v>
      </c>
      <c r="H73" s="438">
        <v>8</v>
      </c>
      <c r="I73" s="439"/>
      <c r="J73" s="440">
        <v>8</v>
      </c>
      <c r="K73" s="441"/>
      <c r="L73" s="243"/>
      <c r="M73" s="243"/>
      <c r="N73" s="57"/>
      <c r="O73" s="261"/>
      <c r="P73" s="261"/>
      <c r="Q73" s="265"/>
      <c r="R73" s="266"/>
      <c r="S73" s="253"/>
      <c r="T73" s="247"/>
      <c r="U73" s="247"/>
      <c r="V73" s="247"/>
      <c r="W73" s="247"/>
      <c r="X73" s="248"/>
      <c r="Y73" s="253"/>
      <c r="Z73" s="253"/>
      <c r="AA73" s="247"/>
      <c r="AB73" s="234"/>
      <c r="AC73" s="234"/>
      <c r="AD73" s="234"/>
      <c r="AE73" s="234"/>
      <c r="AF73" s="234"/>
      <c r="AG73" s="234"/>
      <c r="AH73" s="342"/>
    </row>
    <row r="74" spans="1:34" s="54" customFormat="1" ht="12" x14ac:dyDescent="0.2">
      <c r="A74" s="227"/>
      <c r="B74" s="242"/>
      <c r="C74" s="243"/>
      <c r="D74" s="238"/>
      <c r="E74" s="238"/>
      <c r="F74" s="267"/>
      <c r="G74" s="264" t="s">
        <v>127</v>
      </c>
      <c r="H74" s="438">
        <v>6</v>
      </c>
      <c r="I74" s="439"/>
      <c r="J74" s="440">
        <v>6</v>
      </c>
      <c r="K74" s="441"/>
      <c r="L74" s="243"/>
      <c r="M74" s="243"/>
      <c r="N74" s="57"/>
      <c r="O74" s="261"/>
      <c r="P74" s="266"/>
      <c r="Q74" s="378"/>
      <c r="R74" s="240"/>
      <c r="S74" s="253"/>
      <c r="T74" s="247"/>
      <c r="U74" s="247"/>
      <c r="V74" s="247"/>
      <c r="W74" s="253"/>
      <c r="X74" s="263"/>
      <c r="Y74" s="253"/>
      <c r="Z74" s="253"/>
      <c r="AA74" s="247"/>
      <c r="AB74" s="234"/>
      <c r="AC74" s="234"/>
      <c r="AD74" s="234"/>
      <c r="AE74" s="234"/>
      <c r="AF74" s="234"/>
      <c r="AG74" s="234"/>
      <c r="AH74" s="342"/>
    </row>
    <row r="75" spans="1:34" s="54" customFormat="1" ht="12" x14ac:dyDescent="0.2">
      <c r="A75" s="227"/>
      <c r="B75" s="242"/>
      <c r="C75" s="243"/>
      <c r="D75" s="238"/>
      <c r="E75" s="238"/>
      <c r="F75" s="269"/>
      <c r="G75" s="296" t="s">
        <v>165</v>
      </c>
      <c r="H75" s="438">
        <v>4</v>
      </c>
      <c r="I75" s="439"/>
      <c r="J75" s="440">
        <v>4</v>
      </c>
      <c r="K75" s="441"/>
      <c r="L75" s="243"/>
      <c r="M75" s="243"/>
      <c r="N75" s="57"/>
      <c r="O75" s="261"/>
      <c r="P75" s="240"/>
      <c r="Q75" s="379"/>
      <c r="R75" s="240"/>
      <c r="S75" s="253"/>
      <c r="T75" s="247"/>
      <c r="U75" s="247"/>
      <c r="V75" s="247"/>
      <c r="W75" s="253"/>
      <c r="X75" s="263"/>
      <c r="Y75" s="253"/>
      <c r="Z75" s="253"/>
      <c r="AA75" s="253"/>
      <c r="AB75" s="234"/>
      <c r="AC75" s="234"/>
      <c r="AD75" s="234"/>
      <c r="AE75" s="234"/>
      <c r="AF75" s="234"/>
      <c r="AG75" s="234"/>
      <c r="AH75" s="342"/>
    </row>
    <row r="76" spans="1:34" s="54" customFormat="1" ht="12" x14ac:dyDescent="0.2">
      <c r="A76" s="227"/>
      <c r="B76" s="242"/>
      <c r="C76" s="243"/>
      <c r="D76" s="238"/>
      <c r="E76" s="238"/>
      <c r="F76" s="271"/>
      <c r="G76" s="270"/>
      <c r="H76" s="438"/>
      <c r="I76" s="439"/>
      <c r="J76" s="440"/>
      <c r="K76" s="441"/>
      <c r="L76" s="243"/>
      <c r="M76" s="243"/>
      <c r="N76" s="57"/>
      <c r="O76" s="261"/>
      <c r="P76" s="261"/>
      <c r="Q76" s="380"/>
      <c r="R76" s="266"/>
      <c r="S76" s="253"/>
      <c r="T76" s="247"/>
      <c r="U76" s="247"/>
      <c r="V76" s="253"/>
      <c r="W76" s="253"/>
      <c r="X76" s="248"/>
      <c r="Y76" s="253"/>
      <c r="Z76" s="253"/>
      <c r="AA76" s="253"/>
      <c r="AB76" s="234"/>
      <c r="AC76" s="234"/>
      <c r="AD76" s="234"/>
      <c r="AE76" s="234"/>
      <c r="AF76" s="234"/>
      <c r="AG76" s="234"/>
      <c r="AH76" s="342"/>
    </row>
    <row r="77" spans="1:34" s="54" customFormat="1" ht="11.25" x14ac:dyDescent="0.2">
      <c r="A77" s="227"/>
      <c r="B77" s="242"/>
      <c r="C77" s="243"/>
      <c r="D77" s="238"/>
      <c r="E77" s="238"/>
      <c r="F77" s="243"/>
      <c r="G77" s="272" t="s">
        <v>141</v>
      </c>
      <c r="H77" s="438">
        <v>8</v>
      </c>
      <c r="I77" s="439"/>
      <c r="J77" s="440">
        <v>8</v>
      </c>
      <c r="K77" s="441"/>
      <c r="L77" s="243"/>
      <c r="M77" s="243"/>
      <c r="N77" s="57"/>
      <c r="O77" s="261"/>
      <c r="P77" s="261"/>
      <c r="Q77" s="273"/>
      <c r="R77" s="240"/>
      <c r="S77" s="253"/>
      <c r="T77" s="247"/>
      <c r="U77" s="247"/>
      <c r="V77" s="253"/>
      <c r="W77" s="247"/>
      <c r="X77" s="248"/>
      <c r="Y77" s="253"/>
      <c r="Z77" s="253"/>
      <c r="AA77" s="253"/>
      <c r="AB77" s="234"/>
      <c r="AC77" s="234"/>
      <c r="AD77" s="234"/>
      <c r="AE77" s="234"/>
      <c r="AF77" s="234"/>
      <c r="AG77" s="234"/>
      <c r="AH77" s="342"/>
    </row>
    <row r="78" spans="1:34" s="54" customFormat="1" ht="11.25" x14ac:dyDescent="0.2">
      <c r="A78" s="227"/>
      <c r="B78" s="242"/>
      <c r="C78" s="243"/>
      <c r="D78" s="238"/>
      <c r="E78" s="238"/>
      <c r="F78" s="243"/>
      <c r="G78" s="272" t="s">
        <v>140</v>
      </c>
      <c r="H78" s="438">
        <v>0</v>
      </c>
      <c r="I78" s="439"/>
      <c r="J78" s="440">
        <v>0</v>
      </c>
      <c r="K78" s="441"/>
      <c r="L78" s="243"/>
      <c r="M78" s="243"/>
      <c r="N78" s="55"/>
      <c r="O78" s="266"/>
      <c r="P78" s="266"/>
      <c r="Q78" s="273"/>
      <c r="R78" s="266"/>
      <c r="S78" s="386"/>
      <c r="T78" s="384"/>
      <c r="U78" s="386"/>
      <c r="V78" s="386"/>
      <c r="W78" s="384"/>
      <c r="X78" s="385"/>
      <c r="Y78" s="386"/>
      <c r="Z78" s="386"/>
      <c r="AA78" s="386"/>
      <c r="AB78" s="234"/>
      <c r="AC78" s="234"/>
      <c r="AD78" s="234"/>
      <c r="AE78" s="234"/>
      <c r="AF78" s="234"/>
      <c r="AG78" s="234"/>
      <c r="AH78" s="342"/>
    </row>
    <row r="79" spans="1:34" s="54" customFormat="1" ht="12" x14ac:dyDescent="0.2">
      <c r="A79" s="227"/>
      <c r="B79" s="242"/>
      <c r="C79" s="243"/>
      <c r="D79" s="238"/>
      <c r="E79" s="238"/>
      <c r="F79" s="243"/>
      <c r="G79" s="270" t="s">
        <v>184</v>
      </c>
      <c r="H79" s="438">
        <v>0</v>
      </c>
      <c r="I79" s="439"/>
      <c r="J79" s="440">
        <v>0</v>
      </c>
      <c r="K79" s="441"/>
      <c r="L79" s="243"/>
      <c r="M79" s="243"/>
      <c r="N79" s="55"/>
      <c r="O79" s="266"/>
      <c r="P79" s="266"/>
      <c r="Q79" s="379"/>
      <c r="R79" s="240"/>
      <c r="S79" s="386"/>
      <c r="T79" s="384"/>
      <c r="U79" s="386"/>
      <c r="V79" s="386"/>
      <c r="W79" s="386"/>
      <c r="X79" s="387"/>
      <c r="Y79" s="386"/>
      <c r="Z79" s="386"/>
      <c r="AA79" s="386"/>
      <c r="AB79" s="234"/>
      <c r="AC79" s="234"/>
      <c r="AD79" s="234"/>
      <c r="AE79" s="234"/>
      <c r="AF79" s="234"/>
      <c r="AG79" s="234"/>
      <c r="AH79" s="342"/>
    </row>
    <row r="80" spans="1:34" s="54" customFormat="1" ht="12" x14ac:dyDescent="0.2">
      <c r="A80" s="227"/>
      <c r="B80" s="242"/>
      <c r="C80" s="243"/>
      <c r="D80" s="238"/>
      <c r="E80" s="238"/>
      <c r="F80" s="243"/>
      <c r="G80" s="297" t="s">
        <v>187</v>
      </c>
      <c r="H80" s="438">
        <v>2</v>
      </c>
      <c r="I80" s="439"/>
      <c r="J80" s="440">
        <v>2</v>
      </c>
      <c r="K80" s="441"/>
      <c r="L80" s="243"/>
      <c r="M80" s="243"/>
      <c r="N80" s="55"/>
      <c r="O80" s="266"/>
      <c r="P80" s="266"/>
      <c r="Q80" s="381"/>
      <c r="R80" s="240"/>
      <c r="S80" s="253"/>
      <c r="T80" s="247"/>
      <c r="U80" s="247"/>
      <c r="V80" s="253"/>
      <c r="W80" s="247"/>
      <c r="X80" s="263"/>
      <c r="Y80" s="253"/>
      <c r="Z80" s="253"/>
      <c r="AA80" s="253"/>
      <c r="AB80" s="234"/>
      <c r="AC80" s="234"/>
      <c r="AD80" s="234"/>
      <c r="AE80" s="234"/>
      <c r="AF80" s="234"/>
      <c r="AG80" s="234"/>
      <c r="AH80" s="342"/>
    </row>
    <row r="81" spans="1:35" s="54" customFormat="1" ht="12" x14ac:dyDescent="0.2">
      <c r="A81" s="227"/>
      <c r="B81" s="242"/>
      <c r="C81" s="243"/>
      <c r="D81" s="238"/>
      <c r="E81" s="238"/>
      <c r="F81" s="243"/>
      <c r="G81" s="274" t="s">
        <v>180</v>
      </c>
      <c r="H81" s="438">
        <v>1</v>
      </c>
      <c r="I81" s="439"/>
      <c r="J81" s="440">
        <v>1</v>
      </c>
      <c r="K81" s="441"/>
      <c r="L81" s="243"/>
      <c r="M81" s="243"/>
      <c r="N81" s="55"/>
      <c r="O81" s="266"/>
      <c r="P81" s="266"/>
      <c r="Q81" s="380"/>
      <c r="R81" s="240"/>
      <c r="S81" s="253"/>
      <c r="T81" s="247"/>
      <c r="U81" s="247"/>
      <c r="V81" s="247"/>
      <c r="W81" s="247"/>
      <c r="X81" s="248"/>
      <c r="Y81" s="253"/>
      <c r="Z81" s="253"/>
      <c r="AA81" s="253"/>
      <c r="AB81" s="234"/>
      <c r="AC81" s="234"/>
      <c r="AD81" s="234"/>
      <c r="AE81" s="234"/>
      <c r="AF81" s="234"/>
      <c r="AG81" s="234"/>
      <c r="AH81" s="342"/>
    </row>
    <row r="82" spans="1:35" s="54" customFormat="1" ht="12" thickBot="1" x14ac:dyDescent="0.25">
      <c r="A82" s="227"/>
      <c r="B82" s="242"/>
      <c r="C82" s="243"/>
      <c r="D82" s="238"/>
      <c r="E82" s="238"/>
      <c r="F82" s="243"/>
      <c r="G82" s="382" t="s">
        <v>279</v>
      </c>
      <c r="H82" s="442">
        <v>1</v>
      </c>
      <c r="I82" s="443"/>
      <c r="J82" s="444">
        <v>1</v>
      </c>
      <c r="K82" s="445"/>
      <c r="L82" s="243"/>
      <c r="M82" s="243"/>
      <c r="N82" s="55"/>
      <c r="O82" s="240"/>
      <c r="P82" s="240"/>
      <c r="Q82" s="383"/>
      <c r="R82" s="240"/>
      <c r="S82" s="346"/>
      <c r="T82" s="346"/>
      <c r="U82" s="347"/>
      <c r="V82" s="347"/>
      <c r="W82" s="347"/>
      <c r="X82" s="347"/>
      <c r="Y82" s="346"/>
      <c r="Z82" s="346"/>
      <c r="AA82" s="347"/>
      <c r="AB82" s="234"/>
      <c r="AC82" s="234"/>
      <c r="AD82" s="234"/>
      <c r="AE82" s="234"/>
      <c r="AF82" s="234"/>
      <c r="AG82" s="234"/>
      <c r="AH82" s="342"/>
    </row>
    <row r="83" spans="1:35" s="54" customFormat="1" ht="11.25" x14ac:dyDescent="0.2">
      <c r="A83" s="275"/>
      <c r="B83" s="276"/>
      <c r="C83" s="277"/>
      <c r="D83" s="277"/>
      <c r="E83" s="277"/>
      <c r="F83" s="412"/>
      <c r="G83" s="412" t="s">
        <v>215</v>
      </c>
      <c r="H83" s="437">
        <f>SUM(H66:H82)</f>
        <v>67</v>
      </c>
      <c r="I83" s="437"/>
      <c r="J83" s="437">
        <f>SUM(J66:J82)</f>
        <v>65</v>
      </c>
      <c r="K83" s="437"/>
      <c r="L83" s="277"/>
      <c r="M83" s="277"/>
      <c r="N83" s="239"/>
      <c r="O83" s="239"/>
      <c r="P83" s="239"/>
      <c r="Q83" s="259"/>
      <c r="R83" s="279"/>
      <c r="S83" s="279"/>
      <c r="T83" s="279"/>
      <c r="U83" s="280"/>
      <c r="V83" s="280"/>
      <c r="W83" s="280"/>
      <c r="X83" s="280"/>
      <c r="Y83" s="280"/>
      <c r="Z83" s="280"/>
      <c r="AA83" s="280"/>
      <c r="AB83" s="280"/>
      <c r="AC83" s="280"/>
      <c r="AD83" s="280"/>
      <c r="AE83" s="280"/>
      <c r="AF83" s="280"/>
      <c r="AG83" s="280"/>
      <c r="AH83" s="342"/>
    </row>
    <row r="84" spans="1:35" s="54" customFormat="1" ht="11.25" x14ac:dyDescent="0.2">
      <c r="A84" s="281"/>
      <c r="B84" s="276"/>
      <c r="C84" s="277"/>
      <c r="D84" s="277"/>
      <c r="E84" s="277"/>
      <c r="F84" s="277"/>
      <c r="G84" s="282" t="s">
        <v>107</v>
      </c>
      <c r="H84" s="348">
        <v>3</v>
      </c>
      <c r="I84" s="278"/>
      <c r="J84" s="278"/>
      <c r="K84" s="278"/>
      <c r="L84" s="278"/>
      <c r="M84" s="278"/>
      <c r="N84" s="239"/>
      <c r="O84" s="239"/>
      <c r="P84" s="239"/>
      <c r="Q84" s="414"/>
      <c r="R84" s="239"/>
      <c r="S84" s="414"/>
      <c r="T84" s="414"/>
      <c r="U84" s="414"/>
      <c r="V84" s="414"/>
      <c r="W84" s="414"/>
      <c r="X84" s="414"/>
      <c r="Y84" s="414"/>
      <c r="Z84" s="414"/>
      <c r="AA84" s="414"/>
      <c r="AB84" s="414"/>
      <c r="AC84" s="414"/>
      <c r="AD84" s="414"/>
      <c r="AE84" s="414"/>
      <c r="AF84" s="414"/>
      <c r="AG84" s="414"/>
      <c r="AH84" s="349"/>
    </row>
    <row r="85" spans="1:35" s="61" customFormat="1" ht="11.25" x14ac:dyDescent="0.15">
      <c r="A85" s="281"/>
      <c r="B85" s="276"/>
      <c r="C85" s="277"/>
      <c r="D85" s="277"/>
      <c r="E85" s="277"/>
      <c r="F85" s="277"/>
      <c r="G85" s="282"/>
      <c r="H85" s="62"/>
      <c r="I85" s="278"/>
      <c r="J85" s="278"/>
      <c r="K85" s="278"/>
      <c r="L85" s="278"/>
      <c r="M85" s="278"/>
      <c r="N85" s="414"/>
      <c r="O85" s="414"/>
      <c r="P85" s="414"/>
      <c r="Q85" s="414"/>
      <c r="R85" s="239"/>
      <c r="S85" s="239" t="s">
        <v>129</v>
      </c>
      <c r="T85" s="239"/>
      <c r="U85" s="350" t="s">
        <v>78</v>
      </c>
      <c r="V85" s="414"/>
      <c r="W85" s="414"/>
      <c r="X85" s="239"/>
      <c r="Y85" s="239" t="s">
        <v>130</v>
      </c>
      <c r="Z85" s="239"/>
      <c r="AA85" s="414"/>
      <c r="AB85" s="414"/>
      <c r="AC85" s="239"/>
      <c r="AD85" s="239"/>
      <c r="AE85" s="239"/>
      <c r="AF85" s="239"/>
      <c r="AG85" s="239"/>
      <c r="AH85" s="351"/>
    </row>
    <row r="86" spans="1:35" s="61" customFormat="1" ht="11.25" x14ac:dyDescent="0.15">
      <c r="A86" s="281"/>
      <c r="B86" s="276"/>
      <c r="C86" s="277"/>
      <c r="D86" s="277"/>
      <c r="E86" s="277"/>
      <c r="F86" s="277"/>
      <c r="G86" s="282" t="s">
        <v>108</v>
      </c>
      <c r="H86" s="352"/>
      <c r="I86" s="278"/>
      <c r="J86" s="278"/>
      <c r="K86" s="278"/>
      <c r="L86" s="278"/>
      <c r="M86" s="278"/>
      <c r="N86" s="239"/>
      <c r="O86" s="239"/>
      <c r="P86" s="239"/>
      <c r="Q86" s="239"/>
      <c r="R86" s="239"/>
      <c r="S86" s="239" t="s">
        <v>131</v>
      </c>
      <c r="T86" s="239"/>
      <c r="U86" s="350" t="s">
        <v>79</v>
      </c>
      <c r="V86" s="414"/>
      <c r="W86" s="414"/>
      <c r="X86" s="239"/>
      <c r="Y86" s="239" t="s">
        <v>132</v>
      </c>
      <c r="Z86" s="239"/>
      <c r="AA86" s="414"/>
      <c r="AB86" s="414"/>
      <c r="AC86" s="239"/>
      <c r="AD86" s="239"/>
      <c r="AE86" s="239"/>
      <c r="AF86" s="239"/>
      <c r="AG86" s="239"/>
      <c r="AH86" s="351"/>
    </row>
    <row r="87" spans="1:35" s="54" customFormat="1" ht="11.25" x14ac:dyDescent="0.2">
      <c r="A87" s="283"/>
      <c r="B87" s="276"/>
      <c r="C87" s="277"/>
      <c r="D87" s="277"/>
      <c r="E87" s="277"/>
      <c r="F87" s="277"/>
      <c r="G87" s="284"/>
      <c r="H87" s="229"/>
      <c r="I87" s="284"/>
      <c r="J87" s="284"/>
      <c r="K87" s="284"/>
      <c r="L87" s="284"/>
      <c r="M87" s="284"/>
      <c r="N87" s="239"/>
      <c r="O87" s="239"/>
      <c r="P87" s="239"/>
      <c r="Q87" s="239"/>
      <c r="R87" s="285"/>
      <c r="S87" s="239" t="s">
        <v>133</v>
      </c>
      <c r="T87" s="239"/>
      <c r="U87" s="350" t="s">
        <v>80</v>
      </c>
      <c r="V87" s="414"/>
      <c r="W87" s="414"/>
      <c r="X87" s="285"/>
      <c r="Y87" s="414" t="s">
        <v>134</v>
      </c>
      <c r="Z87" s="239"/>
      <c r="AA87" s="414"/>
      <c r="AB87" s="414"/>
      <c r="AC87" s="239"/>
      <c r="AD87" s="239"/>
      <c r="AE87" s="239"/>
      <c r="AF87" s="239"/>
      <c r="AG87" s="239"/>
      <c r="AH87" s="351"/>
      <c r="AI87" s="286"/>
    </row>
    <row r="88" spans="1:35" s="54" customFormat="1" ht="2.25" customHeight="1" x14ac:dyDescent="0.2">
      <c r="A88" s="281"/>
      <c r="B88" s="287"/>
      <c r="C88" s="284"/>
      <c r="D88" s="284"/>
      <c r="E88" s="284"/>
      <c r="F88" s="243"/>
      <c r="G88" s="243"/>
      <c r="H88" s="229"/>
      <c r="I88" s="278"/>
      <c r="J88" s="278"/>
      <c r="K88" s="278"/>
      <c r="L88" s="278"/>
      <c r="M88" s="278"/>
      <c r="N88" s="239"/>
      <c r="O88" s="239"/>
      <c r="P88" s="239"/>
      <c r="Q88" s="239"/>
      <c r="R88" s="239"/>
      <c r="S88" s="239"/>
      <c r="T88" s="239"/>
      <c r="U88" s="414"/>
      <c r="V88" s="414"/>
      <c r="W88" s="414"/>
      <c r="X88" s="239"/>
      <c r="Y88" s="414"/>
      <c r="Z88" s="239"/>
      <c r="AA88" s="239"/>
      <c r="AB88" s="239"/>
      <c r="AC88" s="239"/>
      <c r="AD88" s="239"/>
      <c r="AE88" s="239"/>
      <c r="AF88" s="239"/>
      <c r="AG88" s="239"/>
      <c r="AH88" s="353"/>
      <c r="AI88" s="288"/>
    </row>
    <row r="89" spans="1:35" s="54" customFormat="1" ht="11.25" x14ac:dyDescent="0.2">
      <c r="A89" s="289"/>
      <c r="B89" s="287"/>
      <c r="C89" s="282"/>
      <c r="D89" s="282"/>
      <c r="E89" s="282"/>
      <c r="F89" s="243"/>
      <c r="G89" s="243"/>
      <c r="H89" s="63"/>
      <c r="I89" s="282"/>
      <c r="J89" s="282"/>
      <c r="K89" s="282"/>
      <c r="L89" s="282"/>
      <c r="M89" s="282"/>
      <c r="N89" s="239"/>
      <c r="O89" s="239"/>
      <c r="P89" s="239"/>
      <c r="Q89" s="239"/>
      <c r="R89" s="240"/>
      <c r="S89" s="239"/>
      <c r="T89" s="239"/>
      <c r="U89" s="586"/>
      <c r="V89" s="586"/>
      <c r="W89" s="586"/>
      <c r="X89" s="586"/>
      <c r="Y89" s="586"/>
      <c r="Z89" s="586"/>
      <c r="AA89" s="586"/>
      <c r="AB89" s="586"/>
      <c r="AC89" s="586"/>
      <c r="AD89" s="586"/>
      <c r="AE89" s="414"/>
      <c r="AF89" s="414"/>
      <c r="AG89" s="414"/>
      <c r="AH89" s="351"/>
      <c r="AI89" s="288"/>
    </row>
    <row r="90" spans="1:35" s="54" customFormat="1" ht="12" thickBot="1" x14ac:dyDescent="0.25">
      <c r="A90" s="354"/>
      <c r="B90" s="355"/>
      <c r="C90" s="356"/>
      <c r="D90" s="356"/>
      <c r="E90" s="356"/>
      <c r="F90" s="356"/>
      <c r="G90" s="356"/>
      <c r="H90" s="356"/>
      <c r="I90" s="356"/>
      <c r="J90" s="356"/>
      <c r="K90" s="356"/>
      <c r="L90" s="356"/>
      <c r="M90" s="356"/>
      <c r="N90" s="357"/>
      <c r="O90" s="357"/>
      <c r="P90" s="357"/>
      <c r="Q90" s="357"/>
      <c r="R90" s="357"/>
      <c r="S90" s="357"/>
      <c r="T90" s="357"/>
      <c r="U90" s="357"/>
      <c r="V90" s="357"/>
      <c r="W90" s="357"/>
      <c r="X90" s="357"/>
      <c r="Y90" s="357"/>
      <c r="Z90" s="357"/>
      <c r="AA90" s="357"/>
      <c r="AB90" s="357"/>
      <c r="AC90" s="357"/>
      <c r="AD90" s="357"/>
      <c r="AE90" s="357"/>
      <c r="AF90" s="357"/>
      <c r="AG90" s="357"/>
      <c r="AH90" s="358"/>
    </row>
    <row r="91" spans="1:35" s="54" customFormat="1" x14ac:dyDescent="0.2">
      <c r="A91" s="290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358"/>
    </row>
    <row r="92" spans="1:35" s="64" customFormat="1" x14ac:dyDescent="0.2">
      <c r="A92" s="291"/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  <c r="AA92" s="291"/>
      <c r="AB92" s="291"/>
      <c r="AC92" s="291"/>
      <c r="AD92" s="291"/>
      <c r="AE92" s="291"/>
      <c r="AF92" s="291"/>
      <c r="AG92" s="291"/>
    </row>
    <row r="93" spans="1:35" s="53" customFormat="1" x14ac:dyDescent="0.2">
      <c r="A93" s="292"/>
      <c r="C93" s="292"/>
      <c r="D93" s="292"/>
      <c r="E93" s="292"/>
      <c r="F93" s="292"/>
      <c r="G93" s="292"/>
      <c r="H93" s="292"/>
      <c r="L93" s="292"/>
      <c r="R93" s="292"/>
      <c r="X93" s="292"/>
      <c r="AD93" s="292"/>
      <c r="AH93" s="292"/>
    </row>
    <row r="94" spans="1:35" s="53" customFormat="1" x14ac:dyDescent="0.2">
      <c r="S94" s="293"/>
      <c r="T94" s="293"/>
      <c r="U94" s="293"/>
      <c r="V94" s="293"/>
      <c r="W94" s="293"/>
      <c r="Y94" s="293"/>
      <c r="Z94" s="293"/>
      <c r="AA94" s="293"/>
      <c r="AB94" s="293"/>
      <c r="AC94" s="293"/>
    </row>
    <row r="95" spans="1:35" s="53" customFormat="1" x14ac:dyDescent="0.2">
      <c r="S95" s="293"/>
      <c r="T95" s="293"/>
      <c r="U95" s="293"/>
      <c r="V95" s="293"/>
      <c r="W95" s="293"/>
      <c r="Y95" s="293"/>
      <c r="Z95" s="293"/>
      <c r="AA95" s="293"/>
      <c r="AB95" s="293"/>
      <c r="AC95" s="293"/>
    </row>
    <row r="96" spans="1:35" s="53" customFormat="1" x14ac:dyDescent="0.2">
      <c r="S96" s="293"/>
      <c r="T96" s="293"/>
      <c r="U96" s="293"/>
      <c r="V96" s="293"/>
      <c r="W96" s="293"/>
      <c r="Y96" s="293"/>
      <c r="Z96" s="293"/>
      <c r="AA96" s="293"/>
      <c r="AB96" s="293"/>
      <c r="AC96" s="293"/>
    </row>
    <row r="97" spans="1:34" s="53" customFormat="1" x14ac:dyDescent="0.2">
      <c r="S97" s="293"/>
      <c r="T97" s="293"/>
      <c r="U97" s="293"/>
      <c r="V97" s="293"/>
      <c r="W97" s="293"/>
      <c r="Y97" s="293"/>
      <c r="Z97" s="293"/>
      <c r="AA97" s="293"/>
      <c r="AB97" s="293"/>
      <c r="AC97" s="293"/>
    </row>
    <row r="98" spans="1:34" s="53" customFormat="1" x14ac:dyDescent="0.2">
      <c r="S98" s="293"/>
      <c r="T98" s="293"/>
      <c r="U98" s="293"/>
      <c r="V98" s="293"/>
      <c r="W98" s="293"/>
      <c r="Y98" s="293"/>
      <c r="Z98" s="293"/>
      <c r="AA98" s="293"/>
      <c r="AB98" s="293"/>
      <c r="AC98" s="293"/>
    </row>
    <row r="99" spans="1:34" s="53" customFormat="1" x14ac:dyDescent="0.2">
      <c r="S99" s="293"/>
      <c r="T99" s="293"/>
      <c r="U99" s="293"/>
      <c r="V99" s="293"/>
      <c r="W99" s="293"/>
      <c r="Y99" s="293"/>
      <c r="Z99" s="293"/>
      <c r="AA99" s="293"/>
      <c r="AB99" s="293"/>
      <c r="AC99" s="293"/>
    </row>
    <row r="100" spans="1:34" s="53" customFormat="1" x14ac:dyDescent="0.2">
      <c r="S100" s="293"/>
      <c r="T100" s="293"/>
      <c r="U100" s="293"/>
      <c r="V100" s="293"/>
      <c r="W100" s="293"/>
      <c r="Y100" s="293"/>
      <c r="Z100" s="293"/>
      <c r="AA100" s="293"/>
      <c r="AB100" s="293"/>
      <c r="AC100" s="293"/>
    </row>
    <row r="101" spans="1:34" s="53" customFormat="1" x14ac:dyDescent="0.2"/>
    <row r="102" spans="1:34" s="53" customFormat="1" x14ac:dyDescent="0.2"/>
    <row r="103" spans="1:34" s="53" customFormat="1" x14ac:dyDescent="0.2"/>
    <row r="104" spans="1:34" s="53" customFormat="1" x14ac:dyDescent="0.2"/>
    <row r="105" spans="1:34" s="53" customFormat="1" x14ac:dyDescent="0.2"/>
    <row r="106" spans="1:34" x14ac:dyDescent="0.2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</row>
    <row r="107" spans="1:34" x14ac:dyDescent="0.2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</row>
    <row r="108" spans="1:34" x14ac:dyDescent="0.2">
      <c r="A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</row>
    <row r="109" spans="1:34" x14ac:dyDescent="0.2">
      <c r="A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H109" s="53"/>
    </row>
    <row r="110" spans="1:34" x14ac:dyDescent="0.2">
      <c r="A110" s="53"/>
      <c r="C110" s="53"/>
      <c r="D110" s="53"/>
      <c r="E110" s="53"/>
      <c r="F110" s="53"/>
      <c r="G110" s="53"/>
      <c r="H110" s="53"/>
      <c r="L110" s="53"/>
      <c r="R110" s="53"/>
      <c r="X110" s="53"/>
      <c r="AD110" s="53"/>
      <c r="AH110" s="53"/>
    </row>
    <row r="111" spans="1:34" x14ac:dyDescent="0.2">
      <c r="A111" s="53"/>
      <c r="C111" s="53"/>
      <c r="D111" s="53"/>
      <c r="E111" s="53"/>
      <c r="F111" s="53"/>
      <c r="G111" s="53"/>
      <c r="H111" s="53"/>
      <c r="L111" s="53"/>
      <c r="R111" s="53"/>
      <c r="X111" s="53"/>
      <c r="AD111" s="53"/>
      <c r="AH111" s="53"/>
    </row>
  </sheetData>
  <mergeCells count="164">
    <mergeCell ref="U59:AC59"/>
    <mergeCell ref="U89:AD89"/>
    <mergeCell ref="S22:W23"/>
    <mergeCell ref="Y22:AC23"/>
    <mergeCell ref="S28:W28"/>
    <mergeCell ref="Y28:AC28"/>
    <mergeCell ref="S29:S32"/>
    <mergeCell ref="T29:T32"/>
    <mergeCell ref="U29:U32"/>
    <mergeCell ref="V29:V32"/>
    <mergeCell ref="W29:W32"/>
    <mergeCell ref="V24:V27"/>
    <mergeCell ref="W24:W27"/>
    <mergeCell ref="Y24:Y27"/>
    <mergeCell ref="Z24:Z27"/>
    <mergeCell ref="AA24:AA27"/>
    <mergeCell ref="AB24:AB27"/>
    <mergeCell ref="AC24:AC27"/>
    <mergeCell ref="M22:Q23"/>
    <mergeCell ref="G28:K28"/>
    <mergeCell ref="M28:Q28"/>
    <mergeCell ref="O29:O32"/>
    <mergeCell ref="P29:P32"/>
    <mergeCell ref="Q29:Q32"/>
    <mergeCell ref="B2:B5"/>
    <mergeCell ref="D29:E31"/>
    <mergeCell ref="D32:E33"/>
    <mergeCell ref="G24:G27"/>
    <mergeCell ref="H24:H27"/>
    <mergeCell ref="I24:I27"/>
    <mergeCell ref="J24:J27"/>
    <mergeCell ref="AE7:AG7"/>
    <mergeCell ref="D8:E8"/>
    <mergeCell ref="G8:K8"/>
    <mergeCell ref="M8:Q8"/>
    <mergeCell ref="S8:W8"/>
    <mergeCell ref="Y8:AC8"/>
    <mergeCell ref="AE8:AG8"/>
    <mergeCell ref="S11:W12"/>
    <mergeCell ref="M13:M16"/>
    <mergeCell ref="N13:N16"/>
    <mergeCell ref="O13:O16"/>
    <mergeCell ref="P13:P16"/>
    <mergeCell ref="AB13:AB16"/>
    <mergeCell ref="U13:U16"/>
    <mergeCell ref="V13:V16"/>
    <mergeCell ref="W13:W16"/>
    <mergeCell ref="Y13:Y16"/>
    <mergeCell ref="Z13:Z16"/>
    <mergeCell ref="AA13:AA16"/>
    <mergeCell ref="D7:E7"/>
    <mergeCell ref="G7:K7"/>
    <mergeCell ref="M7:Q7"/>
    <mergeCell ref="S7:W7"/>
    <mergeCell ref="Y7:AC7"/>
    <mergeCell ref="AC13:AC16"/>
    <mergeCell ref="M17:Q17"/>
    <mergeCell ref="S17:W17"/>
    <mergeCell ref="Y17:AC17"/>
    <mergeCell ref="M18:M21"/>
    <mergeCell ref="N18:N21"/>
    <mergeCell ref="O18:O21"/>
    <mergeCell ref="P18:P21"/>
    <mergeCell ref="Q18:Q21"/>
    <mergeCell ref="S18:W19"/>
    <mergeCell ref="Y18:Y21"/>
    <mergeCell ref="Z18:Z21"/>
    <mergeCell ref="AA18:AA21"/>
    <mergeCell ref="AB18:AB21"/>
    <mergeCell ref="AC18:AC21"/>
    <mergeCell ref="S20:W21"/>
    <mergeCell ref="Q13:Q16"/>
    <mergeCell ref="S13:S16"/>
    <mergeCell ref="T13:T16"/>
    <mergeCell ref="D34:E36"/>
    <mergeCell ref="M34:M37"/>
    <mergeCell ref="N34:N37"/>
    <mergeCell ref="P34:P37"/>
    <mergeCell ref="Q34:Q37"/>
    <mergeCell ref="S34:W40"/>
    <mergeCell ref="Y34:AC37"/>
    <mergeCell ref="M38:Q40"/>
    <mergeCell ref="G13:K15"/>
    <mergeCell ref="G16:K17"/>
    <mergeCell ref="G18:K21"/>
    <mergeCell ref="D28:E28"/>
    <mergeCell ref="Y38:AC40"/>
    <mergeCell ref="G29:G32"/>
    <mergeCell ref="H29:H32"/>
    <mergeCell ref="I29:I32"/>
    <mergeCell ref="J29:J32"/>
    <mergeCell ref="K29:K32"/>
    <mergeCell ref="M29:M32"/>
    <mergeCell ref="N29:N32"/>
    <mergeCell ref="O34:O37"/>
    <mergeCell ref="Y29:Y32"/>
    <mergeCell ref="Z29:Z32"/>
    <mergeCell ref="AA29:AA32"/>
    <mergeCell ref="AE23:AG32"/>
    <mergeCell ref="G33:H35"/>
    <mergeCell ref="I33:K35"/>
    <mergeCell ref="G36:H38"/>
    <mergeCell ref="G39:H41"/>
    <mergeCell ref="H60:I61"/>
    <mergeCell ref="J60:K61"/>
    <mergeCell ref="H62:I62"/>
    <mergeCell ref="J62:K62"/>
    <mergeCell ref="AB29:AB32"/>
    <mergeCell ref="AC29:AC32"/>
    <mergeCell ref="M33:Q33"/>
    <mergeCell ref="S33:W33"/>
    <mergeCell ref="Y33:AC33"/>
    <mergeCell ref="K24:K27"/>
    <mergeCell ref="M24:M27"/>
    <mergeCell ref="N24:N27"/>
    <mergeCell ref="O24:O27"/>
    <mergeCell ref="P24:P27"/>
    <mergeCell ref="Q24:Q27"/>
    <mergeCell ref="S24:S27"/>
    <mergeCell ref="T24:T27"/>
    <mergeCell ref="U24:U27"/>
    <mergeCell ref="G22:K23"/>
    <mergeCell ref="H63:I63"/>
    <mergeCell ref="J63:K63"/>
    <mergeCell ref="H64:I64"/>
    <mergeCell ref="J64:K64"/>
    <mergeCell ref="H65:I65"/>
    <mergeCell ref="J65:K65"/>
    <mergeCell ref="H66:I66"/>
    <mergeCell ref="J66:K66"/>
    <mergeCell ref="H67:I67"/>
    <mergeCell ref="J67:K67"/>
    <mergeCell ref="H68:I68"/>
    <mergeCell ref="J68:K68"/>
    <mergeCell ref="H69:I69"/>
    <mergeCell ref="J69:K69"/>
    <mergeCell ref="H70:I70"/>
    <mergeCell ref="J70:K70"/>
    <mergeCell ref="H71:I71"/>
    <mergeCell ref="J71:K71"/>
    <mergeCell ref="H72:I72"/>
    <mergeCell ref="J72:K72"/>
    <mergeCell ref="H73:I73"/>
    <mergeCell ref="J73:K73"/>
    <mergeCell ref="H74:I74"/>
    <mergeCell ref="J74:K74"/>
    <mergeCell ref="H75:I75"/>
    <mergeCell ref="J75:K75"/>
    <mergeCell ref="H76:I76"/>
    <mergeCell ref="J76:K76"/>
    <mergeCell ref="H77:I77"/>
    <mergeCell ref="J77:K77"/>
    <mergeCell ref="H83:I83"/>
    <mergeCell ref="J83:K83"/>
    <mergeCell ref="H78:I78"/>
    <mergeCell ref="J78:K78"/>
    <mergeCell ref="H79:I79"/>
    <mergeCell ref="J79:K79"/>
    <mergeCell ref="H80:I80"/>
    <mergeCell ref="J80:K80"/>
    <mergeCell ref="H81:I81"/>
    <mergeCell ref="J81:K81"/>
    <mergeCell ref="H82:I82"/>
    <mergeCell ref="J82:K82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opLeftCell="A34" zoomScale="130" zoomScaleNormal="130" workbookViewId="0">
      <selection activeCell="C13" sqref="C13"/>
    </sheetView>
  </sheetViews>
  <sheetFormatPr defaultColWidth="9.44140625" defaultRowHeight="12.75" x14ac:dyDescent="0.2"/>
  <cols>
    <col min="1" max="1" width="6.21875" style="94" customWidth="1"/>
    <col min="2" max="2" width="4.77734375" style="75" customWidth="1"/>
    <col min="3" max="3" width="52.77734375" style="81" customWidth="1"/>
    <col min="4" max="4" width="2.77734375" style="75" customWidth="1"/>
    <col min="5" max="5" width="14.77734375" style="75" customWidth="1"/>
    <col min="6" max="6" width="3.21875" style="83" customWidth="1"/>
    <col min="7" max="7" width="8.109375" style="93" customWidth="1"/>
    <col min="8" max="8" width="4.109375" style="75" customWidth="1"/>
    <col min="9" max="256" width="9.44140625" style="75"/>
    <col min="257" max="257" width="6.21875" style="75" customWidth="1"/>
    <col min="258" max="258" width="4.77734375" style="75" customWidth="1"/>
    <col min="259" max="259" width="50.88671875" style="75" customWidth="1"/>
    <col min="260" max="260" width="2.77734375" style="75" customWidth="1"/>
    <col min="261" max="261" width="14.77734375" style="75" customWidth="1"/>
    <col min="262" max="262" width="3.21875" style="75" customWidth="1"/>
    <col min="263" max="263" width="8.109375" style="75" customWidth="1"/>
    <col min="264" max="264" width="4.109375" style="75" customWidth="1"/>
    <col min="265" max="512" width="9.44140625" style="75"/>
    <col min="513" max="513" width="6.21875" style="75" customWidth="1"/>
    <col min="514" max="514" width="4.77734375" style="75" customWidth="1"/>
    <col min="515" max="515" width="50.88671875" style="75" customWidth="1"/>
    <col min="516" max="516" width="2.77734375" style="75" customWidth="1"/>
    <col min="517" max="517" width="14.77734375" style="75" customWidth="1"/>
    <col min="518" max="518" width="3.21875" style="75" customWidth="1"/>
    <col min="519" max="519" width="8.109375" style="75" customWidth="1"/>
    <col min="520" max="520" width="4.109375" style="75" customWidth="1"/>
    <col min="521" max="768" width="9.44140625" style="75"/>
    <col min="769" max="769" width="6.21875" style="75" customWidth="1"/>
    <col min="770" max="770" width="4.77734375" style="75" customWidth="1"/>
    <col min="771" max="771" width="50.88671875" style="75" customWidth="1"/>
    <col min="772" max="772" width="2.77734375" style="75" customWidth="1"/>
    <col min="773" max="773" width="14.77734375" style="75" customWidth="1"/>
    <col min="774" max="774" width="3.21875" style="75" customWidth="1"/>
    <col min="775" max="775" width="8.109375" style="75" customWidth="1"/>
    <col min="776" max="776" width="4.109375" style="75" customWidth="1"/>
    <col min="777" max="1024" width="9.44140625" style="75"/>
    <col min="1025" max="1025" width="6.21875" style="75" customWidth="1"/>
    <col min="1026" max="1026" width="4.77734375" style="75" customWidth="1"/>
    <col min="1027" max="1027" width="50.88671875" style="75" customWidth="1"/>
    <col min="1028" max="1028" width="2.77734375" style="75" customWidth="1"/>
    <col min="1029" max="1029" width="14.77734375" style="75" customWidth="1"/>
    <col min="1030" max="1030" width="3.21875" style="75" customWidth="1"/>
    <col min="1031" max="1031" width="8.109375" style="75" customWidth="1"/>
    <col min="1032" max="1032" width="4.109375" style="75" customWidth="1"/>
    <col min="1033" max="1280" width="9.44140625" style="75"/>
    <col min="1281" max="1281" width="6.21875" style="75" customWidth="1"/>
    <col min="1282" max="1282" width="4.77734375" style="75" customWidth="1"/>
    <col min="1283" max="1283" width="50.88671875" style="75" customWidth="1"/>
    <col min="1284" max="1284" width="2.77734375" style="75" customWidth="1"/>
    <col min="1285" max="1285" width="14.77734375" style="75" customWidth="1"/>
    <col min="1286" max="1286" width="3.21875" style="75" customWidth="1"/>
    <col min="1287" max="1287" width="8.109375" style="75" customWidth="1"/>
    <col min="1288" max="1288" width="4.109375" style="75" customWidth="1"/>
    <col min="1289" max="1536" width="9.44140625" style="75"/>
    <col min="1537" max="1537" width="6.21875" style="75" customWidth="1"/>
    <col min="1538" max="1538" width="4.77734375" style="75" customWidth="1"/>
    <col min="1539" max="1539" width="50.88671875" style="75" customWidth="1"/>
    <col min="1540" max="1540" width="2.77734375" style="75" customWidth="1"/>
    <col min="1541" max="1541" width="14.77734375" style="75" customWidth="1"/>
    <col min="1542" max="1542" width="3.21875" style="75" customWidth="1"/>
    <col min="1543" max="1543" width="8.109375" style="75" customWidth="1"/>
    <col min="1544" max="1544" width="4.109375" style="75" customWidth="1"/>
    <col min="1545" max="1792" width="9.44140625" style="75"/>
    <col min="1793" max="1793" width="6.21875" style="75" customWidth="1"/>
    <col min="1794" max="1794" width="4.77734375" style="75" customWidth="1"/>
    <col min="1795" max="1795" width="50.88671875" style="75" customWidth="1"/>
    <col min="1796" max="1796" width="2.77734375" style="75" customWidth="1"/>
    <col min="1797" max="1797" width="14.77734375" style="75" customWidth="1"/>
    <col min="1798" max="1798" width="3.21875" style="75" customWidth="1"/>
    <col min="1799" max="1799" width="8.109375" style="75" customWidth="1"/>
    <col min="1800" max="1800" width="4.109375" style="75" customWidth="1"/>
    <col min="1801" max="2048" width="9.44140625" style="75"/>
    <col min="2049" max="2049" width="6.21875" style="75" customWidth="1"/>
    <col min="2050" max="2050" width="4.77734375" style="75" customWidth="1"/>
    <col min="2051" max="2051" width="50.88671875" style="75" customWidth="1"/>
    <col min="2052" max="2052" width="2.77734375" style="75" customWidth="1"/>
    <col min="2053" max="2053" width="14.77734375" style="75" customWidth="1"/>
    <col min="2054" max="2054" width="3.21875" style="75" customWidth="1"/>
    <col min="2055" max="2055" width="8.109375" style="75" customWidth="1"/>
    <col min="2056" max="2056" width="4.109375" style="75" customWidth="1"/>
    <col min="2057" max="2304" width="9.44140625" style="75"/>
    <col min="2305" max="2305" width="6.21875" style="75" customWidth="1"/>
    <col min="2306" max="2306" width="4.77734375" style="75" customWidth="1"/>
    <col min="2307" max="2307" width="50.88671875" style="75" customWidth="1"/>
    <col min="2308" max="2308" width="2.77734375" style="75" customWidth="1"/>
    <col min="2309" max="2309" width="14.77734375" style="75" customWidth="1"/>
    <col min="2310" max="2310" width="3.21875" style="75" customWidth="1"/>
    <col min="2311" max="2311" width="8.109375" style="75" customWidth="1"/>
    <col min="2312" max="2312" width="4.109375" style="75" customWidth="1"/>
    <col min="2313" max="2560" width="9.44140625" style="75"/>
    <col min="2561" max="2561" width="6.21875" style="75" customWidth="1"/>
    <col min="2562" max="2562" width="4.77734375" style="75" customWidth="1"/>
    <col min="2563" max="2563" width="50.88671875" style="75" customWidth="1"/>
    <col min="2564" max="2564" width="2.77734375" style="75" customWidth="1"/>
    <col min="2565" max="2565" width="14.77734375" style="75" customWidth="1"/>
    <col min="2566" max="2566" width="3.21875" style="75" customWidth="1"/>
    <col min="2567" max="2567" width="8.109375" style="75" customWidth="1"/>
    <col min="2568" max="2568" width="4.109375" style="75" customWidth="1"/>
    <col min="2569" max="2816" width="9.44140625" style="75"/>
    <col min="2817" max="2817" width="6.21875" style="75" customWidth="1"/>
    <col min="2818" max="2818" width="4.77734375" style="75" customWidth="1"/>
    <col min="2819" max="2819" width="50.88671875" style="75" customWidth="1"/>
    <col min="2820" max="2820" width="2.77734375" style="75" customWidth="1"/>
    <col min="2821" max="2821" width="14.77734375" style="75" customWidth="1"/>
    <col min="2822" max="2822" width="3.21875" style="75" customWidth="1"/>
    <col min="2823" max="2823" width="8.109375" style="75" customWidth="1"/>
    <col min="2824" max="2824" width="4.109375" style="75" customWidth="1"/>
    <col min="2825" max="3072" width="9.44140625" style="75"/>
    <col min="3073" max="3073" width="6.21875" style="75" customWidth="1"/>
    <col min="3074" max="3074" width="4.77734375" style="75" customWidth="1"/>
    <col min="3075" max="3075" width="50.88671875" style="75" customWidth="1"/>
    <col min="3076" max="3076" width="2.77734375" style="75" customWidth="1"/>
    <col min="3077" max="3077" width="14.77734375" style="75" customWidth="1"/>
    <col min="3078" max="3078" width="3.21875" style="75" customWidth="1"/>
    <col min="3079" max="3079" width="8.109375" style="75" customWidth="1"/>
    <col min="3080" max="3080" width="4.109375" style="75" customWidth="1"/>
    <col min="3081" max="3328" width="9.44140625" style="75"/>
    <col min="3329" max="3329" width="6.21875" style="75" customWidth="1"/>
    <col min="3330" max="3330" width="4.77734375" style="75" customWidth="1"/>
    <col min="3331" max="3331" width="50.88671875" style="75" customWidth="1"/>
    <col min="3332" max="3332" width="2.77734375" style="75" customWidth="1"/>
    <col min="3333" max="3333" width="14.77734375" style="75" customWidth="1"/>
    <col min="3334" max="3334" width="3.21875" style="75" customWidth="1"/>
    <col min="3335" max="3335" width="8.109375" style="75" customWidth="1"/>
    <col min="3336" max="3336" width="4.109375" style="75" customWidth="1"/>
    <col min="3337" max="3584" width="9.44140625" style="75"/>
    <col min="3585" max="3585" width="6.21875" style="75" customWidth="1"/>
    <col min="3586" max="3586" width="4.77734375" style="75" customWidth="1"/>
    <col min="3587" max="3587" width="50.88671875" style="75" customWidth="1"/>
    <col min="3588" max="3588" width="2.77734375" style="75" customWidth="1"/>
    <col min="3589" max="3589" width="14.77734375" style="75" customWidth="1"/>
    <col min="3590" max="3590" width="3.21875" style="75" customWidth="1"/>
    <col min="3591" max="3591" width="8.109375" style="75" customWidth="1"/>
    <col min="3592" max="3592" width="4.109375" style="75" customWidth="1"/>
    <col min="3593" max="3840" width="9.44140625" style="75"/>
    <col min="3841" max="3841" width="6.21875" style="75" customWidth="1"/>
    <col min="3842" max="3842" width="4.77734375" style="75" customWidth="1"/>
    <col min="3843" max="3843" width="50.88671875" style="75" customWidth="1"/>
    <col min="3844" max="3844" width="2.77734375" style="75" customWidth="1"/>
    <col min="3845" max="3845" width="14.77734375" style="75" customWidth="1"/>
    <col min="3846" max="3846" width="3.21875" style="75" customWidth="1"/>
    <col min="3847" max="3847" width="8.109375" style="75" customWidth="1"/>
    <col min="3848" max="3848" width="4.109375" style="75" customWidth="1"/>
    <col min="3849" max="4096" width="9.44140625" style="75"/>
    <col min="4097" max="4097" width="6.21875" style="75" customWidth="1"/>
    <col min="4098" max="4098" width="4.77734375" style="75" customWidth="1"/>
    <col min="4099" max="4099" width="50.88671875" style="75" customWidth="1"/>
    <col min="4100" max="4100" width="2.77734375" style="75" customWidth="1"/>
    <col min="4101" max="4101" width="14.77734375" style="75" customWidth="1"/>
    <col min="4102" max="4102" width="3.21875" style="75" customWidth="1"/>
    <col min="4103" max="4103" width="8.109375" style="75" customWidth="1"/>
    <col min="4104" max="4104" width="4.109375" style="75" customWidth="1"/>
    <col min="4105" max="4352" width="9.44140625" style="75"/>
    <col min="4353" max="4353" width="6.21875" style="75" customWidth="1"/>
    <col min="4354" max="4354" width="4.77734375" style="75" customWidth="1"/>
    <col min="4355" max="4355" width="50.88671875" style="75" customWidth="1"/>
    <col min="4356" max="4356" width="2.77734375" style="75" customWidth="1"/>
    <col min="4357" max="4357" width="14.77734375" style="75" customWidth="1"/>
    <col min="4358" max="4358" width="3.21875" style="75" customWidth="1"/>
    <col min="4359" max="4359" width="8.109375" style="75" customWidth="1"/>
    <col min="4360" max="4360" width="4.109375" style="75" customWidth="1"/>
    <col min="4361" max="4608" width="9.44140625" style="75"/>
    <col min="4609" max="4609" width="6.21875" style="75" customWidth="1"/>
    <col min="4610" max="4610" width="4.77734375" style="75" customWidth="1"/>
    <col min="4611" max="4611" width="50.88671875" style="75" customWidth="1"/>
    <col min="4612" max="4612" width="2.77734375" style="75" customWidth="1"/>
    <col min="4613" max="4613" width="14.77734375" style="75" customWidth="1"/>
    <col min="4614" max="4614" width="3.21875" style="75" customWidth="1"/>
    <col min="4615" max="4615" width="8.109375" style="75" customWidth="1"/>
    <col min="4616" max="4616" width="4.109375" style="75" customWidth="1"/>
    <col min="4617" max="4864" width="9.44140625" style="75"/>
    <col min="4865" max="4865" width="6.21875" style="75" customWidth="1"/>
    <col min="4866" max="4866" width="4.77734375" style="75" customWidth="1"/>
    <col min="4867" max="4867" width="50.88671875" style="75" customWidth="1"/>
    <col min="4868" max="4868" width="2.77734375" style="75" customWidth="1"/>
    <col min="4869" max="4869" width="14.77734375" style="75" customWidth="1"/>
    <col min="4870" max="4870" width="3.21875" style="75" customWidth="1"/>
    <col min="4871" max="4871" width="8.109375" style="75" customWidth="1"/>
    <col min="4872" max="4872" width="4.109375" style="75" customWidth="1"/>
    <col min="4873" max="5120" width="9.44140625" style="75"/>
    <col min="5121" max="5121" width="6.21875" style="75" customWidth="1"/>
    <col min="5122" max="5122" width="4.77734375" style="75" customWidth="1"/>
    <col min="5123" max="5123" width="50.88671875" style="75" customWidth="1"/>
    <col min="5124" max="5124" width="2.77734375" style="75" customWidth="1"/>
    <col min="5125" max="5125" width="14.77734375" style="75" customWidth="1"/>
    <col min="5126" max="5126" width="3.21875" style="75" customWidth="1"/>
    <col min="5127" max="5127" width="8.109375" style="75" customWidth="1"/>
    <col min="5128" max="5128" width="4.109375" style="75" customWidth="1"/>
    <col min="5129" max="5376" width="9.44140625" style="75"/>
    <col min="5377" max="5377" width="6.21875" style="75" customWidth="1"/>
    <col min="5378" max="5378" width="4.77734375" style="75" customWidth="1"/>
    <col min="5379" max="5379" width="50.88671875" style="75" customWidth="1"/>
    <col min="5380" max="5380" width="2.77734375" style="75" customWidth="1"/>
    <col min="5381" max="5381" width="14.77734375" style="75" customWidth="1"/>
    <col min="5382" max="5382" width="3.21875" style="75" customWidth="1"/>
    <col min="5383" max="5383" width="8.109375" style="75" customWidth="1"/>
    <col min="5384" max="5384" width="4.109375" style="75" customWidth="1"/>
    <col min="5385" max="5632" width="9.44140625" style="75"/>
    <col min="5633" max="5633" width="6.21875" style="75" customWidth="1"/>
    <col min="5634" max="5634" width="4.77734375" style="75" customWidth="1"/>
    <col min="5635" max="5635" width="50.88671875" style="75" customWidth="1"/>
    <col min="5636" max="5636" width="2.77734375" style="75" customWidth="1"/>
    <col min="5637" max="5637" width="14.77734375" style="75" customWidth="1"/>
    <col min="5638" max="5638" width="3.21875" style="75" customWidth="1"/>
    <col min="5639" max="5639" width="8.109375" style="75" customWidth="1"/>
    <col min="5640" max="5640" width="4.109375" style="75" customWidth="1"/>
    <col min="5641" max="5888" width="9.44140625" style="75"/>
    <col min="5889" max="5889" width="6.21875" style="75" customWidth="1"/>
    <col min="5890" max="5890" width="4.77734375" style="75" customWidth="1"/>
    <col min="5891" max="5891" width="50.88671875" style="75" customWidth="1"/>
    <col min="5892" max="5892" width="2.77734375" style="75" customWidth="1"/>
    <col min="5893" max="5893" width="14.77734375" style="75" customWidth="1"/>
    <col min="5894" max="5894" width="3.21875" style="75" customWidth="1"/>
    <col min="5895" max="5895" width="8.109375" style="75" customWidth="1"/>
    <col min="5896" max="5896" width="4.109375" style="75" customWidth="1"/>
    <col min="5897" max="6144" width="9.44140625" style="75"/>
    <col min="6145" max="6145" width="6.21875" style="75" customWidth="1"/>
    <col min="6146" max="6146" width="4.77734375" style="75" customWidth="1"/>
    <col min="6147" max="6147" width="50.88671875" style="75" customWidth="1"/>
    <col min="6148" max="6148" width="2.77734375" style="75" customWidth="1"/>
    <col min="6149" max="6149" width="14.77734375" style="75" customWidth="1"/>
    <col min="6150" max="6150" width="3.21875" style="75" customWidth="1"/>
    <col min="6151" max="6151" width="8.109375" style="75" customWidth="1"/>
    <col min="6152" max="6152" width="4.109375" style="75" customWidth="1"/>
    <col min="6153" max="6400" width="9.44140625" style="75"/>
    <col min="6401" max="6401" width="6.21875" style="75" customWidth="1"/>
    <col min="6402" max="6402" width="4.77734375" style="75" customWidth="1"/>
    <col min="6403" max="6403" width="50.88671875" style="75" customWidth="1"/>
    <col min="6404" max="6404" width="2.77734375" style="75" customWidth="1"/>
    <col min="6405" max="6405" width="14.77734375" style="75" customWidth="1"/>
    <col min="6406" max="6406" width="3.21875" style="75" customWidth="1"/>
    <col min="6407" max="6407" width="8.109375" style="75" customWidth="1"/>
    <col min="6408" max="6408" width="4.109375" style="75" customWidth="1"/>
    <col min="6409" max="6656" width="9.44140625" style="75"/>
    <col min="6657" max="6657" width="6.21875" style="75" customWidth="1"/>
    <col min="6658" max="6658" width="4.77734375" style="75" customWidth="1"/>
    <col min="6659" max="6659" width="50.88671875" style="75" customWidth="1"/>
    <col min="6660" max="6660" width="2.77734375" style="75" customWidth="1"/>
    <col min="6661" max="6661" width="14.77734375" style="75" customWidth="1"/>
    <col min="6662" max="6662" width="3.21875" style="75" customWidth="1"/>
    <col min="6663" max="6663" width="8.109375" style="75" customWidth="1"/>
    <col min="6664" max="6664" width="4.109375" style="75" customWidth="1"/>
    <col min="6665" max="6912" width="9.44140625" style="75"/>
    <col min="6913" max="6913" width="6.21875" style="75" customWidth="1"/>
    <col min="6914" max="6914" width="4.77734375" style="75" customWidth="1"/>
    <col min="6915" max="6915" width="50.88671875" style="75" customWidth="1"/>
    <col min="6916" max="6916" width="2.77734375" style="75" customWidth="1"/>
    <col min="6917" max="6917" width="14.77734375" style="75" customWidth="1"/>
    <col min="6918" max="6918" width="3.21875" style="75" customWidth="1"/>
    <col min="6919" max="6919" width="8.109375" style="75" customWidth="1"/>
    <col min="6920" max="6920" width="4.109375" style="75" customWidth="1"/>
    <col min="6921" max="7168" width="9.44140625" style="75"/>
    <col min="7169" max="7169" width="6.21875" style="75" customWidth="1"/>
    <col min="7170" max="7170" width="4.77734375" style="75" customWidth="1"/>
    <col min="7171" max="7171" width="50.88671875" style="75" customWidth="1"/>
    <col min="7172" max="7172" width="2.77734375" style="75" customWidth="1"/>
    <col min="7173" max="7173" width="14.77734375" style="75" customWidth="1"/>
    <col min="7174" max="7174" width="3.21875" style="75" customWidth="1"/>
    <col min="7175" max="7175" width="8.109375" style="75" customWidth="1"/>
    <col min="7176" max="7176" width="4.109375" style="75" customWidth="1"/>
    <col min="7177" max="7424" width="9.44140625" style="75"/>
    <col min="7425" max="7425" width="6.21875" style="75" customWidth="1"/>
    <col min="7426" max="7426" width="4.77734375" style="75" customWidth="1"/>
    <col min="7427" max="7427" width="50.88671875" style="75" customWidth="1"/>
    <col min="7428" max="7428" width="2.77734375" style="75" customWidth="1"/>
    <col min="7429" max="7429" width="14.77734375" style="75" customWidth="1"/>
    <col min="7430" max="7430" width="3.21875" style="75" customWidth="1"/>
    <col min="7431" max="7431" width="8.109375" style="75" customWidth="1"/>
    <col min="7432" max="7432" width="4.109375" style="75" customWidth="1"/>
    <col min="7433" max="7680" width="9.44140625" style="75"/>
    <col min="7681" max="7681" width="6.21875" style="75" customWidth="1"/>
    <col min="7682" max="7682" width="4.77734375" style="75" customWidth="1"/>
    <col min="7683" max="7683" width="50.88671875" style="75" customWidth="1"/>
    <col min="7684" max="7684" width="2.77734375" style="75" customWidth="1"/>
    <col min="7685" max="7685" width="14.77734375" style="75" customWidth="1"/>
    <col min="7686" max="7686" width="3.21875" style="75" customWidth="1"/>
    <col min="7687" max="7687" width="8.109375" style="75" customWidth="1"/>
    <col min="7688" max="7688" width="4.109375" style="75" customWidth="1"/>
    <col min="7689" max="7936" width="9.44140625" style="75"/>
    <col min="7937" max="7937" width="6.21875" style="75" customWidth="1"/>
    <col min="7938" max="7938" width="4.77734375" style="75" customWidth="1"/>
    <col min="7939" max="7939" width="50.88671875" style="75" customWidth="1"/>
    <col min="7940" max="7940" width="2.77734375" style="75" customWidth="1"/>
    <col min="7941" max="7941" width="14.77734375" style="75" customWidth="1"/>
    <col min="7942" max="7942" width="3.21875" style="75" customWidth="1"/>
    <col min="7943" max="7943" width="8.109375" style="75" customWidth="1"/>
    <col min="7944" max="7944" width="4.109375" style="75" customWidth="1"/>
    <col min="7945" max="8192" width="9.44140625" style="75"/>
    <col min="8193" max="8193" width="6.21875" style="75" customWidth="1"/>
    <col min="8194" max="8194" width="4.77734375" style="75" customWidth="1"/>
    <col min="8195" max="8195" width="50.88671875" style="75" customWidth="1"/>
    <col min="8196" max="8196" width="2.77734375" style="75" customWidth="1"/>
    <col min="8197" max="8197" width="14.77734375" style="75" customWidth="1"/>
    <col min="8198" max="8198" width="3.21875" style="75" customWidth="1"/>
    <col min="8199" max="8199" width="8.109375" style="75" customWidth="1"/>
    <col min="8200" max="8200" width="4.109375" style="75" customWidth="1"/>
    <col min="8201" max="8448" width="9.44140625" style="75"/>
    <col min="8449" max="8449" width="6.21875" style="75" customWidth="1"/>
    <col min="8450" max="8450" width="4.77734375" style="75" customWidth="1"/>
    <col min="8451" max="8451" width="50.88671875" style="75" customWidth="1"/>
    <col min="8452" max="8452" width="2.77734375" style="75" customWidth="1"/>
    <col min="8453" max="8453" width="14.77734375" style="75" customWidth="1"/>
    <col min="8454" max="8454" width="3.21875" style="75" customWidth="1"/>
    <col min="8455" max="8455" width="8.109375" style="75" customWidth="1"/>
    <col min="8456" max="8456" width="4.109375" style="75" customWidth="1"/>
    <col min="8457" max="8704" width="9.44140625" style="75"/>
    <col min="8705" max="8705" width="6.21875" style="75" customWidth="1"/>
    <col min="8706" max="8706" width="4.77734375" style="75" customWidth="1"/>
    <col min="8707" max="8707" width="50.88671875" style="75" customWidth="1"/>
    <col min="8708" max="8708" width="2.77734375" style="75" customWidth="1"/>
    <col min="8709" max="8709" width="14.77734375" style="75" customWidth="1"/>
    <col min="8710" max="8710" width="3.21875" style="75" customWidth="1"/>
    <col min="8711" max="8711" width="8.109375" style="75" customWidth="1"/>
    <col min="8712" max="8712" width="4.109375" style="75" customWidth="1"/>
    <col min="8713" max="8960" width="9.44140625" style="75"/>
    <col min="8961" max="8961" width="6.21875" style="75" customWidth="1"/>
    <col min="8962" max="8962" width="4.77734375" style="75" customWidth="1"/>
    <col min="8963" max="8963" width="50.88671875" style="75" customWidth="1"/>
    <col min="8964" max="8964" width="2.77734375" style="75" customWidth="1"/>
    <col min="8965" max="8965" width="14.77734375" style="75" customWidth="1"/>
    <col min="8966" max="8966" width="3.21875" style="75" customWidth="1"/>
    <col min="8967" max="8967" width="8.109375" style="75" customWidth="1"/>
    <col min="8968" max="8968" width="4.109375" style="75" customWidth="1"/>
    <col min="8969" max="9216" width="9.44140625" style="75"/>
    <col min="9217" max="9217" width="6.21875" style="75" customWidth="1"/>
    <col min="9218" max="9218" width="4.77734375" style="75" customWidth="1"/>
    <col min="9219" max="9219" width="50.88671875" style="75" customWidth="1"/>
    <col min="9220" max="9220" width="2.77734375" style="75" customWidth="1"/>
    <col min="9221" max="9221" width="14.77734375" style="75" customWidth="1"/>
    <col min="9222" max="9222" width="3.21875" style="75" customWidth="1"/>
    <col min="9223" max="9223" width="8.109375" style="75" customWidth="1"/>
    <col min="9224" max="9224" width="4.109375" style="75" customWidth="1"/>
    <col min="9225" max="9472" width="9.44140625" style="75"/>
    <col min="9473" max="9473" width="6.21875" style="75" customWidth="1"/>
    <col min="9474" max="9474" width="4.77734375" style="75" customWidth="1"/>
    <col min="9475" max="9475" width="50.88671875" style="75" customWidth="1"/>
    <col min="9476" max="9476" width="2.77734375" style="75" customWidth="1"/>
    <col min="9477" max="9477" width="14.77734375" style="75" customWidth="1"/>
    <col min="9478" max="9478" width="3.21875" style="75" customWidth="1"/>
    <col min="9479" max="9479" width="8.109375" style="75" customWidth="1"/>
    <col min="9480" max="9480" width="4.109375" style="75" customWidth="1"/>
    <col min="9481" max="9728" width="9.44140625" style="75"/>
    <col min="9729" max="9729" width="6.21875" style="75" customWidth="1"/>
    <col min="9730" max="9730" width="4.77734375" style="75" customWidth="1"/>
    <col min="9731" max="9731" width="50.88671875" style="75" customWidth="1"/>
    <col min="9732" max="9732" width="2.77734375" style="75" customWidth="1"/>
    <col min="9733" max="9733" width="14.77734375" style="75" customWidth="1"/>
    <col min="9734" max="9734" width="3.21875" style="75" customWidth="1"/>
    <col min="9735" max="9735" width="8.109375" style="75" customWidth="1"/>
    <col min="9736" max="9736" width="4.109375" style="75" customWidth="1"/>
    <col min="9737" max="9984" width="9.44140625" style="75"/>
    <col min="9985" max="9985" width="6.21875" style="75" customWidth="1"/>
    <col min="9986" max="9986" width="4.77734375" style="75" customWidth="1"/>
    <col min="9987" max="9987" width="50.88671875" style="75" customWidth="1"/>
    <col min="9988" max="9988" width="2.77734375" style="75" customWidth="1"/>
    <col min="9989" max="9989" width="14.77734375" style="75" customWidth="1"/>
    <col min="9990" max="9990" width="3.21875" style="75" customWidth="1"/>
    <col min="9991" max="9991" width="8.109375" style="75" customWidth="1"/>
    <col min="9992" max="9992" width="4.109375" style="75" customWidth="1"/>
    <col min="9993" max="10240" width="9.44140625" style="75"/>
    <col min="10241" max="10241" width="6.21875" style="75" customWidth="1"/>
    <col min="10242" max="10242" width="4.77734375" style="75" customWidth="1"/>
    <col min="10243" max="10243" width="50.88671875" style="75" customWidth="1"/>
    <col min="10244" max="10244" width="2.77734375" style="75" customWidth="1"/>
    <col min="10245" max="10245" width="14.77734375" style="75" customWidth="1"/>
    <col min="10246" max="10246" width="3.21875" style="75" customWidth="1"/>
    <col min="10247" max="10247" width="8.109375" style="75" customWidth="1"/>
    <col min="10248" max="10248" width="4.109375" style="75" customWidth="1"/>
    <col min="10249" max="10496" width="9.44140625" style="75"/>
    <col min="10497" max="10497" width="6.21875" style="75" customWidth="1"/>
    <col min="10498" max="10498" width="4.77734375" style="75" customWidth="1"/>
    <col min="10499" max="10499" width="50.88671875" style="75" customWidth="1"/>
    <col min="10500" max="10500" width="2.77734375" style="75" customWidth="1"/>
    <col min="10501" max="10501" width="14.77734375" style="75" customWidth="1"/>
    <col min="10502" max="10502" width="3.21875" style="75" customWidth="1"/>
    <col min="10503" max="10503" width="8.109375" style="75" customWidth="1"/>
    <col min="10504" max="10504" width="4.109375" style="75" customWidth="1"/>
    <col min="10505" max="10752" width="9.44140625" style="75"/>
    <col min="10753" max="10753" width="6.21875" style="75" customWidth="1"/>
    <col min="10754" max="10754" width="4.77734375" style="75" customWidth="1"/>
    <col min="10755" max="10755" width="50.88671875" style="75" customWidth="1"/>
    <col min="10756" max="10756" width="2.77734375" style="75" customWidth="1"/>
    <col min="10757" max="10757" width="14.77734375" style="75" customWidth="1"/>
    <col min="10758" max="10758" width="3.21875" style="75" customWidth="1"/>
    <col min="10759" max="10759" width="8.109375" style="75" customWidth="1"/>
    <col min="10760" max="10760" width="4.109375" style="75" customWidth="1"/>
    <col min="10761" max="11008" width="9.44140625" style="75"/>
    <col min="11009" max="11009" width="6.21875" style="75" customWidth="1"/>
    <col min="11010" max="11010" width="4.77734375" style="75" customWidth="1"/>
    <col min="11011" max="11011" width="50.88671875" style="75" customWidth="1"/>
    <col min="11012" max="11012" width="2.77734375" style="75" customWidth="1"/>
    <col min="11013" max="11013" width="14.77734375" style="75" customWidth="1"/>
    <col min="11014" max="11014" width="3.21875" style="75" customWidth="1"/>
    <col min="11015" max="11015" width="8.109375" style="75" customWidth="1"/>
    <col min="11016" max="11016" width="4.109375" style="75" customWidth="1"/>
    <col min="11017" max="11264" width="9.44140625" style="75"/>
    <col min="11265" max="11265" width="6.21875" style="75" customWidth="1"/>
    <col min="11266" max="11266" width="4.77734375" style="75" customWidth="1"/>
    <col min="11267" max="11267" width="50.88671875" style="75" customWidth="1"/>
    <col min="11268" max="11268" width="2.77734375" style="75" customWidth="1"/>
    <col min="11269" max="11269" width="14.77734375" style="75" customWidth="1"/>
    <col min="11270" max="11270" width="3.21875" style="75" customWidth="1"/>
    <col min="11271" max="11271" width="8.109375" style="75" customWidth="1"/>
    <col min="11272" max="11272" width="4.109375" style="75" customWidth="1"/>
    <col min="11273" max="11520" width="9.44140625" style="75"/>
    <col min="11521" max="11521" width="6.21875" style="75" customWidth="1"/>
    <col min="11522" max="11522" width="4.77734375" style="75" customWidth="1"/>
    <col min="11523" max="11523" width="50.88671875" style="75" customWidth="1"/>
    <col min="11524" max="11524" width="2.77734375" style="75" customWidth="1"/>
    <col min="11525" max="11525" width="14.77734375" style="75" customWidth="1"/>
    <col min="11526" max="11526" width="3.21875" style="75" customWidth="1"/>
    <col min="11527" max="11527" width="8.109375" style="75" customWidth="1"/>
    <col min="11528" max="11528" width="4.109375" style="75" customWidth="1"/>
    <col min="11529" max="11776" width="9.44140625" style="75"/>
    <col min="11777" max="11777" width="6.21875" style="75" customWidth="1"/>
    <col min="11778" max="11778" width="4.77734375" style="75" customWidth="1"/>
    <col min="11779" max="11779" width="50.88671875" style="75" customWidth="1"/>
    <col min="11780" max="11780" width="2.77734375" style="75" customWidth="1"/>
    <col min="11781" max="11781" width="14.77734375" style="75" customWidth="1"/>
    <col min="11782" max="11782" width="3.21875" style="75" customWidth="1"/>
    <col min="11783" max="11783" width="8.109375" style="75" customWidth="1"/>
    <col min="11784" max="11784" width="4.109375" style="75" customWidth="1"/>
    <col min="11785" max="12032" width="9.44140625" style="75"/>
    <col min="12033" max="12033" width="6.21875" style="75" customWidth="1"/>
    <col min="12034" max="12034" width="4.77734375" style="75" customWidth="1"/>
    <col min="12035" max="12035" width="50.88671875" style="75" customWidth="1"/>
    <col min="12036" max="12036" width="2.77734375" style="75" customWidth="1"/>
    <col min="12037" max="12037" width="14.77734375" style="75" customWidth="1"/>
    <col min="12038" max="12038" width="3.21875" style="75" customWidth="1"/>
    <col min="12039" max="12039" width="8.109375" style="75" customWidth="1"/>
    <col min="12040" max="12040" width="4.109375" style="75" customWidth="1"/>
    <col min="12041" max="12288" width="9.44140625" style="75"/>
    <col min="12289" max="12289" width="6.21875" style="75" customWidth="1"/>
    <col min="12290" max="12290" width="4.77734375" style="75" customWidth="1"/>
    <col min="12291" max="12291" width="50.88671875" style="75" customWidth="1"/>
    <col min="12292" max="12292" width="2.77734375" style="75" customWidth="1"/>
    <col min="12293" max="12293" width="14.77734375" style="75" customWidth="1"/>
    <col min="12294" max="12294" width="3.21875" style="75" customWidth="1"/>
    <col min="12295" max="12295" width="8.109375" style="75" customWidth="1"/>
    <col min="12296" max="12296" width="4.109375" style="75" customWidth="1"/>
    <col min="12297" max="12544" width="9.44140625" style="75"/>
    <col min="12545" max="12545" width="6.21875" style="75" customWidth="1"/>
    <col min="12546" max="12546" width="4.77734375" style="75" customWidth="1"/>
    <col min="12547" max="12547" width="50.88671875" style="75" customWidth="1"/>
    <col min="12548" max="12548" width="2.77734375" style="75" customWidth="1"/>
    <col min="12549" max="12549" width="14.77734375" style="75" customWidth="1"/>
    <col min="12550" max="12550" width="3.21875" style="75" customWidth="1"/>
    <col min="12551" max="12551" width="8.109375" style="75" customWidth="1"/>
    <col min="12552" max="12552" width="4.109375" style="75" customWidth="1"/>
    <col min="12553" max="12800" width="9.44140625" style="75"/>
    <col min="12801" max="12801" width="6.21875" style="75" customWidth="1"/>
    <col min="12802" max="12802" width="4.77734375" style="75" customWidth="1"/>
    <col min="12803" max="12803" width="50.88671875" style="75" customWidth="1"/>
    <col min="12804" max="12804" width="2.77734375" style="75" customWidth="1"/>
    <col min="12805" max="12805" width="14.77734375" style="75" customWidth="1"/>
    <col min="12806" max="12806" width="3.21875" style="75" customWidth="1"/>
    <col min="12807" max="12807" width="8.109375" style="75" customWidth="1"/>
    <col min="12808" max="12808" width="4.109375" style="75" customWidth="1"/>
    <col min="12809" max="13056" width="9.44140625" style="75"/>
    <col min="13057" max="13057" width="6.21875" style="75" customWidth="1"/>
    <col min="13058" max="13058" width="4.77734375" style="75" customWidth="1"/>
    <col min="13059" max="13059" width="50.88671875" style="75" customWidth="1"/>
    <col min="13060" max="13060" width="2.77734375" style="75" customWidth="1"/>
    <col min="13061" max="13061" width="14.77734375" style="75" customWidth="1"/>
    <col min="13062" max="13062" width="3.21875" style="75" customWidth="1"/>
    <col min="13063" max="13063" width="8.109375" style="75" customWidth="1"/>
    <col min="13064" max="13064" width="4.109375" style="75" customWidth="1"/>
    <col min="13065" max="13312" width="9.44140625" style="75"/>
    <col min="13313" max="13313" width="6.21875" style="75" customWidth="1"/>
    <col min="13314" max="13314" width="4.77734375" style="75" customWidth="1"/>
    <col min="13315" max="13315" width="50.88671875" style="75" customWidth="1"/>
    <col min="13316" max="13316" width="2.77734375" style="75" customWidth="1"/>
    <col min="13317" max="13317" width="14.77734375" style="75" customWidth="1"/>
    <col min="13318" max="13318" width="3.21875" style="75" customWidth="1"/>
    <col min="13319" max="13319" width="8.109375" style="75" customWidth="1"/>
    <col min="13320" max="13320" width="4.109375" style="75" customWidth="1"/>
    <col min="13321" max="13568" width="9.44140625" style="75"/>
    <col min="13569" max="13569" width="6.21875" style="75" customWidth="1"/>
    <col min="13570" max="13570" width="4.77734375" style="75" customWidth="1"/>
    <col min="13571" max="13571" width="50.88671875" style="75" customWidth="1"/>
    <col min="13572" max="13572" width="2.77734375" style="75" customWidth="1"/>
    <col min="13573" max="13573" width="14.77734375" style="75" customWidth="1"/>
    <col min="13574" max="13574" width="3.21875" style="75" customWidth="1"/>
    <col min="13575" max="13575" width="8.109375" style="75" customWidth="1"/>
    <col min="13576" max="13576" width="4.109375" style="75" customWidth="1"/>
    <col min="13577" max="13824" width="9.44140625" style="75"/>
    <col min="13825" max="13825" width="6.21875" style="75" customWidth="1"/>
    <col min="13826" max="13826" width="4.77734375" style="75" customWidth="1"/>
    <col min="13827" max="13827" width="50.88671875" style="75" customWidth="1"/>
    <col min="13828" max="13828" width="2.77734375" style="75" customWidth="1"/>
    <col min="13829" max="13829" width="14.77734375" style="75" customWidth="1"/>
    <col min="13830" max="13830" width="3.21875" style="75" customWidth="1"/>
    <col min="13831" max="13831" width="8.109375" style="75" customWidth="1"/>
    <col min="13832" max="13832" width="4.109375" style="75" customWidth="1"/>
    <col min="13833" max="14080" width="9.44140625" style="75"/>
    <col min="14081" max="14081" width="6.21875" style="75" customWidth="1"/>
    <col min="14082" max="14082" width="4.77734375" style="75" customWidth="1"/>
    <col min="14083" max="14083" width="50.88671875" style="75" customWidth="1"/>
    <col min="14084" max="14084" width="2.77734375" style="75" customWidth="1"/>
    <col min="14085" max="14085" width="14.77734375" style="75" customWidth="1"/>
    <col min="14086" max="14086" width="3.21875" style="75" customWidth="1"/>
    <col min="14087" max="14087" width="8.109375" style="75" customWidth="1"/>
    <col min="14088" max="14088" width="4.109375" style="75" customWidth="1"/>
    <col min="14089" max="14336" width="9.44140625" style="75"/>
    <col min="14337" max="14337" width="6.21875" style="75" customWidth="1"/>
    <col min="14338" max="14338" width="4.77734375" style="75" customWidth="1"/>
    <col min="14339" max="14339" width="50.88671875" style="75" customWidth="1"/>
    <col min="14340" max="14340" width="2.77734375" style="75" customWidth="1"/>
    <col min="14341" max="14341" width="14.77734375" style="75" customWidth="1"/>
    <col min="14342" max="14342" width="3.21875" style="75" customWidth="1"/>
    <col min="14343" max="14343" width="8.109375" style="75" customWidth="1"/>
    <col min="14344" max="14344" width="4.109375" style="75" customWidth="1"/>
    <col min="14345" max="14592" width="9.44140625" style="75"/>
    <col min="14593" max="14593" width="6.21875" style="75" customWidth="1"/>
    <col min="14594" max="14594" width="4.77734375" style="75" customWidth="1"/>
    <col min="14595" max="14595" width="50.88671875" style="75" customWidth="1"/>
    <col min="14596" max="14596" width="2.77734375" style="75" customWidth="1"/>
    <col min="14597" max="14597" width="14.77734375" style="75" customWidth="1"/>
    <col min="14598" max="14598" width="3.21875" style="75" customWidth="1"/>
    <col min="14599" max="14599" width="8.109375" style="75" customWidth="1"/>
    <col min="14600" max="14600" width="4.109375" style="75" customWidth="1"/>
    <col min="14601" max="14848" width="9.44140625" style="75"/>
    <col min="14849" max="14849" width="6.21875" style="75" customWidth="1"/>
    <col min="14850" max="14850" width="4.77734375" style="75" customWidth="1"/>
    <col min="14851" max="14851" width="50.88671875" style="75" customWidth="1"/>
    <col min="14852" max="14852" width="2.77734375" style="75" customWidth="1"/>
    <col min="14853" max="14853" width="14.77734375" style="75" customWidth="1"/>
    <col min="14854" max="14854" width="3.21875" style="75" customWidth="1"/>
    <col min="14855" max="14855" width="8.109375" style="75" customWidth="1"/>
    <col min="14856" max="14856" width="4.109375" style="75" customWidth="1"/>
    <col min="14857" max="15104" width="9.44140625" style="75"/>
    <col min="15105" max="15105" width="6.21875" style="75" customWidth="1"/>
    <col min="15106" max="15106" width="4.77734375" style="75" customWidth="1"/>
    <col min="15107" max="15107" width="50.88671875" style="75" customWidth="1"/>
    <col min="15108" max="15108" width="2.77734375" style="75" customWidth="1"/>
    <col min="15109" max="15109" width="14.77734375" style="75" customWidth="1"/>
    <col min="15110" max="15110" width="3.21875" style="75" customWidth="1"/>
    <col min="15111" max="15111" width="8.109375" style="75" customWidth="1"/>
    <col min="15112" max="15112" width="4.109375" style="75" customWidth="1"/>
    <col min="15113" max="15360" width="9.44140625" style="75"/>
    <col min="15361" max="15361" width="6.21875" style="75" customWidth="1"/>
    <col min="15362" max="15362" width="4.77734375" style="75" customWidth="1"/>
    <col min="15363" max="15363" width="50.88671875" style="75" customWidth="1"/>
    <col min="15364" max="15364" width="2.77734375" style="75" customWidth="1"/>
    <col min="15365" max="15365" width="14.77734375" style="75" customWidth="1"/>
    <col min="15366" max="15366" width="3.21875" style="75" customWidth="1"/>
    <col min="15367" max="15367" width="8.109375" style="75" customWidth="1"/>
    <col min="15368" max="15368" width="4.109375" style="75" customWidth="1"/>
    <col min="15369" max="15616" width="9.44140625" style="75"/>
    <col min="15617" max="15617" width="6.21875" style="75" customWidth="1"/>
    <col min="15618" max="15618" width="4.77734375" style="75" customWidth="1"/>
    <col min="15619" max="15619" width="50.88671875" style="75" customWidth="1"/>
    <col min="15620" max="15620" width="2.77734375" style="75" customWidth="1"/>
    <col min="15621" max="15621" width="14.77734375" style="75" customWidth="1"/>
    <col min="15622" max="15622" width="3.21875" style="75" customWidth="1"/>
    <col min="15623" max="15623" width="8.109375" style="75" customWidth="1"/>
    <col min="15624" max="15624" width="4.109375" style="75" customWidth="1"/>
    <col min="15625" max="15872" width="9.44140625" style="75"/>
    <col min="15873" max="15873" width="6.21875" style="75" customWidth="1"/>
    <col min="15874" max="15874" width="4.77734375" style="75" customWidth="1"/>
    <col min="15875" max="15875" width="50.88671875" style="75" customWidth="1"/>
    <col min="15876" max="15876" width="2.77734375" style="75" customWidth="1"/>
    <col min="15877" max="15877" width="14.77734375" style="75" customWidth="1"/>
    <col min="15878" max="15878" width="3.21875" style="75" customWidth="1"/>
    <col min="15879" max="15879" width="8.109375" style="75" customWidth="1"/>
    <col min="15880" max="15880" width="4.109375" style="75" customWidth="1"/>
    <col min="15881" max="16128" width="9.44140625" style="75"/>
    <col min="16129" max="16129" width="6.21875" style="75" customWidth="1"/>
    <col min="16130" max="16130" width="4.77734375" style="75" customWidth="1"/>
    <col min="16131" max="16131" width="50.88671875" style="75" customWidth="1"/>
    <col min="16132" max="16132" width="2.77734375" style="75" customWidth="1"/>
    <col min="16133" max="16133" width="14.77734375" style="75" customWidth="1"/>
    <col min="16134" max="16134" width="3.21875" style="75" customWidth="1"/>
    <col min="16135" max="16135" width="8.109375" style="75" customWidth="1"/>
    <col min="16136" max="16136" width="4.109375" style="75" customWidth="1"/>
    <col min="16137" max="16384" width="9.44140625" style="75"/>
  </cols>
  <sheetData>
    <row r="1" spans="1:9" s="26" customFormat="1" ht="20.25" x14ac:dyDescent="0.3">
      <c r="A1" s="431" t="s">
        <v>265</v>
      </c>
      <c r="B1" s="97"/>
      <c r="C1" s="360"/>
      <c r="D1" s="361"/>
      <c r="E1" s="361"/>
      <c r="F1" s="361"/>
      <c r="G1" s="44"/>
    </row>
    <row r="2" spans="1:9" s="26" customFormat="1" ht="18" customHeight="1" x14ac:dyDescent="0.3">
      <c r="A2" s="432" t="s">
        <v>266</v>
      </c>
      <c r="B2" s="98"/>
      <c r="C2" s="41"/>
      <c r="D2" s="40"/>
      <c r="E2" s="40"/>
      <c r="F2" s="40"/>
      <c r="G2" s="45"/>
    </row>
    <row r="3" spans="1:9" s="26" customFormat="1" ht="18.399999999999999" customHeight="1" x14ac:dyDescent="0.3">
      <c r="A3" s="433" t="s">
        <v>267</v>
      </c>
      <c r="B3" s="99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280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283</v>
      </c>
      <c r="F6" s="17"/>
      <c r="G6" s="17"/>
      <c r="I6" s="20"/>
    </row>
    <row r="7" spans="1:9" ht="16.5" customHeight="1" x14ac:dyDescent="0.2">
      <c r="A7" s="71"/>
      <c r="B7" s="72"/>
      <c r="C7" s="73"/>
      <c r="D7" s="72"/>
      <c r="E7" s="72"/>
      <c r="F7" s="587" t="s">
        <v>82</v>
      </c>
      <c r="G7" s="587"/>
      <c r="H7" s="74"/>
    </row>
    <row r="8" spans="1:9" s="15" customFormat="1" ht="18.75" x14ac:dyDescent="0.2">
      <c r="A8" s="17"/>
      <c r="B8" s="17"/>
      <c r="C8" s="19"/>
      <c r="F8" s="17"/>
      <c r="G8" s="17"/>
      <c r="I8" s="20"/>
    </row>
    <row r="9" spans="1:9" s="14" customFormat="1" ht="15" x14ac:dyDescent="0.2">
      <c r="A9" s="422" t="s">
        <v>16</v>
      </c>
      <c r="B9" s="17" t="s">
        <v>35</v>
      </c>
      <c r="C9" s="423" t="s">
        <v>17</v>
      </c>
      <c r="D9" s="424"/>
      <c r="E9" s="424" t="s">
        <v>32</v>
      </c>
      <c r="F9" s="425">
        <v>1</v>
      </c>
      <c r="G9" s="22">
        <f>TIME(10,30,0)</f>
        <v>0.4375</v>
      </c>
    </row>
    <row r="10" spans="1:9" s="14" customFormat="1" ht="15" x14ac:dyDescent="0.2">
      <c r="A10" s="424">
        <v>1.1000000000000001</v>
      </c>
      <c r="B10" s="17" t="s">
        <v>35</v>
      </c>
      <c r="C10" s="426" t="s">
        <v>40</v>
      </c>
      <c r="D10" s="424"/>
      <c r="E10" s="424" t="s">
        <v>41</v>
      </c>
      <c r="F10" s="425">
        <v>3</v>
      </c>
      <c r="G10" s="22">
        <f t="shared" ref="G10:G58" si="0">G9+TIME(0,F9,0)</f>
        <v>0.43819444444444444</v>
      </c>
    </row>
    <row r="11" spans="1:9" s="14" customFormat="1" ht="12.75" customHeight="1" x14ac:dyDescent="0.2">
      <c r="A11" s="424"/>
      <c r="B11" s="17"/>
      <c r="C11" s="427" t="s">
        <v>285</v>
      </c>
      <c r="D11" s="424"/>
      <c r="E11" s="424"/>
      <c r="F11" s="425"/>
      <c r="G11" s="22">
        <f t="shared" si="0"/>
        <v>0.44027777777777777</v>
      </c>
    </row>
    <row r="12" spans="1:9" s="14" customFormat="1" ht="12.75" customHeight="1" x14ac:dyDescent="0.2">
      <c r="A12" s="424"/>
      <c r="B12" s="17"/>
      <c r="C12" s="428" t="s">
        <v>284</v>
      </c>
      <c r="D12" s="424"/>
      <c r="E12" s="424"/>
      <c r="F12" s="425"/>
      <c r="G12" s="22">
        <f t="shared" si="0"/>
        <v>0.44027777777777777</v>
      </c>
    </row>
    <row r="13" spans="1:9" s="14" customFormat="1" ht="12.75" customHeight="1" x14ac:dyDescent="0.2">
      <c r="A13" s="424"/>
      <c r="B13" s="17"/>
      <c r="C13" s="428" t="s">
        <v>239</v>
      </c>
      <c r="D13" s="424"/>
      <c r="E13" s="424"/>
      <c r="F13" s="425"/>
      <c r="G13" s="22">
        <f t="shared" si="0"/>
        <v>0.44027777777777777</v>
      </c>
    </row>
    <row r="14" spans="1:9" s="14" customFormat="1" ht="12.75" customHeight="1" x14ac:dyDescent="0.2">
      <c r="A14" s="424"/>
      <c r="B14" s="17"/>
      <c r="C14" s="428"/>
      <c r="D14" s="424"/>
      <c r="E14" s="424"/>
      <c r="F14" s="425"/>
      <c r="G14" s="22">
        <f t="shared" si="0"/>
        <v>0.44027777777777777</v>
      </c>
    </row>
    <row r="15" spans="1:9" s="14" customFormat="1" ht="12.75" customHeight="1" x14ac:dyDescent="0.2">
      <c r="A15" s="424">
        <v>1.2</v>
      </c>
      <c r="B15" s="17"/>
      <c r="C15" s="423" t="s">
        <v>158</v>
      </c>
      <c r="D15" s="424"/>
      <c r="E15" s="424" t="s">
        <v>32</v>
      </c>
      <c r="F15" s="425">
        <v>1</v>
      </c>
      <c r="G15" s="22">
        <f t="shared" si="0"/>
        <v>0.44027777777777777</v>
      </c>
    </row>
    <row r="16" spans="1:9" s="14" customFormat="1" ht="12.75" customHeight="1" x14ac:dyDescent="0.2">
      <c r="A16" s="424" t="s">
        <v>161</v>
      </c>
      <c r="B16" s="17"/>
      <c r="C16" s="423" t="s">
        <v>122</v>
      </c>
      <c r="D16" s="424"/>
      <c r="E16" s="424" t="s">
        <v>32</v>
      </c>
      <c r="F16" s="425">
        <v>3</v>
      </c>
      <c r="G16" s="22">
        <f t="shared" si="0"/>
        <v>0.44097222222222221</v>
      </c>
    </row>
    <row r="17" spans="1:7" s="14" customFormat="1" ht="12.75" customHeight="1" x14ac:dyDescent="0.2">
      <c r="A17" s="424"/>
      <c r="B17" s="17"/>
      <c r="C17" s="428"/>
      <c r="D17" s="424"/>
      <c r="E17" s="424"/>
      <c r="F17" s="425"/>
      <c r="G17" s="22">
        <f t="shared" si="0"/>
        <v>0.44305555555555554</v>
      </c>
    </row>
    <row r="18" spans="1:7" s="14" customFormat="1" ht="12.75" customHeight="1" x14ac:dyDescent="0.2">
      <c r="A18" s="424">
        <v>1.3</v>
      </c>
      <c r="B18" s="17" t="s">
        <v>22</v>
      </c>
      <c r="C18" s="423" t="s">
        <v>261</v>
      </c>
      <c r="D18" s="424"/>
      <c r="E18" s="424" t="s">
        <v>32</v>
      </c>
      <c r="F18" s="425">
        <v>2</v>
      </c>
      <c r="G18" s="22">
        <f t="shared" si="0"/>
        <v>0.44305555555555554</v>
      </c>
    </row>
    <row r="19" spans="1:7" s="14" customFormat="1" ht="13.5" customHeight="1" x14ac:dyDescent="0.2">
      <c r="A19" s="424">
        <v>1.4</v>
      </c>
      <c r="B19" s="17" t="s">
        <v>22</v>
      </c>
      <c r="C19" s="423" t="s">
        <v>262</v>
      </c>
      <c r="D19" s="424"/>
      <c r="E19" s="424" t="s">
        <v>32</v>
      </c>
      <c r="F19" s="425">
        <v>2</v>
      </c>
      <c r="G19" s="22">
        <f t="shared" si="0"/>
        <v>0.44444444444444442</v>
      </c>
    </row>
    <row r="20" spans="1:7" s="14" customFormat="1" ht="13.5" customHeight="1" x14ac:dyDescent="0.2">
      <c r="A20" s="424"/>
      <c r="B20" s="17"/>
      <c r="C20" s="423"/>
      <c r="D20" s="424"/>
      <c r="E20" s="424"/>
      <c r="F20" s="425"/>
      <c r="G20" s="22">
        <f t="shared" si="0"/>
        <v>0.4458333333333333</v>
      </c>
    </row>
    <row r="21" spans="1:7" s="14" customFormat="1" ht="13.5" customHeight="1" x14ac:dyDescent="0.2">
      <c r="A21" s="424">
        <v>2</v>
      </c>
      <c r="B21" s="17"/>
      <c r="C21" s="423" t="s">
        <v>305</v>
      </c>
      <c r="D21" s="424"/>
      <c r="E21" s="424"/>
      <c r="F21" s="425"/>
      <c r="G21" s="22">
        <f t="shared" si="0"/>
        <v>0.4458333333333333</v>
      </c>
    </row>
    <row r="22" spans="1:7" s="14" customFormat="1" ht="13.5" customHeight="1" x14ac:dyDescent="0.2">
      <c r="A22" s="424">
        <v>2.1</v>
      </c>
      <c r="B22" s="1" t="s">
        <v>24</v>
      </c>
      <c r="C22" s="35" t="s">
        <v>216</v>
      </c>
      <c r="D22" s="2" t="s">
        <v>18</v>
      </c>
      <c r="E22" s="2" t="s">
        <v>200</v>
      </c>
      <c r="F22" s="21">
        <v>2</v>
      </c>
      <c r="G22" s="22">
        <f t="shared" si="0"/>
        <v>0.4458333333333333</v>
      </c>
    </row>
    <row r="23" spans="1:7" s="17" customFormat="1" x14ac:dyDescent="0.2">
      <c r="A23" s="7" t="s">
        <v>307</v>
      </c>
      <c r="B23" s="1" t="s">
        <v>24</v>
      </c>
      <c r="C23" s="9" t="s">
        <v>306</v>
      </c>
      <c r="D23" s="2" t="s">
        <v>18</v>
      </c>
      <c r="E23" s="424" t="s">
        <v>32</v>
      </c>
      <c r="F23" s="425">
        <v>5</v>
      </c>
      <c r="G23" s="22">
        <f t="shared" si="0"/>
        <v>0.44722222222222219</v>
      </c>
    </row>
    <row r="24" spans="1:7" s="413" customFormat="1" x14ac:dyDescent="0.2">
      <c r="C24" s="435" t="s">
        <v>308</v>
      </c>
      <c r="D24" s="2" t="s">
        <v>18</v>
      </c>
      <c r="G24" s="22">
        <f t="shared" si="0"/>
        <v>0.4506944444444444</v>
      </c>
    </row>
    <row r="25" spans="1:7" s="413" customFormat="1" x14ac:dyDescent="0.2">
      <c r="C25" s="435" t="s">
        <v>309</v>
      </c>
      <c r="D25" s="2" t="s">
        <v>18</v>
      </c>
      <c r="G25" s="22">
        <f t="shared" si="0"/>
        <v>0.4506944444444444</v>
      </c>
    </row>
    <row r="26" spans="1:7" s="413" customFormat="1" x14ac:dyDescent="0.2">
      <c r="C26" s="435" t="s">
        <v>310</v>
      </c>
      <c r="D26" s="2" t="s">
        <v>18</v>
      </c>
      <c r="G26" s="22">
        <f t="shared" si="0"/>
        <v>0.4506944444444444</v>
      </c>
    </row>
    <row r="27" spans="1:7" s="413" customFormat="1" x14ac:dyDescent="0.2">
      <c r="C27" s="435" t="s">
        <v>311</v>
      </c>
      <c r="D27" s="2" t="s">
        <v>18</v>
      </c>
      <c r="G27" s="22">
        <f t="shared" si="0"/>
        <v>0.4506944444444444</v>
      </c>
    </row>
    <row r="28" spans="1:7" s="413" customFormat="1" ht="24.75" customHeight="1" x14ac:dyDescent="0.2">
      <c r="C28" s="436" t="s">
        <v>315</v>
      </c>
      <c r="D28" s="2" t="s">
        <v>18</v>
      </c>
      <c r="G28" s="22">
        <f t="shared" si="0"/>
        <v>0.4506944444444444</v>
      </c>
    </row>
    <row r="29" spans="1:7" s="413" customFormat="1" x14ac:dyDescent="0.2">
      <c r="C29" s="435" t="s">
        <v>312</v>
      </c>
      <c r="D29" s="2" t="s">
        <v>18</v>
      </c>
      <c r="G29" s="22">
        <f t="shared" si="0"/>
        <v>0.4506944444444444</v>
      </c>
    </row>
    <row r="30" spans="1:7" s="413" customFormat="1" x14ac:dyDescent="0.2">
      <c r="C30" s="435" t="s">
        <v>313</v>
      </c>
      <c r="D30" s="2" t="s">
        <v>18</v>
      </c>
      <c r="G30" s="22">
        <f t="shared" si="0"/>
        <v>0.4506944444444444</v>
      </c>
    </row>
    <row r="31" spans="1:7" s="413" customFormat="1" x14ac:dyDescent="0.2">
      <c r="C31" s="435" t="s">
        <v>314</v>
      </c>
      <c r="D31" s="2" t="s">
        <v>18</v>
      </c>
      <c r="G31" s="22">
        <f t="shared" si="0"/>
        <v>0.4506944444444444</v>
      </c>
    </row>
    <row r="32" spans="1:7" s="413" customFormat="1" x14ac:dyDescent="0.2">
      <c r="A32" s="413">
        <v>2.2999999999999998</v>
      </c>
      <c r="B32" s="413" t="s">
        <v>24</v>
      </c>
      <c r="C32" s="434" t="s">
        <v>316</v>
      </c>
      <c r="D32" s="2" t="s">
        <v>18</v>
      </c>
      <c r="E32" s="413" t="s">
        <v>32</v>
      </c>
      <c r="F32" s="425">
        <v>5</v>
      </c>
      <c r="G32" s="22">
        <f t="shared" si="0"/>
        <v>0.4506944444444444</v>
      </c>
    </row>
    <row r="33" spans="1:7" s="413" customFormat="1" x14ac:dyDescent="0.2">
      <c r="C33" s="434"/>
      <c r="G33" s="22">
        <f t="shared" si="0"/>
        <v>0.45416666666666661</v>
      </c>
    </row>
    <row r="34" spans="1:7" s="14" customFormat="1" ht="15" x14ac:dyDescent="0.2">
      <c r="A34" s="364">
        <v>3</v>
      </c>
      <c r="B34" s="2"/>
      <c r="C34" s="2" t="s">
        <v>143</v>
      </c>
      <c r="D34" s="6"/>
      <c r="E34" s="2"/>
      <c r="F34" s="21"/>
      <c r="G34" s="22">
        <f t="shared" si="0"/>
        <v>0.45416666666666661</v>
      </c>
    </row>
    <row r="35" spans="1:7" s="14" customFormat="1" ht="15" x14ac:dyDescent="0.2">
      <c r="A35" s="364">
        <f>A34+0.1</f>
        <v>3.1</v>
      </c>
      <c r="B35" s="2" t="s">
        <v>24</v>
      </c>
      <c r="C35" s="36" t="s">
        <v>293</v>
      </c>
      <c r="D35" s="6" t="s">
        <v>39</v>
      </c>
      <c r="E35" s="2" t="s">
        <v>119</v>
      </c>
      <c r="F35" s="21">
        <v>2</v>
      </c>
      <c r="G35" s="22">
        <f t="shared" si="0"/>
        <v>0.45416666666666661</v>
      </c>
    </row>
    <row r="36" spans="1:7" s="14" customFormat="1" ht="15" x14ac:dyDescent="0.2">
      <c r="A36" s="364">
        <f t="shared" ref="A36:A43" si="1">A35+0.1</f>
        <v>3.2</v>
      </c>
      <c r="B36" s="2" t="s">
        <v>24</v>
      </c>
      <c r="C36" s="13" t="s">
        <v>252</v>
      </c>
      <c r="D36" s="6" t="s">
        <v>39</v>
      </c>
      <c r="E36" s="2" t="s">
        <v>243</v>
      </c>
      <c r="F36" s="21">
        <v>2</v>
      </c>
      <c r="G36" s="22">
        <f t="shared" si="0"/>
        <v>0.45555555555555549</v>
      </c>
    </row>
    <row r="37" spans="1:7" s="14" customFormat="1" ht="15" x14ac:dyDescent="0.2">
      <c r="A37" s="364">
        <f t="shared" si="1"/>
        <v>3.3000000000000003</v>
      </c>
      <c r="B37" s="2" t="s">
        <v>24</v>
      </c>
      <c r="C37" s="36" t="s">
        <v>286</v>
      </c>
      <c r="D37" s="6" t="s">
        <v>39</v>
      </c>
      <c r="E37" s="2" t="s">
        <v>250</v>
      </c>
      <c r="F37" s="21">
        <v>2</v>
      </c>
      <c r="G37" s="22">
        <f t="shared" si="0"/>
        <v>0.45694444444444438</v>
      </c>
    </row>
    <row r="38" spans="1:7" s="14" customFormat="1" ht="15" x14ac:dyDescent="0.2">
      <c r="A38" s="364">
        <f t="shared" si="1"/>
        <v>3.4000000000000004</v>
      </c>
      <c r="B38" s="2" t="s">
        <v>24</v>
      </c>
      <c r="C38" s="36" t="s">
        <v>287</v>
      </c>
      <c r="D38" s="6" t="s">
        <v>39</v>
      </c>
      <c r="E38" s="2" t="s">
        <v>249</v>
      </c>
      <c r="F38" s="21">
        <v>2</v>
      </c>
      <c r="G38" s="22">
        <f t="shared" si="0"/>
        <v>0.45833333333333326</v>
      </c>
    </row>
    <row r="39" spans="1:7" s="14" customFormat="1" ht="15" x14ac:dyDescent="0.2">
      <c r="A39" s="364">
        <f t="shared" si="1"/>
        <v>3.5000000000000004</v>
      </c>
      <c r="B39" s="2" t="s">
        <v>24</v>
      </c>
      <c r="C39" s="13" t="s">
        <v>253</v>
      </c>
      <c r="D39" s="6" t="s">
        <v>39</v>
      </c>
      <c r="E39" s="2" t="s">
        <v>32</v>
      </c>
      <c r="F39" s="21">
        <v>2</v>
      </c>
      <c r="G39" s="22">
        <f t="shared" si="0"/>
        <v>0.45972222222222214</v>
      </c>
    </row>
    <row r="40" spans="1:7" s="14" customFormat="1" ht="15" x14ac:dyDescent="0.2">
      <c r="A40" s="364">
        <f t="shared" si="1"/>
        <v>3.6000000000000005</v>
      </c>
      <c r="B40" s="2" t="s">
        <v>24</v>
      </c>
      <c r="C40" s="13" t="s">
        <v>254</v>
      </c>
      <c r="D40" s="6" t="s">
        <v>39</v>
      </c>
      <c r="E40" s="2" t="s">
        <v>117</v>
      </c>
      <c r="F40" s="21">
        <v>2</v>
      </c>
      <c r="G40" s="22">
        <f t="shared" si="0"/>
        <v>0.46111111111111103</v>
      </c>
    </row>
    <row r="41" spans="1:7" s="14" customFormat="1" ht="15" x14ac:dyDescent="0.2">
      <c r="A41" s="364">
        <f t="shared" si="1"/>
        <v>3.7000000000000006</v>
      </c>
      <c r="B41" s="2" t="s">
        <v>24</v>
      </c>
      <c r="C41" s="13" t="s">
        <v>288</v>
      </c>
      <c r="D41" s="6" t="s">
        <v>39</v>
      </c>
      <c r="E41" s="2" t="s">
        <v>138</v>
      </c>
      <c r="F41" s="21">
        <v>2</v>
      </c>
      <c r="G41" s="22">
        <f t="shared" si="0"/>
        <v>0.46249999999999991</v>
      </c>
    </row>
    <row r="42" spans="1:7" s="14" customFormat="1" ht="15" x14ac:dyDescent="0.2">
      <c r="A42" s="364">
        <f t="shared" si="1"/>
        <v>3.8000000000000007</v>
      </c>
      <c r="B42" s="2" t="s">
        <v>24</v>
      </c>
      <c r="C42" s="36" t="s">
        <v>255</v>
      </c>
      <c r="D42" s="6" t="s">
        <v>39</v>
      </c>
      <c r="E42" s="2" t="s">
        <v>125</v>
      </c>
      <c r="F42" s="21">
        <v>2</v>
      </c>
      <c r="G42" s="22">
        <f t="shared" si="0"/>
        <v>0.4638888888888888</v>
      </c>
    </row>
    <row r="43" spans="1:7" s="14" customFormat="1" ht="15" x14ac:dyDescent="0.2">
      <c r="A43" s="364">
        <f t="shared" si="1"/>
        <v>3.9000000000000008</v>
      </c>
      <c r="B43" s="2" t="s">
        <v>24</v>
      </c>
      <c r="C43" s="13" t="s">
        <v>256</v>
      </c>
      <c r="D43" s="6" t="s">
        <v>39</v>
      </c>
      <c r="E43" s="2" t="s">
        <v>32</v>
      </c>
      <c r="F43" s="21">
        <v>2</v>
      </c>
      <c r="G43" s="22">
        <f t="shared" si="0"/>
        <v>0.46527777777777768</v>
      </c>
    </row>
    <row r="44" spans="1:7" s="14" customFormat="1" ht="15" x14ac:dyDescent="0.2">
      <c r="A44" s="363">
        <v>3.1</v>
      </c>
      <c r="B44" s="2" t="s">
        <v>24</v>
      </c>
      <c r="C44" s="36" t="s">
        <v>257</v>
      </c>
      <c r="D44" s="1" t="s">
        <v>39</v>
      </c>
      <c r="E44" s="1" t="s">
        <v>144</v>
      </c>
      <c r="F44" s="21">
        <v>2</v>
      </c>
      <c r="G44" s="22">
        <f t="shared" si="0"/>
        <v>0.46666666666666656</v>
      </c>
    </row>
    <row r="45" spans="1:7" s="14" customFormat="1" ht="15" x14ac:dyDescent="0.2">
      <c r="A45" s="363">
        <f>A44+0.01</f>
        <v>3.11</v>
      </c>
      <c r="B45" s="2" t="s">
        <v>24</v>
      </c>
      <c r="C45" s="13" t="s">
        <v>289</v>
      </c>
      <c r="D45" s="6" t="s">
        <v>39</v>
      </c>
      <c r="E45" s="2" t="s">
        <v>242</v>
      </c>
      <c r="F45" s="21">
        <v>2</v>
      </c>
      <c r="G45" s="22">
        <f t="shared" si="0"/>
        <v>0.46805555555555545</v>
      </c>
    </row>
    <row r="46" spans="1:7" s="14" customFormat="1" ht="15" x14ac:dyDescent="0.2">
      <c r="A46" s="363">
        <f t="shared" ref="A46:A53" si="2">A45+0.01</f>
        <v>3.1199999999999997</v>
      </c>
      <c r="B46" s="2" t="s">
        <v>24</v>
      </c>
      <c r="C46" s="36" t="s">
        <v>290</v>
      </c>
      <c r="D46" s="1" t="s">
        <v>39</v>
      </c>
      <c r="E46" s="1" t="s">
        <v>263</v>
      </c>
      <c r="F46" s="21">
        <v>2</v>
      </c>
      <c r="G46" s="22">
        <f t="shared" si="0"/>
        <v>0.46944444444444433</v>
      </c>
    </row>
    <row r="47" spans="1:7" s="14" customFormat="1" ht="15" x14ac:dyDescent="0.2">
      <c r="A47" s="363">
        <f t="shared" si="2"/>
        <v>3.1299999999999994</v>
      </c>
      <c r="B47" s="2" t="s">
        <v>24</v>
      </c>
      <c r="C47" s="13" t="s">
        <v>291</v>
      </c>
      <c r="D47" s="6" t="s">
        <v>39</v>
      </c>
      <c r="E47" s="2" t="s">
        <v>162</v>
      </c>
      <c r="F47" s="21">
        <v>2</v>
      </c>
      <c r="G47" s="22">
        <f t="shared" si="0"/>
        <v>0.47083333333333321</v>
      </c>
    </row>
    <row r="48" spans="1:7" s="14" customFormat="1" ht="15" x14ac:dyDescent="0.2">
      <c r="A48" s="363">
        <f t="shared" si="2"/>
        <v>3.1399999999999992</v>
      </c>
      <c r="B48" s="2" t="s">
        <v>24</v>
      </c>
      <c r="C48" s="36" t="s">
        <v>292</v>
      </c>
      <c r="D48" s="1" t="s">
        <v>39</v>
      </c>
      <c r="E48" s="1" t="s">
        <v>116</v>
      </c>
      <c r="F48" s="21">
        <v>1</v>
      </c>
      <c r="G48" s="22">
        <f t="shared" si="0"/>
        <v>0.4722222222222221</v>
      </c>
    </row>
    <row r="49" spans="1:7" s="14" customFormat="1" ht="15" x14ac:dyDescent="0.2">
      <c r="A49" s="363">
        <f t="shared" si="2"/>
        <v>3.149999999999999</v>
      </c>
      <c r="B49" s="2" t="s">
        <v>24</v>
      </c>
      <c r="C49" s="36" t="s">
        <v>260</v>
      </c>
      <c r="D49" s="1" t="s">
        <v>39</v>
      </c>
      <c r="E49" s="1" t="s">
        <v>86</v>
      </c>
      <c r="F49" s="21">
        <v>2</v>
      </c>
      <c r="G49" s="22">
        <f t="shared" si="0"/>
        <v>0.47291666666666654</v>
      </c>
    </row>
    <row r="50" spans="1:7" s="14" customFormat="1" ht="15" x14ac:dyDescent="0.2">
      <c r="A50" s="363">
        <f t="shared" si="2"/>
        <v>3.1599999999999988</v>
      </c>
      <c r="B50" s="2" t="s">
        <v>24</v>
      </c>
      <c r="C50" s="36" t="s">
        <v>258</v>
      </c>
      <c r="D50" s="1" t="s">
        <v>39</v>
      </c>
      <c r="E50" s="1" t="s">
        <v>86</v>
      </c>
      <c r="F50" s="21">
        <v>2</v>
      </c>
      <c r="G50" s="22">
        <f t="shared" si="0"/>
        <v>0.47430555555555542</v>
      </c>
    </row>
    <row r="51" spans="1:7" s="14" customFormat="1" ht="15" x14ac:dyDescent="0.2">
      <c r="A51" s="363">
        <f t="shared" si="2"/>
        <v>3.1699999999999986</v>
      </c>
      <c r="B51" s="2" t="s">
        <v>22</v>
      </c>
      <c r="C51" s="36" t="s">
        <v>259</v>
      </c>
      <c r="D51" s="1" t="s">
        <v>39</v>
      </c>
      <c r="E51" s="1" t="s">
        <v>86</v>
      </c>
      <c r="F51" s="21">
        <v>4</v>
      </c>
      <c r="G51" s="22">
        <f t="shared" si="0"/>
        <v>0.47569444444444431</v>
      </c>
    </row>
    <row r="52" spans="1:7" s="14" customFormat="1" ht="15" x14ac:dyDescent="0.2">
      <c r="A52" s="363">
        <f t="shared" si="2"/>
        <v>3.1799999999999984</v>
      </c>
      <c r="B52" s="2" t="s">
        <v>24</v>
      </c>
      <c r="C52" s="36" t="s">
        <v>294</v>
      </c>
      <c r="D52" s="1"/>
      <c r="E52" s="1" t="s">
        <v>114</v>
      </c>
      <c r="F52" s="21">
        <v>3</v>
      </c>
      <c r="G52" s="22">
        <f t="shared" si="0"/>
        <v>0.47847222222222208</v>
      </c>
    </row>
    <row r="53" spans="1:7" s="14" customFormat="1" ht="15" x14ac:dyDescent="0.2">
      <c r="A53" s="363">
        <f t="shared" si="2"/>
        <v>3.1899999999999982</v>
      </c>
      <c r="B53" s="2" t="s">
        <v>24</v>
      </c>
      <c r="C53" s="36" t="s">
        <v>295</v>
      </c>
      <c r="D53" s="1"/>
      <c r="E53" s="1" t="s">
        <v>191</v>
      </c>
      <c r="F53" s="21">
        <v>3</v>
      </c>
      <c r="G53" s="22">
        <f t="shared" si="0"/>
        <v>0.4805555555555554</v>
      </c>
    </row>
    <row r="54" spans="1:7" s="14" customFormat="1" ht="15" x14ac:dyDescent="0.2">
      <c r="A54" s="7"/>
      <c r="B54" s="424"/>
      <c r="C54" s="413"/>
      <c r="D54" s="422"/>
      <c r="E54" s="424"/>
      <c r="F54" s="425"/>
      <c r="G54" s="22">
        <f t="shared" si="0"/>
        <v>0.48263888888888873</v>
      </c>
    </row>
    <row r="55" spans="1:7" s="34" customFormat="1" ht="15.75" x14ac:dyDescent="0.2">
      <c r="A55" s="7" t="s">
        <v>33</v>
      </c>
      <c r="B55" s="424"/>
      <c r="C55" s="413" t="s">
        <v>123</v>
      </c>
      <c r="D55" s="422" t="s">
        <v>18</v>
      </c>
      <c r="E55" s="424"/>
      <c r="F55" s="425"/>
      <c r="G55" s="22">
        <f t="shared" si="0"/>
        <v>0.48263888888888873</v>
      </c>
    </row>
    <row r="56" spans="1:7" s="14" customFormat="1" ht="15" x14ac:dyDescent="0.2">
      <c r="A56" s="7" t="s">
        <v>81</v>
      </c>
      <c r="B56" s="424" t="s">
        <v>24</v>
      </c>
      <c r="C56" s="413" t="s">
        <v>156</v>
      </c>
      <c r="D56" s="422" t="s">
        <v>18</v>
      </c>
      <c r="E56" s="424" t="s">
        <v>41</v>
      </c>
      <c r="F56" s="425">
        <v>3</v>
      </c>
      <c r="G56" s="22">
        <f t="shared" si="0"/>
        <v>0.48263888888888873</v>
      </c>
    </row>
    <row r="57" spans="1:7" s="14" customFormat="1" ht="15" x14ac:dyDescent="0.2">
      <c r="A57" s="7"/>
      <c r="B57" s="424"/>
      <c r="C57" s="413"/>
      <c r="D57" s="422"/>
      <c r="E57" s="424"/>
      <c r="F57" s="425"/>
      <c r="G57" s="22">
        <f t="shared" si="0"/>
        <v>0.48472222222222205</v>
      </c>
    </row>
    <row r="58" spans="1:7" s="14" customFormat="1" ht="15" x14ac:dyDescent="0.2">
      <c r="A58" s="7" t="s">
        <v>34</v>
      </c>
      <c r="B58" s="424" t="s">
        <v>22</v>
      </c>
      <c r="C58" s="424" t="s">
        <v>124</v>
      </c>
      <c r="D58" s="422" t="s">
        <v>18</v>
      </c>
      <c r="E58" s="424" t="s">
        <v>32</v>
      </c>
      <c r="F58" s="425">
        <v>1</v>
      </c>
      <c r="G58" s="22">
        <f t="shared" si="0"/>
        <v>0.48472222222222205</v>
      </c>
    </row>
    <row r="59" spans="1:7" s="14" customFormat="1" ht="15" x14ac:dyDescent="0.2">
      <c r="A59" s="364"/>
      <c r="B59" s="424"/>
      <c r="C59" s="424"/>
      <c r="D59" s="422"/>
      <c r="E59" s="424"/>
      <c r="F59" s="425"/>
      <c r="G59" s="22"/>
    </row>
    <row r="60" spans="1:7" x14ac:dyDescent="0.2">
      <c r="A60" s="364"/>
      <c r="B60" s="424"/>
      <c r="C60" s="427"/>
      <c r="D60" s="422"/>
      <c r="E60" s="424"/>
      <c r="F60" s="425"/>
      <c r="G60" s="425"/>
    </row>
    <row r="61" spans="1:7" s="86" customFormat="1" ht="15.75" x14ac:dyDescent="0.2">
      <c r="A61" s="424"/>
      <c r="B61" s="424"/>
      <c r="C61" s="427"/>
      <c r="D61" s="422"/>
      <c r="E61" s="424"/>
      <c r="F61" s="425"/>
      <c r="G61" s="425"/>
    </row>
    <row r="62" spans="1:7" s="86" customFormat="1" ht="15.75" x14ac:dyDescent="0.2">
      <c r="A62" s="364"/>
      <c r="B62" s="424" t="s">
        <v>25</v>
      </c>
      <c r="C62" s="427" t="s">
        <v>26</v>
      </c>
      <c r="D62" s="422" t="s">
        <v>25</v>
      </c>
      <c r="E62" s="424"/>
      <c r="F62" s="425" t="s">
        <v>25</v>
      </c>
      <c r="G62" s="22" t="s">
        <v>25</v>
      </c>
    </row>
    <row r="63" spans="1:7" s="86" customFormat="1" ht="15.75" x14ac:dyDescent="0.2">
      <c r="A63" s="364" t="s">
        <v>25</v>
      </c>
      <c r="B63" s="424"/>
      <c r="C63" s="13" t="s">
        <v>118</v>
      </c>
      <c r="D63" s="422"/>
      <c r="E63" s="424"/>
      <c r="F63" s="425"/>
      <c r="G63" s="425"/>
    </row>
    <row r="64" spans="1:7" s="86" customFormat="1" ht="15.75" x14ac:dyDescent="0.2">
      <c r="A64" s="364"/>
      <c r="B64" s="2"/>
      <c r="C64" s="36"/>
      <c r="D64" s="6"/>
      <c r="E64" s="2"/>
      <c r="F64" s="21"/>
      <c r="G64" s="22"/>
    </row>
    <row r="65" spans="1:7" s="86" customFormat="1" ht="15.75" x14ac:dyDescent="0.2">
      <c r="A65" s="364"/>
      <c r="B65" s="2"/>
      <c r="C65" s="36"/>
      <c r="D65" s="6"/>
      <c r="E65" s="2"/>
      <c r="F65" s="21"/>
      <c r="G65" s="22"/>
    </row>
    <row r="66" spans="1:7" s="86" customFormat="1" ht="15.75" x14ac:dyDescent="0.2">
      <c r="A66" s="364"/>
      <c r="B66" s="2"/>
      <c r="C66" s="13"/>
      <c r="D66" s="6"/>
      <c r="E66" s="2"/>
      <c r="F66" s="21"/>
      <c r="G66" s="22"/>
    </row>
    <row r="67" spans="1:7" s="86" customFormat="1" ht="15.75" x14ac:dyDescent="0.2">
      <c r="A67" s="364"/>
      <c r="B67" s="2"/>
      <c r="C67" s="36"/>
      <c r="D67" s="6"/>
      <c r="E67" s="2"/>
      <c r="F67" s="21"/>
      <c r="G67" s="22"/>
    </row>
    <row r="68" spans="1:7" s="86" customFormat="1" ht="15.75" x14ac:dyDescent="0.2">
      <c r="A68" s="364"/>
      <c r="B68" s="2"/>
      <c r="C68" s="13"/>
      <c r="D68" s="6"/>
      <c r="E68" s="2"/>
      <c r="F68" s="21"/>
      <c r="G68" s="22"/>
    </row>
    <row r="69" spans="1:7" s="86" customFormat="1" ht="15.75" x14ac:dyDescent="0.2">
      <c r="A69" s="363"/>
      <c r="B69" s="2"/>
      <c r="C69" s="36"/>
      <c r="D69" s="1"/>
      <c r="E69" s="1"/>
      <c r="F69" s="21"/>
      <c r="G69" s="22"/>
    </row>
    <row r="70" spans="1:7" s="86" customFormat="1" ht="15.75" x14ac:dyDescent="0.2">
      <c r="A70" s="363"/>
      <c r="B70" s="2"/>
      <c r="C70" s="13"/>
      <c r="D70" s="6"/>
      <c r="E70" s="2"/>
      <c r="F70" s="21"/>
      <c r="G70" s="22"/>
    </row>
    <row r="71" spans="1:7" s="86" customFormat="1" ht="15.75" x14ac:dyDescent="0.2">
      <c r="A71" s="363"/>
      <c r="B71" s="2"/>
      <c r="C71" s="13"/>
      <c r="D71" s="6"/>
      <c r="E71" s="2"/>
      <c r="F71" s="21"/>
      <c r="G71" s="22"/>
    </row>
    <row r="72" spans="1:7" x14ac:dyDescent="0.2">
      <c r="A72" s="363"/>
      <c r="B72" s="2"/>
      <c r="C72" s="13"/>
      <c r="D72" s="6"/>
      <c r="E72" s="2"/>
      <c r="F72" s="21"/>
      <c r="G72" s="22"/>
    </row>
    <row r="73" spans="1:7" x14ac:dyDescent="0.2">
      <c r="A73" s="363"/>
      <c r="B73" s="2"/>
      <c r="C73" s="13"/>
      <c r="D73" s="6"/>
      <c r="E73" s="2"/>
      <c r="F73" s="21"/>
      <c r="G73" s="22"/>
    </row>
    <row r="74" spans="1:7" x14ac:dyDescent="0.2">
      <c r="A74" s="363"/>
      <c r="B74" s="2"/>
      <c r="C74" s="36"/>
      <c r="D74" s="1"/>
      <c r="E74" s="1"/>
      <c r="F74" s="21"/>
      <c r="G74" s="22"/>
    </row>
    <row r="75" spans="1:7" x14ac:dyDescent="0.2">
      <c r="A75" s="363"/>
      <c r="B75" s="2"/>
      <c r="C75" s="36"/>
      <c r="D75" s="1"/>
      <c r="E75" s="1"/>
      <c r="F75" s="21"/>
      <c r="G75" s="22"/>
    </row>
    <row r="76" spans="1:7" x14ac:dyDescent="0.2">
      <c r="A76" s="363"/>
      <c r="B76" s="2"/>
      <c r="C76" s="36"/>
      <c r="D76" s="1"/>
      <c r="E76" s="1"/>
      <c r="F76" s="21"/>
      <c r="G76" s="22"/>
    </row>
    <row r="77" spans="1:7" x14ac:dyDescent="0.2">
      <c r="A77" s="363"/>
      <c r="B77" s="2"/>
      <c r="C77" s="36"/>
      <c r="D77" s="1"/>
      <c r="E77" s="1"/>
      <c r="F77" s="21"/>
      <c r="G77" s="22"/>
    </row>
    <row r="78" spans="1:7" x14ac:dyDescent="0.2">
      <c r="A78" s="363"/>
      <c r="B78" s="2"/>
      <c r="C78" s="36"/>
      <c r="D78" s="6"/>
      <c r="E78" s="2"/>
      <c r="F78" s="21"/>
      <c r="G78" s="22"/>
    </row>
    <row r="79" spans="1:7" ht="15" x14ac:dyDescent="0.2">
      <c r="A79" s="14"/>
      <c r="B79" s="2"/>
      <c r="C79" s="50"/>
      <c r="D79" s="51"/>
      <c r="E79" s="49"/>
      <c r="F79" s="49"/>
      <c r="G79" s="22"/>
    </row>
    <row r="80" spans="1:7" ht="16.5" customHeight="1" x14ac:dyDescent="0.2">
      <c r="A80" s="29"/>
      <c r="B80" s="30"/>
      <c r="C80" s="95"/>
      <c r="D80" s="31"/>
      <c r="E80" s="32"/>
      <c r="F80" s="33"/>
      <c r="G80" s="22"/>
    </row>
    <row r="81" spans="1:7" ht="16.5" customHeight="1" x14ac:dyDescent="0.2">
      <c r="A81" s="29"/>
      <c r="B81" s="30"/>
      <c r="C81" s="95"/>
      <c r="D81" s="31"/>
      <c r="E81" s="32"/>
      <c r="F81" s="33"/>
      <c r="G81" s="22"/>
    </row>
    <row r="82" spans="1:7" ht="16.5" customHeight="1" x14ac:dyDescent="0.2">
      <c r="A82" s="7"/>
      <c r="B82" s="2"/>
      <c r="C82" s="35"/>
      <c r="D82" s="31"/>
      <c r="E82" s="2"/>
      <c r="F82" s="21"/>
      <c r="G82" s="22"/>
    </row>
    <row r="83" spans="1:7" ht="16.5" customHeight="1" x14ac:dyDescent="0.2">
      <c r="A83" s="7"/>
      <c r="B83" s="2"/>
      <c r="C83" s="35"/>
      <c r="D83" s="6"/>
      <c r="E83" s="2"/>
      <c r="F83" s="21"/>
      <c r="G83" s="22"/>
    </row>
    <row r="84" spans="1:7" ht="16.5" customHeight="1" x14ac:dyDescent="0.2">
      <c r="A84" s="7"/>
      <c r="B84" s="2"/>
      <c r="C84" s="2"/>
      <c r="D84" s="2"/>
      <c r="E84" s="2"/>
      <c r="F84" s="21"/>
      <c r="G84" s="22"/>
    </row>
    <row r="85" spans="1:7" x14ac:dyDescent="0.2">
      <c r="A85" s="78"/>
      <c r="B85" s="77"/>
      <c r="C85" s="82"/>
      <c r="G85" s="76"/>
    </row>
    <row r="86" spans="1:7" ht="15.75" x14ac:dyDescent="0.2">
      <c r="A86" s="79"/>
      <c r="B86" s="84"/>
      <c r="C86" s="85"/>
      <c r="D86" s="84"/>
      <c r="E86" s="84"/>
      <c r="F86" s="84"/>
      <c r="G86" s="84"/>
    </row>
    <row r="87" spans="1:7" ht="15.75" x14ac:dyDescent="0.2">
      <c r="A87" s="84"/>
      <c r="B87" s="84"/>
      <c r="C87" s="85"/>
      <c r="D87" s="84"/>
      <c r="E87" s="84"/>
      <c r="F87" s="84"/>
      <c r="G87" s="84"/>
    </row>
    <row r="88" spans="1:7" ht="15.75" x14ac:dyDescent="0.2">
      <c r="A88" s="87"/>
      <c r="B88" s="88"/>
      <c r="C88" s="89"/>
      <c r="D88" s="88"/>
      <c r="E88" s="90"/>
      <c r="F88" s="91"/>
      <c r="G88" s="92"/>
    </row>
    <row r="89" spans="1:7" ht="15.75" x14ac:dyDescent="0.2">
      <c r="A89" s="80"/>
      <c r="B89" s="90"/>
      <c r="C89" s="89"/>
      <c r="D89" s="90"/>
      <c r="E89" s="86"/>
      <c r="F89" s="84"/>
      <c r="G89" s="84"/>
    </row>
  </sheetData>
  <mergeCells count="1">
    <mergeCell ref="F7:G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51"/>
  <sheetViews>
    <sheetView zoomScale="138" zoomScaleNormal="138" workbookViewId="0">
      <selection activeCell="C7" sqref="C7"/>
    </sheetView>
  </sheetViews>
  <sheetFormatPr defaultColWidth="9.77734375" defaultRowHeight="15" x14ac:dyDescent="0.2"/>
  <cols>
    <col min="1" max="1" width="5.77734375" style="14" customWidth="1"/>
    <col min="2" max="2" width="6.33203125" style="14" customWidth="1"/>
    <col min="3" max="3" width="51.6640625" style="14" customWidth="1"/>
    <col min="4" max="4" width="2.77734375" style="14" customWidth="1"/>
    <col min="5" max="5" width="18.109375" style="14" customWidth="1"/>
    <col min="6" max="6" width="3.77734375" style="14" customWidth="1"/>
    <col min="7" max="7" width="8.77734375" style="14" customWidth="1"/>
    <col min="8" max="8" width="3.77734375" style="14" customWidth="1"/>
    <col min="9" max="16384" width="9.77734375" style="14"/>
  </cols>
  <sheetData>
    <row r="1" spans="1:9" s="26" customFormat="1" ht="20.25" x14ac:dyDescent="0.3">
      <c r="A1" s="431" t="s">
        <v>265</v>
      </c>
      <c r="B1" s="97"/>
      <c r="C1" s="43"/>
      <c r="D1" s="42"/>
      <c r="E1" s="42"/>
      <c r="F1" s="42"/>
      <c r="G1" s="44"/>
    </row>
    <row r="2" spans="1:9" s="26" customFormat="1" ht="18" customHeight="1" x14ac:dyDescent="0.3">
      <c r="A2" s="432" t="s">
        <v>266</v>
      </c>
      <c r="B2" s="98"/>
      <c r="C2" s="41"/>
      <c r="D2" s="40"/>
      <c r="E2" s="40"/>
      <c r="F2" s="40"/>
      <c r="G2" s="45"/>
    </row>
    <row r="3" spans="1:9" s="26" customFormat="1" ht="18.399999999999999" customHeight="1" x14ac:dyDescent="0.3">
      <c r="A3" s="433" t="s">
        <v>267</v>
      </c>
      <c r="B3" s="99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280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282</v>
      </c>
      <c r="F6" s="17"/>
      <c r="G6" s="17"/>
      <c r="I6" s="20"/>
    </row>
    <row r="7" spans="1:9" s="15" customFormat="1" ht="18.75" x14ac:dyDescent="0.2">
      <c r="A7" s="17"/>
      <c r="B7" s="17"/>
      <c r="C7" s="19"/>
      <c r="F7" s="17"/>
      <c r="G7" s="17"/>
      <c r="I7" s="20"/>
    </row>
    <row r="8" spans="1:9" x14ac:dyDescent="0.2">
      <c r="A8" s="6" t="s">
        <v>16</v>
      </c>
      <c r="B8" s="17" t="s">
        <v>35</v>
      </c>
      <c r="C8" s="12" t="s">
        <v>17</v>
      </c>
      <c r="D8" s="2"/>
      <c r="E8" s="2" t="s">
        <v>32</v>
      </c>
      <c r="F8" s="21">
        <v>1</v>
      </c>
      <c r="G8" s="22">
        <f>TIME(10,30,0)</f>
        <v>0.4375</v>
      </c>
    </row>
    <row r="9" spans="1:9" x14ac:dyDescent="0.2">
      <c r="A9" s="2">
        <v>1.1000000000000001</v>
      </c>
      <c r="B9" s="17" t="s">
        <v>35</v>
      </c>
      <c r="C9" s="35" t="s">
        <v>40</v>
      </c>
      <c r="D9" s="2"/>
      <c r="E9" s="2" t="s">
        <v>41</v>
      </c>
      <c r="F9" s="21">
        <v>4</v>
      </c>
      <c r="G9" s="22">
        <f>G8+TIME(0,F8,0)</f>
        <v>0.43819444444444444</v>
      </c>
    </row>
    <row r="10" spans="1:9" ht="12.75" customHeight="1" x14ac:dyDescent="0.2">
      <c r="A10" s="2"/>
      <c r="B10" s="17"/>
      <c r="C10" s="36" t="s">
        <v>159</v>
      </c>
      <c r="D10" s="2"/>
      <c r="E10" s="2"/>
      <c r="F10" s="21"/>
      <c r="G10" s="22">
        <f t="shared" ref="G10:G40" si="0">G9+TIME(0,F9,0)</f>
        <v>0.44097222222222221</v>
      </c>
    </row>
    <row r="11" spans="1:9" ht="12.75" customHeight="1" x14ac:dyDescent="0.2">
      <c r="A11" s="2"/>
      <c r="B11" s="17"/>
      <c r="C11" s="36" t="s">
        <v>296</v>
      </c>
      <c r="D11" s="2"/>
      <c r="E11" s="2"/>
      <c r="F11" s="21"/>
      <c r="G11" s="22">
        <f t="shared" si="0"/>
        <v>0.44097222222222221</v>
      </c>
    </row>
    <row r="12" spans="1:9" ht="12.75" customHeight="1" x14ac:dyDescent="0.2">
      <c r="A12" s="2"/>
      <c r="B12" s="17"/>
      <c r="C12" s="36"/>
      <c r="D12" s="2"/>
      <c r="E12" s="2"/>
      <c r="F12" s="21"/>
      <c r="G12" s="22">
        <f t="shared" si="0"/>
        <v>0.44097222222222221</v>
      </c>
    </row>
    <row r="13" spans="1:9" ht="12.75" customHeight="1" x14ac:dyDescent="0.2">
      <c r="A13" s="2"/>
      <c r="B13" s="17"/>
      <c r="C13" s="2"/>
      <c r="D13" s="2"/>
      <c r="E13" s="2"/>
      <c r="F13" s="21"/>
      <c r="G13" s="22">
        <f t="shared" si="0"/>
        <v>0.44097222222222221</v>
      </c>
    </row>
    <row r="14" spans="1:9" x14ac:dyDescent="0.2">
      <c r="A14" s="364">
        <v>2</v>
      </c>
      <c r="B14" s="2"/>
      <c r="C14" s="2" t="s">
        <v>143</v>
      </c>
      <c r="D14" s="6"/>
      <c r="E14" s="2"/>
      <c r="F14" s="21"/>
      <c r="G14" s="22">
        <f t="shared" si="0"/>
        <v>0.44097222222222221</v>
      </c>
    </row>
    <row r="15" spans="1:9" x14ac:dyDescent="0.2">
      <c r="A15" s="364">
        <f>A14+0.1</f>
        <v>2.1</v>
      </c>
      <c r="B15" s="2" t="s">
        <v>22</v>
      </c>
      <c r="C15" s="36" t="s">
        <v>217</v>
      </c>
      <c r="D15" s="6" t="s">
        <v>39</v>
      </c>
      <c r="E15" s="2" t="s">
        <v>119</v>
      </c>
      <c r="F15" s="21">
        <v>0</v>
      </c>
      <c r="G15" s="22">
        <f t="shared" si="0"/>
        <v>0.44097222222222221</v>
      </c>
    </row>
    <row r="16" spans="1:9" x14ac:dyDescent="0.2">
      <c r="A16" s="364">
        <f t="shared" ref="A16:A23" si="1">A15+0.1</f>
        <v>2.2000000000000002</v>
      </c>
      <c r="B16" s="2" t="s">
        <v>22</v>
      </c>
      <c r="C16" s="13" t="s">
        <v>189</v>
      </c>
      <c r="D16" s="6" t="s">
        <v>39</v>
      </c>
      <c r="E16" s="2" t="s">
        <v>243</v>
      </c>
      <c r="F16" s="21">
        <v>2</v>
      </c>
      <c r="G16" s="22">
        <f t="shared" si="0"/>
        <v>0.44097222222222221</v>
      </c>
    </row>
    <row r="17" spans="1:7" x14ac:dyDescent="0.2">
      <c r="A17" s="364">
        <f t="shared" si="1"/>
        <v>2.3000000000000003</v>
      </c>
      <c r="B17" s="2" t="s">
        <v>22</v>
      </c>
      <c r="C17" s="36" t="s">
        <v>303</v>
      </c>
      <c r="D17" s="6" t="s">
        <v>39</v>
      </c>
      <c r="E17" s="2" t="s">
        <v>32</v>
      </c>
      <c r="F17" s="21">
        <v>2</v>
      </c>
      <c r="G17" s="22">
        <f t="shared" si="0"/>
        <v>0.44236111111111109</v>
      </c>
    </row>
    <row r="18" spans="1:7" x14ac:dyDescent="0.2">
      <c r="A18" s="364">
        <f t="shared" si="1"/>
        <v>2.4000000000000004</v>
      </c>
      <c r="B18" s="2" t="s">
        <v>22</v>
      </c>
      <c r="C18" s="36" t="s">
        <v>304</v>
      </c>
      <c r="D18" s="6" t="s">
        <v>39</v>
      </c>
      <c r="E18" s="2" t="s">
        <v>249</v>
      </c>
      <c r="F18" s="21">
        <v>2</v>
      </c>
      <c r="G18" s="22">
        <f t="shared" si="0"/>
        <v>0.44374999999999998</v>
      </c>
    </row>
    <row r="19" spans="1:7" x14ac:dyDescent="0.2">
      <c r="A19" s="364">
        <f t="shared" si="1"/>
        <v>2.5000000000000004</v>
      </c>
      <c r="B19" s="2" t="s">
        <v>22</v>
      </c>
      <c r="C19" s="13" t="s">
        <v>188</v>
      </c>
      <c r="D19" s="6" t="s">
        <v>39</v>
      </c>
      <c r="E19" s="2" t="s">
        <v>200</v>
      </c>
      <c r="F19" s="21">
        <v>2</v>
      </c>
      <c r="G19" s="22">
        <f t="shared" si="0"/>
        <v>0.44513888888888886</v>
      </c>
    </row>
    <row r="20" spans="1:7" x14ac:dyDescent="0.2">
      <c r="A20" s="364">
        <f t="shared" si="1"/>
        <v>2.6000000000000005</v>
      </c>
      <c r="B20" s="2" t="s">
        <v>22</v>
      </c>
      <c r="C20" s="13" t="s">
        <v>240</v>
      </c>
      <c r="D20" s="6" t="s">
        <v>39</v>
      </c>
      <c r="E20" s="2" t="s">
        <v>117</v>
      </c>
      <c r="F20" s="21">
        <v>2</v>
      </c>
      <c r="G20" s="22">
        <f t="shared" si="0"/>
        <v>0.44652777777777775</v>
      </c>
    </row>
    <row r="21" spans="1:7" x14ac:dyDescent="0.2">
      <c r="A21" s="364">
        <f t="shared" si="1"/>
        <v>2.7000000000000006</v>
      </c>
      <c r="B21" s="2" t="s">
        <v>22</v>
      </c>
      <c r="C21" s="13" t="s">
        <v>297</v>
      </c>
      <c r="D21" s="6" t="s">
        <v>39</v>
      </c>
      <c r="E21" s="2" t="s">
        <v>138</v>
      </c>
      <c r="F21" s="21">
        <v>2</v>
      </c>
      <c r="G21" s="22">
        <f t="shared" si="0"/>
        <v>0.44791666666666663</v>
      </c>
    </row>
    <row r="22" spans="1:7" x14ac:dyDescent="0.2">
      <c r="A22" s="364">
        <f t="shared" si="1"/>
        <v>2.8000000000000007</v>
      </c>
      <c r="B22" s="2" t="s">
        <v>22</v>
      </c>
      <c r="C22" s="36" t="s">
        <v>299</v>
      </c>
      <c r="D22" s="6" t="s">
        <v>39</v>
      </c>
      <c r="E22" s="2" t="s">
        <v>125</v>
      </c>
      <c r="F22" s="21">
        <v>2</v>
      </c>
      <c r="G22" s="22">
        <f t="shared" si="0"/>
        <v>0.44930555555555551</v>
      </c>
    </row>
    <row r="23" spans="1:7" x14ac:dyDescent="0.2">
      <c r="A23" s="364">
        <f t="shared" si="1"/>
        <v>2.9000000000000008</v>
      </c>
      <c r="B23" s="2" t="s">
        <v>22</v>
      </c>
      <c r="C23" s="13" t="s">
        <v>300</v>
      </c>
      <c r="D23" s="6" t="s">
        <v>39</v>
      </c>
      <c r="E23" s="2" t="s">
        <v>32</v>
      </c>
      <c r="F23" s="21">
        <v>2</v>
      </c>
      <c r="G23" s="22">
        <f t="shared" si="0"/>
        <v>0.4506944444444444</v>
      </c>
    </row>
    <row r="24" spans="1:7" x14ac:dyDescent="0.2">
      <c r="A24" s="363">
        <v>2.1</v>
      </c>
      <c r="B24" s="2" t="s">
        <v>22</v>
      </c>
      <c r="C24" s="36" t="s">
        <v>301</v>
      </c>
      <c r="D24" s="1" t="s">
        <v>39</v>
      </c>
      <c r="E24" s="1" t="s">
        <v>144</v>
      </c>
      <c r="F24" s="21">
        <v>2</v>
      </c>
      <c r="G24" s="22">
        <f t="shared" si="0"/>
        <v>0.45208333333333328</v>
      </c>
    </row>
    <row r="25" spans="1:7" x14ac:dyDescent="0.2">
      <c r="A25" s="363">
        <f>A24+0.01</f>
        <v>2.11</v>
      </c>
      <c r="B25" s="2" t="s">
        <v>22</v>
      </c>
      <c r="C25" s="13" t="s">
        <v>241</v>
      </c>
      <c r="D25" s="6" t="s">
        <v>39</v>
      </c>
      <c r="E25" s="2" t="s">
        <v>242</v>
      </c>
      <c r="F25" s="21">
        <v>2</v>
      </c>
      <c r="G25" s="22">
        <f t="shared" si="0"/>
        <v>0.45347222222222217</v>
      </c>
    </row>
    <row r="26" spans="1:7" x14ac:dyDescent="0.2">
      <c r="A26" s="363">
        <f t="shared" ref="A26:A33" si="2">A25+0.01</f>
        <v>2.1199999999999997</v>
      </c>
      <c r="B26" s="2" t="s">
        <v>22</v>
      </c>
      <c r="C26" s="36" t="s">
        <v>246</v>
      </c>
      <c r="D26" s="1" t="s">
        <v>39</v>
      </c>
      <c r="E26" s="1" t="s">
        <v>263</v>
      </c>
      <c r="F26" s="21">
        <v>2</v>
      </c>
      <c r="G26" s="22">
        <f t="shared" si="0"/>
        <v>0.45486111111111105</v>
      </c>
    </row>
    <row r="27" spans="1:7" x14ac:dyDescent="0.2">
      <c r="A27" s="363">
        <f t="shared" si="2"/>
        <v>2.1299999999999994</v>
      </c>
      <c r="B27" s="2" t="s">
        <v>22</v>
      </c>
      <c r="C27" s="13" t="s">
        <v>302</v>
      </c>
      <c r="D27" s="6" t="s">
        <v>39</v>
      </c>
      <c r="E27" s="2" t="s">
        <v>162</v>
      </c>
      <c r="F27" s="21">
        <v>2</v>
      </c>
      <c r="G27" s="22">
        <f t="shared" si="0"/>
        <v>0.45624999999999993</v>
      </c>
    </row>
    <row r="28" spans="1:7" x14ac:dyDescent="0.2">
      <c r="A28" s="363">
        <f t="shared" si="2"/>
        <v>2.1399999999999992</v>
      </c>
      <c r="B28" s="2" t="s">
        <v>22</v>
      </c>
      <c r="C28" s="36" t="s">
        <v>298</v>
      </c>
      <c r="D28" s="1" t="s">
        <v>39</v>
      </c>
      <c r="E28" s="1" t="s">
        <v>116</v>
      </c>
      <c r="F28" s="21">
        <v>0</v>
      </c>
      <c r="G28" s="22">
        <f t="shared" si="0"/>
        <v>0.45763888888888882</v>
      </c>
    </row>
    <row r="29" spans="1:7" x14ac:dyDescent="0.2">
      <c r="A29" s="363">
        <f t="shared" si="2"/>
        <v>2.149999999999999</v>
      </c>
      <c r="B29" s="2" t="s">
        <v>22</v>
      </c>
      <c r="C29" s="36" t="s">
        <v>192</v>
      </c>
      <c r="D29" s="1" t="s">
        <v>39</v>
      </c>
      <c r="E29" s="1" t="s">
        <v>86</v>
      </c>
      <c r="F29" s="21">
        <v>2</v>
      </c>
      <c r="G29" s="22">
        <f t="shared" si="0"/>
        <v>0.45763888888888882</v>
      </c>
    </row>
    <row r="30" spans="1:7" x14ac:dyDescent="0.2">
      <c r="A30" s="363">
        <f t="shared" si="2"/>
        <v>2.1599999999999988</v>
      </c>
      <c r="B30" s="2" t="s">
        <v>22</v>
      </c>
      <c r="C30" s="36" t="s">
        <v>163</v>
      </c>
      <c r="D30" s="1" t="s">
        <v>39</v>
      </c>
      <c r="E30" s="1" t="s">
        <v>86</v>
      </c>
      <c r="F30" s="21">
        <v>2</v>
      </c>
      <c r="G30" s="22">
        <f t="shared" si="0"/>
        <v>0.4590277777777777</v>
      </c>
    </row>
    <row r="31" spans="1:7" x14ac:dyDescent="0.2">
      <c r="A31" s="363">
        <f t="shared" si="2"/>
        <v>2.1699999999999986</v>
      </c>
      <c r="B31" s="2" t="s">
        <v>22</v>
      </c>
      <c r="C31" s="36" t="s">
        <v>199</v>
      </c>
      <c r="D31" s="1" t="s">
        <v>39</v>
      </c>
      <c r="E31" s="1" t="s">
        <v>86</v>
      </c>
      <c r="F31" s="21">
        <v>5</v>
      </c>
      <c r="G31" s="22">
        <f t="shared" si="0"/>
        <v>0.46041666666666659</v>
      </c>
    </row>
    <row r="32" spans="1:7" x14ac:dyDescent="0.2">
      <c r="A32" s="363">
        <f t="shared" si="2"/>
        <v>2.1799999999999984</v>
      </c>
      <c r="B32" s="2"/>
      <c r="C32" s="36"/>
      <c r="D32" s="1"/>
      <c r="E32" s="1"/>
      <c r="F32" s="21"/>
      <c r="G32" s="22">
        <f t="shared" si="0"/>
        <v>0.4638888888888888</v>
      </c>
    </row>
    <row r="33" spans="1:7" x14ac:dyDescent="0.2">
      <c r="A33" s="363">
        <f t="shared" si="2"/>
        <v>2.1899999999999982</v>
      </c>
      <c r="B33" s="2"/>
      <c r="C33" s="36"/>
      <c r="D33" s="1"/>
      <c r="E33" s="1"/>
      <c r="F33" s="21"/>
      <c r="G33" s="22">
        <f t="shared" si="0"/>
        <v>0.4638888888888888</v>
      </c>
    </row>
    <row r="34" spans="1:7" x14ac:dyDescent="0.2">
      <c r="B34" s="2"/>
      <c r="C34" s="50"/>
      <c r="D34" s="51"/>
      <c r="E34" s="49"/>
      <c r="F34" s="49"/>
      <c r="G34" s="22">
        <f t="shared" si="0"/>
        <v>0.4638888888888888</v>
      </c>
    </row>
    <row r="35" spans="1:7" s="34" customFormat="1" ht="15.75" x14ac:dyDescent="0.2">
      <c r="A35" s="29" t="s">
        <v>33</v>
      </c>
      <c r="B35" s="30"/>
      <c r="C35" s="23" t="s">
        <v>160</v>
      </c>
      <c r="D35" s="31" t="s">
        <v>18</v>
      </c>
      <c r="E35" s="32"/>
      <c r="F35" s="33"/>
      <c r="G35" s="22">
        <f t="shared" si="0"/>
        <v>0.4638888888888888</v>
      </c>
    </row>
    <row r="36" spans="1:7" x14ac:dyDescent="0.2">
      <c r="A36" s="7" t="s">
        <v>0</v>
      </c>
      <c r="B36" s="2"/>
      <c r="C36" s="362"/>
      <c r="D36" s="31" t="s">
        <v>18</v>
      </c>
      <c r="E36" s="2"/>
      <c r="F36" s="21"/>
      <c r="G36" s="22">
        <f t="shared" si="0"/>
        <v>0.4638888888888888</v>
      </c>
    </row>
    <row r="37" spans="1:7" x14ac:dyDescent="0.2">
      <c r="A37" s="7" t="s">
        <v>1</v>
      </c>
      <c r="B37" s="2"/>
      <c r="C37" s="362"/>
      <c r="D37" s="31"/>
      <c r="E37" s="2"/>
      <c r="F37" s="21"/>
      <c r="G37" s="22">
        <f t="shared" si="0"/>
        <v>0.4638888888888888</v>
      </c>
    </row>
    <row r="38" spans="1:7" x14ac:dyDescent="0.2">
      <c r="A38" s="7" t="s">
        <v>113</v>
      </c>
      <c r="B38" s="2"/>
      <c r="C38" s="23"/>
      <c r="D38" s="31"/>
      <c r="E38" s="2"/>
      <c r="F38" s="21"/>
      <c r="G38" s="22">
        <f t="shared" si="0"/>
        <v>0.4638888888888888</v>
      </c>
    </row>
    <row r="39" spans="1:7" x14ac:dyDescent="0.2">
      <c r="A39" s="7" t="s">
        <v>14</v>
      </c>
      <c r="B39" s="2"/>
      <c r="C39" s="2"/>
      <c r="D39" s="2"/>
      <c r="E39" s="2"/>
      <c r="F39" s="21"/>
      <c r="G39" s="22">
        <f t="shared" si="0"/>
        <v>0.4638888888888888</v>
      </c>
    </row>
    <row r="40" spans="1:7" x14ac:dyDescent="0.2">
      <c r="A40" s="7" t="s">
        <v>34</v>
      </c>
      <c r="B40" s="2" t="s">
        <v>22</v>
      </c>
      <c r="C40" s="2" t="s">
        <v>109</v>
      </c>
      <c r="D40" s="2" t="s">
        <v>18</v>
      </c>
      <c r="E40" s="2" t="s">
        <v>32</v>
      </c>
      <c r="F40" s="21">
        <v>1</v>
      </c>
      <c r="G40" s="22">
        <f t="shared" si="0"/>
        <v>0.4638888888888888</v>
      </c>
    </row>
    <row r="41" spans="1:7" x14ac:dyDescent="0.2">
      <c r="A41" s="7"/>
      <c r="B41" s="2"/>
      <c r="C41" s="2"/>
      <c r="D41" s="2"/>
      <c r="E41" s="2"/>
      <c r="F41" s="21"/>
      <c r="G41" s="22"/>
    </row>
    <row r="42" spans="1:7" x14ac:dyDescent="0.2">
      <c r="A42" s="7"/>
      <c r="B42" s="2"/>
      <c r="C42" s="2"/>
      <c r="D42" s="2"/>
      <c r="E42" s="2"/>
      <c r="F42" s="21"/>
      <c r="G42" s="22"/>
    </row>
    <row r="43" spans="1:7" x14ac:dyDescent="0.2">
      <c r="A43" s="7"/>
      <c r="B43" s="24"/>
      <c r="C43" s="25"/>
      <c r="D43" s="24"/>
      <c r="E43" s="24"/>
      <c r="F43" s="21"/>
      <c r="G43" s="22"/>
    </row>
    <row r="44" spans="1:7" x14ac:dyDescent="0.2">
      <c r="A44" s="7"/>
      <c r="B44" s="24"/>
      <c r="C44" s="25"/>
      <c r="D44" s="24"/>
      <c r="E44" s="24"/>
      <c r="F44" s="21"/>
      <c r="G44" s="22"/>
    </row>
    <row r="45" spans="1:7" x14ac:dyDescent="0.2">
      <c r="A45" s="7" t="s">
        <v>25</v>
      </c>
      <c r="B45" s="2" t="s">
        <v>25</v>
      </c>
      <c r="C45" s="17" t="s">
        <v>26</v>
      </c>
      <c r="D45" s="2" t="s">
        <v>25</v>
      </c>
      <c r="E45" s="17"/>
      <c r="F45" s="21" t="s">
        <v>25</v>
      </c>
      <c r="G45" s="22" t="s">
        <v>25</v>
      </c>
    </row>
    <row r="46" spans="1:7" x14ac:dyDescent="0.2">
      <c r="A46" s="2"/>
      <c r="B46" s="17"/>
      <c r="C46" s="17" t="s">
        <v>27</v>
      </c>
      <c r="D46" s="17"/>
    </row>
    <row r="48" spans="1:7" x14ac:dyDescent="0.2">
      <c r="A48" s="7" t="s">
        <v>25</v>
      </c>
      <c r="B48" s="2" t="s">
        <v>25</v>
      </c>
      <c r="C48" s="17" t="s">
        <v>26</v>
      </c>
      <c r="D48" s="2" t="s">
        <v>25</v>
      </c>
      <c r="E48" s="17"/>
      <c r="F48" s="21" t="s">
        <v>25</v>
      </c>
      <c r="G48" s="22" t="s">
        <v>25</v>
      </c>
    </row>
    <row r="49" spans="1:4" x14ac:dyDescent="0.2">
      <c r="A49" s="2"/>
      <c r="B49" s="17"/>
      <c r="C49" s="17" t="s">
        <v>27</v>
      </c>
      <c r="D49" s="17"/>
    </row>
    <row r="51" spans="1:4" x14ac:dyDescent="0.2">
      <c r="C51" s="14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8" transitionEvaluation="1">
    <pageSetUpPr fitToPage="1"/>
  </sheetPr>
  <dimension ref="A1:IV71"/>
  <sheetViews>
    <sheetView topLeftCell="A18" zoomScale="130" zoomScaleNormal="130" workbookViewId="0">
      <selection activeCell="B32" sqref="B32"/>
    </sheetView>
  </sheetViews>
  <sheetFormatPr defaultColWidth="9.77734375" defaultRowHeight="15" x14ac:dyDescent="0.2"/>
  <cols>
    <col min="1" max="1" width="6.109375" customWidth="1"/>
    <col min="2" max="2" width="3.77734375" customWidth="1"/>
    <col min="3" max="3" width="54.21875" customWidth="1"/>
    <col min="4" max="4" width="2.77734375" customWidth="1"/>
    <col min="5" max="5" width="14" customWidth="1"/>
    <col min="6" max="6" width="3.77734375" customWidth="1"/>
    <col min="7" max="7" width="8.77734375" customWidth="1"/>
    <col min="8" max="8" width="3.77734375" customWidth="1"/>
  </cols>
  <sheetData>
    <row r="1" spans="1:9" s="26" customFormat="1" ht="20.25" x14ac:dyDescent="0.3">
      <c r="A1" s="431" t="s">
        <v>265</v>
      </c>
      <c r="B1" s="97"/>
      <c r="C1" s="43"/>
      <c r="D1" s="42"/>
      <c r="E1" s="42"/>
      <c r="F1" s="42"/>
      <c r="G1" s="44"/>
    </row>
    <row r="2" spans="1:9" s="26" customFormat="1" ht="18" customHeight="1" x14ac:dyDescent="0.3">
      <c r="A2" s="432" t="s">
        <v>266</v>
      </c>
      <c r="B2" s="98"/>
      <c r="C2" s="41"/>
      <c r="D2" s="40"/>
      <c r="E2" s="40"/>
      <c r="F2" s="40"/>
      <c r="G2" s="45"/>
    </row>
    <row r="3" spans="1:9" s="26" customFormat="1" ht="18.399999999999999" customHeight="1" x14ac:dyDescent="0.3">
      <c r="A3" s="433" t="s">
        <v>267</v>
      </c>
      <c r="B3" s="99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280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281</v>
      </c>
      <c r="F6" s="17"/>
      <c r="G6" s="17"/>
      <c r="I6" s="20"/>
    </row>
    <row r="7" spans="1:9" x14ac:dyDescent="0.2">
      <c r="A7" s="1"/>
      <c r="B7" s="1"/>
      <c r="D7" s="1"/>
      <c r="E7" s="1"/>
      <c r="F7" s="1"/>
      <c r="G7" s="1"/>
    </row>
    <row r="8" spans="1:9" x14ac:dyDescent="0.2">
      <c r="A8" s="2" t="s">
        <v>16</v>
      </c>
      <c r="B8" s="1" t="s">
        <v>35</v>
      </c>
      <c r="C8" s="2" t="s">
        <v>17</v>
      </c>
      <c r="D8" s="2" t="s">
        <v>18</v>
      </c>
      <c r="E8" s="2" t="s">
        <v>32</v>
      </c>
      <c r="F8" s="3">
        <v>1</v>
      </c>
      <c r="G8" s="4">
        <f>TIME(18,30,0)</f>
        <v>0.77083333333333337</v>
      </c>
    </row>
    <row r="9" spans="1:9" x14ac:dyDescent="0.2">
      <c r="A9" s="2" t="s">
        <v>19</v>
      </c>
      <c r="B9" s="1"/>
      <c r="C9" s="2"/>
      <c r="D9" s="2"/>
      <c r="E9" s="2"/>
      <c r="F9" s="3"/>
      <c r="G9" s="4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">
        <v>1</v>
      </c>
      <c r="G10" s="4">
        <f>G9+TIME(0,F9,0)</f>
        <v>0.77152777777777781</v>
      </c>
    </row>
    <row r="11" spans="1:9" x14ac:dyDescent="0.2">
      <c r="A11" s="2"/>
      <c r="B11" s="2"/>
      <c r="C11" s="36" t="s">
        <v>98</v>
      </c>
      <c r="D11" s="2"/>
      <c r="E11" s="2"/>
      <c r="F11" s="3"/>
      <c r="G11" s="4"/>
    </row>
    <row r="12" spans="1:9" x14ac:dyDescent="0.2">
      <c r="A12" s="2"/>
      <c r="B12" s="2"/>
      <c r="C12" s="36" t="s">
        <v>251</v>
      </c>
      <c r="D12" s="2"/>
      <c r="E12" s="2"/>
      <c r="F12" s="3"/>
      <c r="G12" s="4"/>
    </row>
    <row r="13" spans="1:9" x14ac:dyDescent="0.2">
      <c r="A13" s="2"/>
      <c r="B13" s="2"/>
      <c r="C13" s="36"/>
      <c r="D13" s="2"/>
      <c r="E13" s="2"/>
      <c r="F13" s="3"/>
      <c r="G13" s="4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3"/>
      <c r="G14" s="4">
        <f t="shared" ref="G14:G27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3"/>
      <c r="G15" s="4">
        <f t="shared" si="0"/>
        <v>0.77222222222222225</v>
      </c>
    </row>
    <row r="16" spans="1:9" x14ac:dyDescent="0.2">
      <c r="A16" s="8" t="s">
        <v>33</v>
      </c>
      <c r="B16" s="2" t="s">
        <v>23</v>
      </c>
      <c r="C16" s="1" t="s">
        <v>38</v>
      </c>
      <c r="D16" s="2" t="s">
        <v>18</v>
      </c>
      <c r="E16" s="5" t="s">
        <v>32</v>
      </c>
      <c r="F16" s="3">
        <v>0</v>
      </c>
      <c r="G16" s="4">
        <f t="shared" si="0"/>
        <v>0.77222222222222225</v>
      </c>
    </row>
    <row r="17" spans="1:256" x14ac:dyDescent="0.2">
      <c r="A17" s="7" t="s">
        <v>0</v>
      </c>
      <c r="B17" s="2" t="s">
        <v>22</v>
      </c>
      <c r="C17" s="13" t="s">
        <v>220</v>
      </c>
      <c r="D17" s="6" t="s">
        <v>39</v>
      </c>
      <c r="E17" s="2" t="s">
        <v>243</v>
      </c>
      <c r="F17" s="21">
        <v>2</v>
      </c>
      <c r="G17" s="4">
        <f t="shared" si="0"/>
        <v>0.77222222222222225</v>
      </c>
    </row>
    <row r="18" spans="1:256" x14ac:dyDescent="0.2">
      <c r="A18" s="7" t="s">
        <v>1</v>
      </c>
      <c r="B18" s="2" t="s">
        <v>22</v>
      </c>
      <c r="C18" s="36" t="s">
        <v>317</v>
      </c>
      <c r="D18" s="6" t="s">
        <v>39</v>
      </c>
      <c r="E18" s="2" t="s">
        <v>250</v>
      </c>
      <c r="F18" s="21">
        <v>2</v>
      </c>
      <c r="G18" s="4">
        <f t="shared" si="0"/>
        <v>0.77361111111111114</v>
      </c>
    </row>
    <row r="19" spans="1:256" x14ac:dyDescent="0.2">
      <c r="A19" s="7" t="s">
        <v>81</v>
      </c>
      <c r="B19" s="2" t="s">
        <v>22</v>
      </c>
      <c r="C19" s="36" t="s">
        <v>193</v>
      </c>
      <c r="D19" s="6" t="s">
        <v>39</v>
      </c>
      <c r="E19" s="2" t="s">
        <v>249</v>
      </c>
      <c r="F19" s="21">
        <v>2</v>
      </c>
      <c r="G19" s="4">
        <f t="shared" si="0"/>
        <v>0.77500000000000002</v>
      </c>
    </row>
    <row r="20" spans="1:256" x14ac:dyDescent="0.2">
      <c r="A20" s="7" t="s">
        <v>14</v>
      </c>
      <c r="B20" s="2" t="s">
        <v>22</v>
      </c>
      <c r="C20" s="13" t="s">
        <v>194</v>
      </c>
      <c r="D20" s="6" t="s">
        <v>39</v>
      </c>
      <c r="E20" s="2" t="s">
        <v>32</v>
      </c>
      <c r="F20" s="21">
        <v>2</v>
      </c>
      <c r="G20" s="4">
        <f t="shared" si="0"/>
        <v>0.77638888888888891</v>
      </c>
    </row>
    <row r="21" spans="1:256" x14ac:dyDescent="0.2">
      <c r="A21" s="7" t="s">
        <v>15</v>
      </c>
      <c r="B21" s="2" t="s">
        <v>22</v>
      </c>
      <c r="C21" s="13" t="s">
        <v>318</v>
      </c>
      <c r="D21" s="6" t="s">
        <v>39</v>
      </c>
      <c r="E21" s="2" t="s">
        <v>117</v>
      </c>
      <c r="F21" s="21">
        <v>2</v>
      </c>
      <c r="G21" s="4">
        <f t="shared" si="0"/>
        <v>0.77777777777777779</v>
      </c>
    </row>
    <row r="22" spans="1:256" x14ac:dyDescent="0.2">
      <c r="A22" s="7" t="s">
        <v>2</v>
      </c>
      <c r="B22" s="2" t="s">
        <v>22</v>
      </c>
      <c r="C22" s="36" t="s">
        <v>244</v>
      </c>
      <c r="D22" s="6" t="s">
        <v>39</v>
      </c>
      <c r="E22" s="2" t="s">
        <v>138</v>
      </c>
      <c r="F22" s="21">
        <v>2</v>
      </c>
      <c r="G22" s="4">
        <f t="shared" si="0"/>
        <v>0.77916666666666667</v>
      </c>
    </row>
    <row r="23" spans="1:256" x14ac:dyDescent="0.2">
      <c r="A23" s="7" t="s">
        <v>3</v>
      </c>
      <c r="B23" s="2" t="s">
        <v>22</v>
      </c>
      <c r="C23" s="36" t="s">
        <v>195</v>
      </c>
      <c r="D23" s="6" t="s">
        <v>39</v>
      </c>
      <c r="E23" s="2" t="s">
        <v>125</v>
      </c>
      <c r="F23" s="21">
        <v>2</v>
      </c>
      <c r="G23" s="4">
        <f t="shared" si="0"/>
        <v>0.78055555555555556</v>
      </c>
    </row>
    <row r="24" spans="1:256" x14ac:dyDescent="0.2">
      <c r="A24" s="7" t="s">
        <v>4</v>
      </c>
      <c r="B24" s="2" t="s">
        <v>22</v>
      </c>
      <c r="C24" s="13" t="s">
        <v>196</v>
      </c>
      <c r="D24" s="6" t="s">
        <v>39</v>
      </c>
      <c r="E24" s="2" t="s">
        <v>115</v>
      </c>
      <c r="F24" s="21">
        <v>2</v>
      </c>
      <c r="G24" s="4">
        <f t="shared" si="0"/>
        <v>0.78194444444444444</v>
      </c>
    </row>
    <row r="25" spans="1:256" x14ac:dyDescent="0.2">
      <c r="A25" s="7" t="s">
        <v>97</v>
      </c>
      <c r="B25" s="2" t="s">
        <v>22</v>
      </c>
      <c r="C25" s="36" t="s">
        <v>197</v>
      </c>
      <c r="D25" s="1" t="s">
        <v>39</v>
      </c>
      <c r="E25" s="1" t="s">
        <v>144</v>
      </c>
      <c r="F25" s="21">
        <v>2</v>
      </c>
      <c r="G25" s="4">
        <f t="shared" si="0"/>
        <v>0.78333333333333333</v>
      </c>
    </row>
    <row r="26" spans="1:256" x14ac:dyDescent="0.2">
      <c r="A26" s="7" t="s">
        <v>97</v>
      </c>
      <c r="B26" s="2" t="s">
        <v>22</v>
      </c>
      <c r="C26" s="13" t="s">
        <v>245</v>
      </c>
      <c r="D26" s="6" t="s">
        <v>39</v>
      </c>
      <c r="E26" s="2" t="s">
        <v>242</v>
      </c>
      <c r="F26" s="21">
        <v>5</v>
      </c>
      <c r="G26" s="4">
        <f t="shared" si="0"/>
        <v>0.78472222222222221</v>
      </c>
    </row>
    <row r="27" spans="1:256" x14ac:dyDescent="0.2">
      <c r="A27" s="7" t="s">
        <v>5</v>
      </c>
      <c r="B27" s="2" t="s">
        <v>22</v>
      </c>
      <c r="C27" s="13" t="s">
        <v>248</v>
      </c>
      <c r="D27" s="6" t="s">
        <v>39</v>
      </c>
      <c r="E27" s="2" t="s">
        <v>162</v>
      </c>
      <c r="F27" s="21">
        <v>2</v>
      </c>
      <c r="G27" s="4">
        <f t="shared" si="0"/>
        <v>0.78819444444444442</v>
      </c>
    </row>
    <row r="28" spans="1:256" x14ac:dyDescent="0.2">
      <c r="A28" s="7" t="s">
        <v>6</v>
      </c>
      <c r="B28" s="2" t="s">
        <v>22</v>
      </c>
      <c r="C28" s="36" t="s">
        <v>319</v>
      </c>
      <c r="D28" s="1" t="s">
        <v>39</v>
      </c>
      <c r="E28" s="1" t="s">
        <v>116</v>
      </c>
      <c r="F28" s="21">
        <v>2</v>
      </c>
      <c r="G28" s="4">
        <f t="shared" ref="G28:G55" si="1">G27+TIME(0,F27,0)</f>
        <v>0.7895833333333333</v>
      </c>
    </row>
    <row r="29" spans="1:256" x14ac:dyDescent="0.2">
      <c r="A29" s="7" t="s">
        <v>7</v>
      </c>
      <c r="B29" s="2" t="s">
        <v>22</v>
      </c>
      <c r="C29" s="36" t="s">
        <v>247</v>
      </c>
      <c r="D29" s="1" t="s">
        <v>39</v>
      </c>
      <c r="E29" s="1"/>
      <c r="F29" s="21">
        <v>2</v>
      </c>
      <c r="G29" s="4">
        <f t="shared" si="1"/>
        <v>0.79097222222222219</v>
      </c>
    </row>
    <row r="30" spans="1:256" x14ac:dyDescent="0.2">
      <c r="A30" s="7" t="s">
        <v>8</v>
      </c>
      <c r="B30" s="2" t="s">
        <v>22</v>
      </c>
      <c r="C30" s="36" t="s">
        <v>320</v>
      </c>
      <c r="D30" s="1" t="s">
        <v>39</v>
      </c>
      <c r="E30" s="1" t="s">
        <v>86</v>
      </c>
      <c r="F30" s="21">
        <v>2</v>
      </c>
      <c r="G30" s="4">
        <f t="shared" si="1"/>
        <v>0.79236111111111107</v>
      </c>
    </row>
    <row r="31" spans="1:256" x14ac:dyDescent="0.2">
      <c r="A31" s="7" t="s">
        <v>9</v>
      </c>
      <c r="B31" s="2" t="s">
        <v>22</v>
      </c>
      <c r="C31" s="36" t="s">
        <v>176</v>
      </c>
      <c r="D31" s="1" t="s">
        <v>39</v>
      </c>
      <c r="E31" s="1" t="s">
        <v>86</v>
      </c>
      <c r="F31" s="21">
        <v>2</v>
      </c>
      <c r="G31" s="4">
        <f t="shared" si="1"/>
        <v>0.79374999999999996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x14ac:dyDescent="0.2">
      <c r="A32" s="7" t="s">
        <v>10</v>
      </c>
      <c r="B32" s="2" t="s">
        <v>22</v>
      </c>
      <c r="C32" s="36" t="s">
        <v>177</v>
      </c>
      <c r="D32" s="1" t="s">
        <v>39</v>
      </c>
      <c r="E32" s="1" t="s">
        <v>86</v>
      </c>
      <c r="F32" s="21">
        <v>5</v>
      </c>
      <c r="G32" s="4">
        <f t="shared" si="1"/>
        <v>0.79513888888888884</v>
      </c>
    </row>
    <row r="33" spans="1:7" x14ac:dyDescent="0.2">
      <c r="A33" s="7" t="s">
        <v>11</v>
      </c>
      <c r="B33" s="2"/>
      <c r="C33" s="36"/>
      <c r="D33" s="1"/>
      <c r="E33" s="1"/>
      <c r="F33" s="21"/>
      <c r="G33" s="4">
        <f t="shared" si="1"/>
        <v>0.79861111111111105</v>
      </c>
    </row>
    <row r="34" spans="1:7" x14ac:dyDescent="0.2">
      <c r="A34" s="7" t="s">
        <v>12</v>
      </c>
      <c r="B34" s="49" t="s">
        <v>24</v>
      </c>
      <c r="C34" s="50" t="s">
        <v>126</v>
      </c>
      <c r="D34" s="51" t="s">
        <v>39</v>
      </c>
      <c r="E34" s="49" t="s">
        <v>139</v>
      </c>
      <c r="F34" s="49">
        <v>5</v>
      </c>
      <c r="G34" s="4">
        <f t="shared" si="1"/>
        <v>0.79861111111111105</v>
      </c>
    </row>
    <row r="35" spans="1:7" x14ac:dyDescent="0.2">
      <c r="A35" s="7" t="s">
        <v>13</v>
      </c>
      <c r="B35" s="49" t="s">
        <v>22</v>
      </c>
      <c r="C35" s="50" t="s">
        <v>218</v>
      </c>
      <c r="D35" s="96" t="s">
        <v>18</v>
      </c>
      <c r="E35" s="49" t="s">
        <v>119</v>
      </c>
      <c r="F35" s="49">
        <v>2</v>
      </c>
      <c r="G35" s="4">
        <f t="shared" si="1"/>
        <v>0.80208333333333326</v>
      </c>
    </row>
    <row r="36" spans="1:7" x14ac:dyDescent="0.2">
      <c r="A36" s="7" t="s">
        <v>101</v>
      </c>
      <c r="B36" s="49" t="s">
        <v>24</v>
      </c>
      <c r="C36" s="50" t="s">
        <v>198</v>
      </c>
      <c r="D36" s="49" t="s">
        <v>39</v>
      </c>
      <c r="E36" s="49" t="s">
        <v>221</v>
      </c>
      <c r="F36" s="49">
        <v>2</v>
      </c>
      <c r="G36" s="4">
        <f t="shared" si="1"/>
        <v>0.80347222222222214</v>
      </c>
    </row>
    <row r="37" spans="1:7" x14ac:dyDescent="0.2">
      <c r="A37" s="7" t="s">
        <v>170</v>
      </c>
      <c r="B37" s="52" t="s">
        <v>24</v>
      </c>
      <c r="C37" s="50" t="s">
        <v>147</v>
      </c>
      <c r="D37" s="49" t="s">
        <v>39</v>
      </c>
      <c r="E37" s="49" t="s">
        <v>114</v>
      </c>
      <c r="F37" s="49">
        <v>2</v>
      </c>
      <c r="G37" s="4">
        <f t="shared" si="1"/>
        <v>0.80486111111111103</v>
      </c>
    </row>
    <row r="38" spans="1:7" x14ac:dyDescent="0.2">
      <c r="A38" s="7" t="s">
        <v>171</v>
      </c>
      <c r="B38" s="52" t="s">
        <v>24</v>
      </c>
      <c r="C38" s="50" t="s">
        <v>321</v>
      </c>
      <c r="D38" s="49" t="s">
        <v>39</v>
      </c>
      <c r="E38" s="49" t="s">
        <v>114</v>
      </c>
      <c r="F38" s="49">
        <v>2</v>
      </c>
      <c r="G38" s="4">
        <f t="shared" si="1"/>
        <v>0.80624999999999991</v>
      </c>
    </row>
    <row r="39" spans="1:7" x14ac:dyDescent="0.2">
      <c r="A39" s="7" t="s">
        <v>172</v>
      </c>
      <c r="B39" s="52" t="s">
        <v>24</v>
      </c>
      <c r="C39" s="50" t="s">
        <v>219</v>
      </c>
      <c r="D39" s="49" t="s">
        <v>39</v>
      </c>
      <c r="E39" s="49" t="s">
        <v>191</v>
      </c>
      <c r="F39" s="49">
        <v>2</v>
      </c>
      <c r="G39" s="4">
        <f t="shared" si="1"/>
        <v>0.8076388888888888</v>
      </c>
    </row>
    <row r="40" spans="1:7" x14ac:dyDescent="0.2">
      <c r="A40" s="7" t="s">
        <v>173</v>
      </c>
      <c r="B40" s="2"/>
      <c r="C40" s="9"/>
      <c r="D40" s="11"/>
      <c r="E40" s="5"/>
      <c r="F40" s="3"/>
      <c r="G40" s="4">
        <f t="shared" si="1"/>
        <v>0.80902777777777768</v>
      </c>
    </row>
    <row r="41" spans="1:7" x14ac:dyDescent="0.2">
      <c r="A41" s="7" t="s">
        <v>174</v>
      </c>
      <c r="B41" s="2"/>
      <c r="C41" s="9"/>
      <c r="D41" s="11"/>
      <c r="E41" s="5"/>
      <c r="F41" s="3"/>
      <c r="G41" s="4">
        <f t="shared" si="1"/>
        <v>0.80902777777777768</v>
      </c>
    </row>
    <row r="42" spans="1:7" x14ac:dyDescent="0.2">
      <c r="A42" s="7" t="s">
        <v>175</v>
      </c>
      <c r="B42" s="2"/>
      <c r="C42" s="9"/>
      <c r="D42" s="11"/>
      <c r="E42" s="5"/>
      <c r="F42" s="3"/>
      <c r="G42" s="4">
        <f t="shared" si="1"/>
        <v>0.80902777777777768</v>
      </c>
    </row>
    <row r="43" spans="1:7" s="68" customFormat="1" x14ac:dyDescent="0.2">
      <c r="A43" s="29"/>
      <c r="B43" s="30"/>
      <c r="C43" s="65"/>
      <c r="D43" s="66"/>
      <c r="E43" s="66"/>
      <c r="F43" s="67"/>
      <c r="G43" s="4">
        <f t="shared" si="1"/>
        <v>0.80902777777777768</v>
      </c>
    </row>
    <row r="44" spans="1:7" x14ac:dyDescent="0.2">
      <c r="B44" s="2"/>
      <c r="C44" s="9"/>
      <c r="D44" s="11" t="s">
        <v>39</v>
      </c>
      <c r="E44" s="5"/>
      <c r="F44" s="3"/>
      <c r="G44" s="4">
        <f t="shared" si="1"/>
        <v>0.80902777777777768</v>
      </c>
    </row>
    <row r="45" spans="1:7" x14ac:dyDescent="0.2">
      <c r="A45" s="8" t="s">
        <v>34</v>
      </c>
      <c r="B45" s="2"/>
      <c r="C45" s="1" t="s">
        <v>37</v>
      </c>
      <c r="D45" s="2"/>
      <c r="E45" s="5"/>
      <c r="F45" s="3"/>
      <c r="G45" s="4">
        <f t="shared" si="1"/>
        <v>0.80902777777777768</v>
      </c>
    </row>
    <row r="46" spans="1:7" x14ac:dyDescent="0.2">
      <c r="A46" s="8" t="s">
        <v>102</v>
      </c>
      <c r="B46" s="2" t="s">
        <v>23</v>
      </c>
      <c r="C46" s="9" t="s">
        <v>322</v>
      </c>
      <c r="D46" s="2" t="s">
        <v>18</v>
      </c>
      <c r="E46" s="5" t="s">
        <v>32</v>
      </c>
      <c r="F46" s="3">
        <v>2</v>
      </c>
      <c r="G46" s="4">
        <f t="shared" si="1"/>
        <v>0.80902777777777768</v>
      </c>
    </row>
    <row r="47" spans="1:7" x14ac:dyDescent="0.2">
      <c r="A47" s="8" t="s">
        <v>103</v>
      </c>
      <c r="B47" s="2"/>
      <c r="C47" s="9"/>
      <c r="D47" s="2"/>
      <c r="E47" s="5"/>
      <c r="F47" s="1"/>
      <c r="G47" s="4">
        <f t="shared" si="1"/>
        <v>0.81041666666666656</v>
      </c>
    </row>
    <row r="48" spans="1:7" x14ac:dyDescent="0.2">
      <c r="A48" s="8" t="s">
        <v>110</v>
      </c>
      <c r="B48" s="2"/>
      <c r="C48" s="9"/>
      <c r="D48" s="2"/>
      <c r="E48" s="5"/>
      <c r="F48" s="1"/>
      <c r="G48" s="4">
        <f t="shared" si="1"/>
        <v>0.81041666666666656</v>
      </c>
    </row>
    <row r="49" spans="1:7" x14ac:dyDescent="0.2">
      <c r="A49" s="8" t="s">
        <v>67</v>
      </c>
      <c r="B49" s="2" t="s">
        <v>23</v>
      </c>
      <c r="C49" s="5" t="s">
        <v>94</v>
      </c>
      <c r="D49" s="2" t="s">
        <v>18</v>
      </c>
      <c r="E49" s="5" t="s">
        <v>32</v>
      </c>
      <c r="F49" s="3">
        <v>2</v>
      </c>
      <c r="G49" s="4">
        <f t="shared" si="1"/>
        <v>0.81041666666666656</v>
      </c>
    </row>
    <row r="50" spans="1:7" x14ac:dyDescent="0.2">
      <c r="A50" s="8"/>
      <c r="B50" s="2"/>
      <c r="C50" s="37"/>
      <c r="D50" s="2"/>
      <c r="E50" s="5"/>
      <c r="F50" s="3"/>
      <c r="G50" s="4">
        <f t="shared" si="1"/>
        <v>0.81180555555555545</v>
      </c>
    </row>
    <row r="51" spans="1:7" x14ac:dyDescent="0.2">
      <c r="A51" s="8"/>
      <c r="B51" s="2"/>
      <c r="C51" s="37"/>
      <c r="D51" s="2"/>
      <c r="E51" s="5"/>
      <c r="F51" s="3"/>
      <c r="G51" s="4">
        <f t="shared" si="1"/>
        <v>0.81180555555555545</v>
      </c>
    </row>
    <row r="52" spans="1:7" x14ac:dyDescent="0.2">
      <c r="A52" s="8"/>
      <c r="B52" s="2"/>
      <c r="C52" s="5"/>
      <c r="D52" s="2"/>
      <c r="E52" s="5"/>
      <c r="F52" s="3"/>
      <c r="G52" s="4">
        <f t="shared" si="1"/>
        <v>0.81180555555555545</v>
      </c>
    </row>
    <row r="53" spans="1:7" x14ac:dyDescent="0.2">
      <c r="A53" s="8"/>
      <c r="B53" s="2"/>
      <c r="C53" s="5" t="s">
        <v>99</v>
      </c>
      <c r="D53" s="2"/>
      <c r="E53" s="5"/>
      <c r="F53" s="3"/>
      <c r="G53" s="4">
        <f t="shared" si="1"/>
        <v>0.81180555555555545</v>
      </c>
    </row>
    <row r="54" spans="1:7" x14ac:dyDescent="0.2">
      <c r="A54" s="8"/>
      <c r="B54" s="2"/>
      <c r="C54" s="5"/>
      <c r="D54" s="2"/>
      <c r="E54" s="5"/>
      <c r="F54" s="3"/>
      <c r="G54" s="4">
        <f t="shared" si="1"/>
        <v>0.81180555555555545</v>
      </c>
    </row>
    <row r="55" spans="1:7" x14ac:dyDescent="0.2">
      <c r="A55" s="8" t="s">
        <v>68</v>
      </c>
      <c r="B55" s="2" t="s">
        <v>22</v>
      </c>
      <c r="C55" s="5" t="s">
        <v>36</v>
      </c>
      <c r="D55" s="2" t="s">
        <v>18</v>
      </c>
      <c r="E55" s="5" t="s">
        <v>32</v>
      </c>
      <c r="F55" s="3">
        <v>1</v>
      </c>
      <c r="G55" s="4">
        <f t="shared" si="1"/>
        <v>0.81180555555555545</v>
      </c>
    </row>
    <row r="56" spans="1:7" x14ac:dyDescent="0.2">
      <c r="A56" s="7"/>
      <c r="B56" s="2"/>
      <c r="C56" s="5"/>
      <c r="D56" s="2"/>
      <c r="E56" s="5"/>
      <c r="F56" s="3"/>
      <c r="G56" s="4"/>
    </row>
    <row r="57" spans="1:7" x14ac:dyDescent="0.2">
      <c r="A57" s="7"/>
      <c r="B57" s="2"/>
      <c r="C57" s="13"/>
      <c r="D57" s="11"/>
      <c r="E57" s="1"/>
      <c r="F57" s="1"/>
      <c r="G57" s="4"/>
    </row>
    <row r="58" spans="1:7" x14ac:dyDescent="0.2">
      <c r="A58" s="7"/>
      <c r="B58" s="2"/>
      <c r="C58" s="5"/>
      <c r="D58" s="2"/>
      <c r="E58" s="5"/>
      <c r="F58" s="3"/>
      <c r="G58" s="4"/>
    </row>
    <row r="59" spans="1:7" x14ac:dyDescent="0.2">
      <c r="A59" s="7"/>
      <c r="B59" s="2"/>
      <c r="C59" s="5"/>
      <c r="D59" s="2"/>
      <c r="E59" s="5"/>
      <c r="F59" s="3"/>
      <c r="G59" s="4"/>
    </row>
    <row r="60" spans="1:7" x14ac:dyDescent="0.2">
      <c r="A60" s="7"/>
      <c r="B60" s="2"/>
      <c r="C60" s="5"/>
      <c r="D60" s="2"/>
      <c r="E60" s="5"/>
      <c r="F60" s="3"/>
      <c r="G60" s="4"/>
    </row>
    <row r="61" spans="1:7" x14ac:dyDescent="0.2">
      <c r="A61" s="7"/>
      <c r="B61" s="2"/>
      <c r="C61" s="5"/>
      <c r="D61" s="2"/>
      <c r="E61" s="5"/>
      <c r="F61" s="3"/>
      <c r="G61" s="4"/>
    </row>
    <row r="62" spans="1:7" x14ac:dyDescent="0.2">
      <c r="A62" s="7"/>
      <c r="B62" s="2"/>
      <c r="C62" s="5"/>
      <c r="D62" s="2"/>
      <c r="E62" s="5"/>
      <c r="F62" s="3"/>
      <c r="G62" s="4"/>
    </row>
    <row r="63" spans="1:7" x14ac:dyDescent="0.2">
      <c r="A63" s="7"/>
      <c r="B63" s="2"/>
      <c r="C63" s="5"/>
      <c r="D63" s="2"/>
      <c r="E63" s="5"/>
      <c r="F63" s="3"/>
      <c r="G63" s="4"/>
    </row>
    <row r="64" spans="1:7" x14ac:dyDescent="0.2">
      <c r="A64" s="7"/>
      <c r="B64" s="2"/>
      <c r="C64" s="5"/>
      <c r="D64" s="2"/>
      <c r="E64" s="5"/>
      <c r="F64" s="3"/>
      <c r="G64" s="4"/>
    </row>
    <row r="65" spans="1:7" x14ac:dyDescent="0.2">
      <c r="A65" s="7" t="s">
        <v>25</v>
      </c>
      <c r="B65" s="2"/>
      <c r="C65" s="1"/>
      <c r="D65" s="2"/>
      <c r="E65" s="1"/>
      <c r="F65" s="3"/>
      <c r="G65" s="4"/>
    </row>
    <row r="66" spans="1:7" x14ac:dyDescent="0.2">
      <c r="A66" s="2"/>
      <c r="B66" s="2" t="s">
        <v>25</v>
      </c>
      <c r="C66" s="1" t="s">
        <v>26</v>
      </c>
      <c r="D66" s="2" t="s">
        <v>25</v>
      </c>
      <c r="E66" s="1"/>
      <c r="F66" s="3" t="s">
        <v>25</v>
      </c>
      <c r="G66" s="4" t="s">
        <v>25</v>
      </c>
    </row>
    <row r="67" spans="1:7" x14ac:dyDescent="0.2">
      <c r="A67" s="2" t="s">
        <v>28</v>
      </c>
      <c r="B67" s="1"/>
      <c r="C67" s="1" t="s">
        <v>27</v>
      </c>
      <c r="D67" s="1"/>
    </row>
    <row r="68" spans="1:7" x14ac:dyDescent="0.2">
      <c r="A68" s="2" t="s">
        <v>29</v>
      </c>
      <c r="B68" s="1"/>
      <c r="C68" s="1"/>
      <c r="D68" s="1"/>
    </row>
    <row r="69" spans="1:7" x14ac:dyDescent="0.2">
      <c r="A69" s="2" t="s">
        <v>30</v>
      </c>
      <c r="B69" s="1"/>
      <c r="C69" s="1"/>
    </row>
    <row r="70" spans="1:7" x14ac:dyDescent="0.2">
      <c r="A70" s="2" t="s">
        <v>31</v>
      </c>
      <c r="B70" s="1"/>
      <c r="C70" s="1"/>
    </row>
    <row r="71" spans="1:7" x14ac:dyDescent="0.2">
      <c r="B71" s="1"/>
      <c r="C71" s="1"/>
    </row>
  </sheetData>
  <phoneticPr fontId="0" type="noConversion"/>
  <printOptions gridLines="1" gridLinesSet="0"/>
  <pageMargins left="0.5" right="0.25" top="1.25" bottom="1.25" header="0.5" footer="0.5"/>
  <pageSetup scale="58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2015-03-08T08:57:26Z</dcterms:modified>
</cp:coreProperties>
</file>