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00" windowHeight="7950" activeTab="1"/>
  </bookViews>
  <sheets>
    <sheet name="WG" sheetId="4" r:id="rId1"/>
    <sheet name="SG3e" sheetId="5" r:id="rId2"/>
    <sheet name="Tabelle2" sheetId="6" r:id="rId3"/>
  </sheets>
  <calcPr calcId="125725"/>
</workbook>
</file>

<file path=xl/calcChain.xml><?xml version="1.0" encoding="utf-8"?>
<calcChain xmlns="http://schemas.openxmlformats.org/spreadsheetml/2006/main">
  <c r="E21" i="5"/>
  <c r="E27"/>
  <c r="E19"/>
  <c r="E20" s="1"/>
  <c r="E7"/>
  <c r="E8" s="1"/>
  <c r="E9" s="1"/>
  <c r="E10" s="1"/>
  <c r="E11" s="1"/>
  <c r="E12" s="1"/>
  <c r="E13" s="1"/>
  <c r="E14" s="1"/>
  <c r="E15" s="1"/>
  <c r="E28"/>
  <c r="E29" s="1"/>
  <c r="E30" s="1"/>
  <c r="E31" s="1"/>
  <c r="E32" s="1"/>
  <c r="H83" i="4"/>
  <c r="C61"/>
  <c r="D8"/>
  <c r="G8" s="1"/>
  <c r="M8" s="1"/>
  <c r="S8" s="1"/>
  <c r="Y8" s="1"/>
  <c r="AE8" s="1"/>
  <c r="E22" i="5" l="1"/>
  <c r="E23" s="1"/>
</calcChain>
</file>

<file path=xl/sharedStrings.xml><?xml version="1.0" encoding="utf-8"?>
<sst xmlns="http://schemas.openxmlformats.org/spreadsheetml/2006/main" count="298" uniqueCount="165">
  <si>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</si>
  <si>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</si>
  <si>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</si>
  <si>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</si>
  <si>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</si>
  <si>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</si>
  <si>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</si>
  <si>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</si>
  <si>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</si>
  <si>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</si>
  <si>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</si>
  <si>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</si>
  <si>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</si>
  <si>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</si>
  <si>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</si>
  <si>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</si>
  <si>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</si>
  <si>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</si>
  <si>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</si>
  <si>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</si>
  <si>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</si>
  <si>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</si>
  <si>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</si>
  <si>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</si>
  <si>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</si>
  <si>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</si>
  <si>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</si>
  <si>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</si>
  <si>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</si>
  <si>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</si>
  <si>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</si>
  <si>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</si>
  <si>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</si>
  <si>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</si>
  <si>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</si>
  <si>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</si>
  <si>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</si>
  <si>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</si>
  <si>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</si>
  <si>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</si>
  <si>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</si>
  <si>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</si>
  <si>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</si>
  <si>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</si>
  <si>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</si>
  <si>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</si>
  <si>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</si>
  <si>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</si>
  <si>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</si>
  <si>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</si>
  <si>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</si>
  <si>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</si>
  <si>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</si>
  <si>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</si>
  <si>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</si>
  <si>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</si>
  <si>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</si>
  <si>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</si>
  <si>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</si>
  <si>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</si>
  <si>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</si>
  <si>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</si>
  <si>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</si>
  <si>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</si>
  <si>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</si>
  <si>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</si>
  <si>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</si>
  <si>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</si>
  <si>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</si>
  <si>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</si>
  <si>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</si>
  <si>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</si>
  <si>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</si>
  <si>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</si>
  <si>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</si>
  <si>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</si>
  <si>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</si>
  <si>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</si>
  <si>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</si>
  <si>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</si>
  <si>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</si>
  <si>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</si>
  <si>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</si>
  <si>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</si>
  <si>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</si>
  <si>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</si>
  <si>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</si>
  <si>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</si>
  <si>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</si>
  <si>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</si>
  <si>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</si>
  <si>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</si>
  <si>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</si>
  <si>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</si>
  <si>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</si>
  <si>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</si>
  <si>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</si>
  <si>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</si>
  <si>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</si>
  <si>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</si>
  <si>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</si>
  <si>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</si>
  <si>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</si>
  <si>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MEETING CALLED TO ORDER</t>
  </si>
  <si>
    <t>Welcome / sign-in sheet / patent policy</t>
  </si>
  <si>
    <t>Recess</t>
  </si>
  <si>
    <t>Welcome / patent policy</t>
  </si>
  <si>
    <t>Adjourn</t>
  </si>
  <si>
    <t>TG4s SRU</t>
  </si>
  <si>
    <t>R1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</si>
  <si>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</si>
  <si>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</si>
  <si>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</si>
  <si>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</si>
  <si>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</si>
  <si>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</si>
  <si>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</si>
  <si>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</si>
  <si>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</si>
  <si>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</si>
  <si>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</si>
  <si>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</si>
  <si>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</si>
  <si>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</si>
  <si>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</si>
  <si>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</si>
  <si>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</si>
  <si>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</si>
  <si>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</si>
  <si>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</si>
  <si>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</si>
  <si>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</si>
  <si>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</si>
  <si>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</si>
  <si>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</si>
  <si>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</si>
  <si>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</si>
  <si>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</si>
  <si>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</si>
  <si>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</si>
  <si>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</si>
  <si>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WIRELESS CHAIRS MEETING</t>
  </si>
  <si>
    <t>Open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</si>
  <si>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</si>
  <si>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</si>
  <si>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</si>
  <si>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</si>
  <si>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</si>
  <si>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</si>
  <si>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</si>
  <si>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Working on Draft PAR and CSD (14/0715, 14/0716)</t>
  </si>
  <si>
    <t>A. Estrada</t>
  </si>
  <si>
    <t>SG Leadership</t>
  </si>
  <si>
    <t>Discussion on Techncial Guidance Document</t>
  </si>
  <si>
    <t>List of Action Items for next meeting/Telecons</t>
  </si>
  <si>
    <t>Study Group 3e HRCP, Monday AM2, January 12, 2014, Room Hanover FG</t>
  </si>
  <si>
    <t>Study Group 3e HRCP, Tuesday PM1, January 13 2014, Room Hanover D</t>
  </si>
  <si>
    <t>Call for Contributions and Agenda Approval(14/0714r1)</t>
  </si>
  <si>
    <t>G. C. Sihn</t>
  </si>
  <si>
    <t>New Use Case for 15.3e PAR &amp; CSD (15/0015, 15/0014, 15/0013)</t>
  </si>
  <si>
    <t>Working on Draft PAR and CSD (14/0715, 14/0716, 15/0014, 15/0013)</t>
  </si>
  <si>
    <t>A.Estrada</t>
  </si>
  <si>
    <t>Study Group 3e HRCP, Wednesday PM1,  January 14, 2014, Room Hanover E</t>
  </si>
  <si>
    <t>Meeting Objectives and Minutes Approval  (15/0002)</t>
  </si>
  <si>
    <t>Time line for SG 3e</t>
  </si>
</sst>
</file>

<file path=xl/styles.xml><?xml version="1.0" encoding="utf-8"?>
<styleSheet xmlns="http://schemas.openxmlformats.org/spreadsheetml/2006/main">
  <numFmts count="4">
    <numFmt numFmtId="164" formatCode="0.0"/>
    <numFmt numFmtId="165" formatCode="General_)"/>
    <numFmt numFmtId="166" formatCode="hh:mm\ AM/PM_)"/>
    <numFmt numFmtId="167" formatCode="[$-409]d\-mmm\-yyyy;@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5" fontId="71" fillId="0" borderId="0"/>
  </cellStyleXfs>
  <cellXfs count="498">
    <xf numFmtId="0" fontId="0" fillId="0" borderId="0" xfId="0"/>
    <xf numFmtId="2" fontId="13" fillId="14" borderId="25" xfId="0" applyNumberFormat="1" applyFont="1" applyFill="1" applyBorder="1" applyAlignment="1">
      <alignment horizontal="center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2" fontId="13" fillId="14" borderId="28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1" fontId="13" fillId="14" borderId="28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0" borderId="0" xfId="0" applyFill="1"/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70" fillId="2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0" fontId="0" fillId="18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72" fillId="0" borderId="0" xfId="0" applyFont="1"/>
    <xf numFmtId="18" fontId="73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2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left" vertical="center" indent="2"/>
    </xf>
    <xf numFmtId="0" fontId="1" fillId="1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" fillId="23" borderId="0" xfId="0" applyFont="1" applyFill="1" applyBorder="1"/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14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righ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32" fillId="5" borderId="9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right" vertical="center"/>
    </xf>
    <xf numFmtId="0" fontId="11" fillId="14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0" fillId="5" borderId="9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0" fontId="13" fillId="14" borderId="5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13" fillId="22" borderId="5" xfId="0" applyFont="1" applyFill="1" applyBorder="1" applyAlignment="1">
      <alignment horizontal="center" vertical="center"/>
    </xf>
    <xf numFmtId="0" fontId="13" fillId="22" borderId="0" xfId="0" applyFont="1" applyFill="1" applyBorder="1" applyAlignment="1">
      <alignment horizontal="center" vertical="center"/>
    </xf>
    <xf numFmtId="0" fontId="13" fillId="22" borderId="5" xfId="0" quotePrefix="1" applyFont="1" applyFill="1" applyBorder="1" applyAlignment="1">
      <alignment horizontal="center" vertical="center"/>
    </xf>
    <xf numFmtId="0" fontId="34" fillId="18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/>
    </xf>
    <xf numFmtId="0" fontId="33" fillId="16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20" fillId="16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7" fillId="16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/>
    </xf>
    <xf numFmtId="0" fontId="42" fillId="18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43" fillId="17" borderId="0" xfId="0" applyFont="1" applyFill="1" applyBorder="1" applyAlignment="1">
      <alignment horizontal="right"/>
    </xf>
    <xf numFmtId="0" fontId="61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3" fillId="22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right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6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13" fillId="24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9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39" borderId="2" xfId="0" applyFont="1" applyFill="1" applyBorder="1" applyAlignment="1">
      <alignment horizontal="center" vertical="center" textRotation="180" wrapText="1"/>
    </xf>
    <xf numFmtId="0" fontId="1" fillId="39" borderId="5" xfId="0" applyFont="1" applyFill="1" applyBorder="1" applyAlignment="1">
      <alignment horizontal="center" vertical="center" textRotation="180" wrapText="1"/>
    </xf>
    <xf numFmtId="0" fontId="1" fillId="39" borderId="18" xfId="0" applyFont="1" applyFill="1" applyBorder="1" applyAlignment="1">
      <alignment horizontal="center" vertical="center" textRotation="180" wrapText="1"/>
    </xf>
    <xf numFmtId="0" fontId="74" fillId="20" borderId="3" xfId="0" applyFont="1" applyFill="1" applyBorder="1" applyAlignment="1">
      <alignment horizontal="center" vertical="center" wrapText="1"/>
    </xf>
    <xf numFmtId="0" fontId="74" fillId="20" borderId="1" xfId="0" applyFont="1" applyFill="1" applyBorder="1" applyAlignment="1">
      <alignment horizontal="center" vertical="center" wrapText="1"/>
    </xf>
    <xf numFmtId="0" fontId="74" fillId="20" borderId="9" xfId="0" applyFont="1" applyFill="1" applyBorder="1" applyAlignment="1">
      <alignment horizontal="center" vertical="center" wrapText="1"/>
    </xf>
    <xf numFmtId="0" fontId="74" fillId="20" borderId="0" xfId="0" applyFont="1" applyFill="1" applyBorder="1" applyAlignment="1">
      <alignment horizontal="center" vertical="center" wrapText="1"/>
    </xf>
    <xf numFmtId="0" fontId="74" fillId="20" borderId="11" xfId="0" applyFont="1" applyFill="1" applyBorder="1" applyAlignment="1">
      <alignment horizontal="center" vertical="center" wrapText="1"/>
    </xf>
    <xf numFmtId="0" fontId="74" fillId="20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76" fillId="34" borderId="2" xfId="0" applyFont="1" applyFill="1" applyBorder="1" applyAlignment="1">
      <alignment horizontal="center" vertical="center" wrapText="1"/>
    </xf>
    <xf numFmtId="0" fontId="76" fillId="34" borderId="5" xfId="0" applyFont="1" applyFill="1" applyBorder="1" applyAlignment="1">
      <alignment horizontal="center" vertical="center" wrapText="1"/>
    </xf>
    <xf numFmtId="0" fontId="76" fillId="34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1" fillId="31" borderId="2" xfId="0" applyFont="1" applyFill="1" applyBorder="1" applyAlignment="1">
      <alignment horizontal="center" vertical="center" wrapText="1"/>
    </xf>
    <xf numFmtId="0" fontId="11" fillId="31" borderId="5" xfId="0" applyFont="1" applyFill="1" applyBorder="1" applyAlignment="1">
      <alignment horizontal="center" vertical="center" wrapText="1"/>
    </xf>
    <xf numFmtId="0" fontId="11" fillId="31" borderId="18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7" fontId="1" fillId="5" borderId="9" xfId="0" applyNumberFormat="1" applyFont="1" applyFill="1" applyBorder="1" applyAlignment="1">
      <alignment horizontal="center" vertical="center"/>
    </xf>
    <xf numFmtId="167" fontId="1" fillId="5" borderId="8" xfId="0" applyNumberFormat="1" applyFont="1" applyFill="1" applyBorder="1" applyAlignment="1">
      <alignment horizontal="center" vertical="center"/>
    </xf>
    <xf numFmtId="167" fontId="1" fillId="5" borderId="11" xfId="0" applyNumberFormat="1" applyFont="1" applyFill="1" applyBorder="1" applyAlignment="1">
      <alignment horizontal="center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6" fillId="28" borderId="2" xfId="0" applyFont="1" applyFill="1" applyBorder="1" applyAlignment="1">
      <alignment horizontal="center" vertical="center" wrapText="1"/>
    </xf>
    <xf numFmtId="0" fontId="76" fillId="28" borderId="5" xfId="0" applyFont="1" applyFill="1" applyBorder="1" applyAlignment="1">
      <alignment horizontal="center" vertical="center" wrapText="1"/>
    </xf>
    <xf numFmtId="0" fontId="76" fillId="28" borderId="18" xfId="0" applyFont="1" applyFill="1" applyBorder="1" applyAlignment="1">
      <alignment horizontal="center" vertical="center" wrapText="1"/>
    </xf>
    <xf numFmtId="0" fontId="76" fillId="29" borderId="2" xfId="0" applyFont="1" applyFill="1" applyBorder="1" applyAlignment="1">
      <alignment horizontal="center" vertical="center" wrapText="1"/>
    </xf>
    <xf numFmtId="0" fontId="76" fillId="29" borderId="5" xfId="0" applyFont="1" applyFill="1" applyBorder="1" applyAlignment="1">
      <alignment horizontal="center" vertical="center" wrapText="1"/>
    </xf>
    <xf numFmtId="0" fontId="76" fillId="29" borderId="18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 wrapText="1"/>
    </xf>
    <xf numFmtId="0" fontId="9" fillId="26" borderId="1" xfId="0" applyFont="1" applyFill="1" applyBorder="1" applyAlignment="1">
      <alignment horizontal="center" vertical="center" wrapText="1"/>
    </xf>
    <xf numFmtId="0" fontId="9" fillId="26" borderId="13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0" xfId="0" applyFont="1" applyFill="1" applyBorder="1" applyAlignment="1">
      <alignment horizontal="center" vertical="center" wrapText="1"/>
    </xf>
    <xf numFmtId="0" fontId="9" fillId="26" borderId="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6" fillId="37" borderId="2" xfId="0" applyFont="1" applyFill="1" applyBorder="1" applyAlignment="1">
      <alignment horizontal="center" vertical="center" wrapText="1"/>
    </xf>
    <xf numFmtId="0" fontId="76" fillId="37" borderId="5" xfId="0" applyFont="1" applyFill="1" applyBorder="1" applyAlignment="1">
      <alignment horizontal="center" vertical="center" wrapText="1"/>
    </xf>
    <xf numFmtId="0" fontId="76" fillId="37" borderId="18" xfId="0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8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13" xfId="0" applyFont="1" applyFill="1" applyBorder="1" applyAlignment="1">
      <alignment horizontal="center" vertical="center" wrapText="1"/>
    </xf>
    <xf numFmtId="0" fontId="77" fillId="11" borderId="9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1" xfId="0" applyFont="1" applyFill="1" applyBorder="1" applyAlignment="1">
      <alignment horizontal="center" vertical="center" wrapText="1"/>
    </xf>
    <xf numFmtId="0" fontId="77" fillId="11" borderId="19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left" vertical="center" indent="2"/>
    </xf>
    <xf numFmtId="0" fontId="3" fillId="18" borderId="0" xfId="0" applyFont="1" applyFill="1" applyBorder="1" applyAlignment="1">
      <alignment horizontal="left" indent="2"/>
    </xf>
    <xf numFmtId="0" fontId="6" fillId="18" borderId="0" xfId="0" applyFont="1" applyFill="1" applyBorder="1" applyAlignment="1">
      <alignment horizontal="left" vertical="center" indent="2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workbookViewId="0">
      <selection activeCell="D2" sqref="D2:J4"/>
    </sheetView>
  </sheetViews>
  <sheetFormatPr baseColWidth="10" defaultColWidth="10.42578125" defaultRowHeight="12.75"/>
  <cols>
    <col min="1" max="1" width="0.42578125" style="84" customWidth="1"/>
    <col min="2" max="2" width="13" style="84" customWidth="1"/>
    <col min="3" max="3" width="0.42578125" style="84" customWidth="1"/>
    <col min="4" max="4" width="9.28515625" style="84" customWidth="1"/>
    <col min="5" max="5" width="6.7109375" style="84" customWidth="1"/>
    <col min="6" max="6" width="0.42578125" style="84" customWidth="1"/>
    <col min="7" max="11" width="6.42578125" style="84" customWidth="1"/>
    <col min="12" max="12" width="0.42578125" style="84" customWidth="1"/>
    <col min="13" max="16" width="6.42578125" style="84" customWidth="1"/>
    <col min="17" max="17" width="7.140625" style="84" customWidth="1"/>
    <col min="18" max="18" width="0.42578125" style="84" customWidth="1"/>
    <col min="19" max="23" width="6.42578125" style="84" customWidth="1"/>
    <col min="24" max="24" width="0.42578125" style="84" customWidth="1"/>
    <col min="25" max="29" width="6.42578125" style="84" customWidth="1"/>
    <col min="30" max="30" width="0.42578125" style="84" customWidth="1"/>
    <col min="31" max="33" width="5.28515625" style="84" customWidth="1"/>
    <col min="34" max="34" width="0.42578125" style="84" customWidth="1"/>
    <col min="35" max="16384" width="10.42578125" style="84"/>
  </cols>
  <sheetData>
    <row r="1" spans="1:40" s="50" customFormat="1" ht="1.7" customHeight="1" thickBot="1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40" s="50" customFormat="1" ht="19.7" customHeight="1">
      <c r="A2" s="52"/>
      <c r="B2" s="443" t="s">
        <v>109</v>
      </c>
      <c r="C2" s="52"/>
      <c r="D2" s="53" t="s">
        <v>124</v>
      </c>
      <c r="E2" s="367"/>
      <c r="F2" s="54"/>
      <c r="G2" s="55"/>
      <c r="H2" s="55"/>
      <c r="I2" s="55"/>
      <c r="J2" s="55"/>
      <c r="K2" s="55"/>
      <c r="L2" s="54"/>
      <c r="M2" s="55"/>
      <c r="N2" s="55"/>
      <c r="O2" s="55"/>
      <c r="P2" s="55"/>
      <c r="Q2" s="55"/>
      <c r="R2" s="54"/>
      <c r="S2" s="55"/>
      <c r="T2" s="55"/>
      <c r="U2" s="55"/>
      <c r="V2" s="55"/>
      <c r="W2" s="55"/>
      <c r="X2" s="54"/>
      <c r="Y2" s="55"/>
      <c r="Z2" s="55"/>
      <c r="AA2" s="55"/>
      <c r="AB2" s="55"/>
      <c r="AC2" s="55"/>
      <c r="AD2" s="55"/>
      <c r="AE2" s="55"/>
      <c r="AF2" s="56"/>
      <c r="AG2" s="57"/>
      <c r="AH2" s="52"/>
    </row>
    <row r="3" spans="1:40" s="50" customFormat="1" ht="19.7" customHeight="1">
      <c r="A3" s="58"/>
      <c r="B3" s="444"/>
      <c r="C3" s="58"/>
      <c r="D3" s="59" t="s">
        <v>125</v>
      </c>
      <c r="E3" s="368"/>
      <c r="F3" s="60"/>
      <c r="G3" s="61"/>
      <c r="H3" s="61"/>
      <c r="I3" s="61"/>
      <c r="J3" s="61"/>
      <c r="K3" s="61"/>
      <c r="L3" s="60"/>
      <c r="M3" s="61"/>
      <c r="N3" s="61"/>
      <c r="O3" s="61"/>
      <c r="P3" s="61"/>
      <c r="Q3" s="61"/>
      <c r="R3" s="60"/>
      <c r="S3" s="61"/>
      <c r="T3" s="61"/>
      <c r="U3" s="61"/>
      <c r="V3" s="61"/>
      <c r="W3" s="61"/>
      <c r="X3" s="60"/>
      <c r="Y3" s="61"/>
      <c r="Z3" s="61"/>
      <c r="AA3" s="61"/>
      <c r="AB3" s="61"/>
      <c r="AC3" s="61"/>
      <c r="AD3" s="61"/>
      <c r="AE3" s="61"/>
      <c r="AF3" s="61"/>
      <c r="AG3" s="62"/>
      <c r="AH3" s="58"/>
      <c r="AI3" s="63"/>
      <c r="AJ3" s="64"/>
      <c r="AK3" s="64"/>
      <c r="AL3" s="64"/>
      <c r="AM3" s="64"/>
      <c r="AN3" s="65"/>
    </row>
    <row r="4" spans="1:40" s="50" customFormat="1" ht="19.7" customHeight="1">
      <c r="A4" s="66"/>
      <c r="B4" s="444"/>
      <c r="C4" s="66"/>
      <c r="D4" s="67" t="s">
        <v>126</v>
      </c>
      <c r="E4" s="369"/>
      <c r="F4" s="68"/>
      <c r="G4" s="69"/>
      <c r="H4" s="69"/>
      <c r="I4" s="69"/>
      <c r="J4" s="69"/>
      <c r="K4" s="69"/>
      <c r="L4" s="68"/>
      <c r="M4" s="69"/>
      <c r="N4" s="69"/>
      <c r="O4" s="69"/>
      <c r="P4" s="69"/>
      <c r="Q4" s="69"/>
      <c r="R4" s="68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70"/>
      <c r="AH4" s="66"/>
      <c r="AI4"/>
      <c r="AJ4" s="71"/>
      <c r="AK4" s="71"/>
      <c r="AL4" s="71"/>
      <c r="AM4" s="71"/>
      <c r="AN4" s="72"/>
    </row>
    <row r="5" spans="1:40" s="50" customFormat="1" ht="19.7" customHeight="1" thickBot="1">
      <c r="A5" s="73"/>
      <c r="B5" s="444"/>
      <c r="C5" s="73"/>
      <c r="D5" s="74" t="s">
        <v>0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  <c r="Y5" s="75"/>
      <c r="Z5" s="75"/>
      <c r="AA5" s="75"/>
      <c r="AB5" s="75"/>
      <c r="AC5" s="75"/>
      <c r="AD5" s="76"/>
      <c r="AE5" s="75" t="s">
        <v>1</v>
      </c>
      <c r="AF5" s="75"/>
      <c r="AG5" s="77"/>
      <c r="AH5" s="78"/>
      <c r="AI5"/>
    </row>
    <row r="6" spans="1:40" s="50" customFormat="1" ht="1.7" customHeight="1" thickBot="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79"/>
      <c r="AI6" t="s">
        <v>2</v>
      </c>
    </row>
    <row r="7" spans="1:40" ht="12.95" customHeight="1" thickBot="1">
      <c r="A7" s="80"/>
      <c r="B7" s="81" t="s">
        <v>3</v>
      </c>
      <c r="C7" s="82"/>
      <c r="D7" s="445" t="s">
        <v>4</v>
      </c>
      <c r="E7" s="446"/>
      <c r="F7" s="80"/>
      <c r="G7" s="447" t="s">
        <v>5</v>
      </c>
      <c r="H7" s="448"/>
      <c r="I7" s="448"/>
      <c r="J7" s="448"/>
      <c r="K7" s="449"/>
      <c r="L7" s="82"/>
      <c r="M7" s="447" t="s">
        <v>6</v>
      </c>
      <c r="N7" s="448"/>
      <c r="O7" s="448"/>
      <c r="P7" s="448"/>
      <c r="Q7" s="449"/>
      <c r="R7" s="82"/>
      <c r="S7" s="447" t="s">
        <v>7</v>
      </c>
      <c r="T7" s="448"/>
      <c r="U7" s="448"/>
      <c r="V7" s="448"/>
      <c r="W7" s="449"/>
      <c r="X7" s="82"/>
      <c r="Y7" s="447" t="s">
        <v>8</v>
      </c>
      <c r="Z7" s="448"/>
      <c r="AA7" s="448"/>
      <c r="AB7" s="448"/>
      <c r="AC7" s="449"/>
      <c r="AD7" s="82"/>
      <c r="AE7" s="447" t="s">
        <v>9</v>
      </c>
      <c r="AF7" s="448"/>
      <c r="AG7" s="449"/>
      <c r="AH7" s="83"/>
    </row>
    <row r="8" spans="1:40" ht="12.95" customHeight="1" thickBot="1">
      <c r="A8" s="85"/>
      <c r="B8" s="86"/>
      <c r="C8" s="85"/>
      <c r="D8" s="450">
        <f>DATE(2015,1,11)</f>
        <v>42015</v>
      </c>
      <c r="E8" s="451"/>
      <c r="F8" s="87"/>
      <c r="G8" s="452">
        <f>D8+1</f>
        <v>42016</v>
      </c>
      <c r="H8" s="453"/>
      <c r="I8" s="453"/>
      <c r="J8" s="453"/>
      <c r="K8" s="454"/>
      <c r="L8" s="88"/>
      <c r="M8" s="452">
        <f>G8+1</f>
        <v>42017</v>
      </c>
      <c r="N8" s="453"/>
      <c r="O8" s="453"/>
      <c r="P8" s="453"/>
      <c r="Q8" s="454"/>
      <c r="R8" s="88"/>
      <c r="S8" s="452">
        <f>M8+1</f>
        <v>42018</v>
      </c>
      <c r="T8" s="453"/>
      <c r="U8" s="453"/>
      <c r="V8" s="453"/>
      <c r="W8" s="454"/>
      <c r="X8" s="88"/>
      <c r="Y8" s="452">
        <f>S8+1</f>
        <v>42019</v>
      </c>
      <c r="Z8" s="453"/>
      <c r="AA8" s="453"/>
      <c r="AB8" s="453"/>
      <c r="AC8" s="454"/>
      <c r="AD8" s="88"/>
      <c r="AE8" s="452">
        <f>Y8+1</f>
        <v>42020</v>
      </c>
      <c r="AF8" s="453"/>
      <c r="AG8" s="454"/>
      <c r="AH8" s="89"/>
    </row>
    <row r="9" spans="1:40" s="50" customFormat="1" ht="1.7" customHeight="1" thickBo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79"/>
    </row>
    <row r="10" spans="1:40" s="50" customFormat="1" ht="38.25" customHeight="1" thickBot="1">
      <c r="B10" s="90"/>
      <c r="C10" s="51"/>
      <c r="D10" s="93"/>
      <c r="E10" s="370" t="s">
        <v>127</v>
      </c>
      <c r="F10" s="51"/>
      <c r="G10" s="370" t="s">
        <v>128</v>
      </c>
      <c r="H10" s="370" t="s">
        <v>129</v>
      </c>
      <c r="I10" s="370" t="s">
        <v>130</v>
      </c>
      <c r="J10" s="370" t="s">
        <v>131</v>
      </c>
      <c r="K10" s="370" t="s">
        <v>132</v>
      </c>
      <c r="L10" s="51"/>
      <c r="M10" s="370" t="s">
        <v>128</v>
      </c>
      <c r="N10" s="370" t="s">
        <v>129</v>
      </c>
      <c r="O10" s="370" t="s">
        <v>130</v>
      </c>
      <c r="P10" s="370" t="s">
        <v>131</v>
      </c>
      <c r="Q10" s="370" t="s">
        <v>132</v>
      </c>
      <c r="R10" s="51"/>
      <c r="S10" s="370" t="s">
        <v>128</v>
      </c>
      <c r="T10" s="370" t="s">
        <v>129</v>
      </c>
      <c r="U10" s="370" t="s">
        <v>130</v>
      </c>
      <c r="V10" s="370" t="s">
        <v>131</v>
      </c>
      <c r="W10" s="370" t="s">
        <v>132</v>
      </c>
      <c r="X10" s="51"/>
      <c r="Y10" s="370" t="s">
        <v>128</v>
      </c>
      <c r="Z10" s="370" t="s">
        <v>129</v>
      </c>
      <c r="AA10" s="370" t="s">
        <v>130</v>
      </c>
      <c r="AB10" s="370" t="s">
        <v>131</v>
      </c>
      <c r="AC10" s="93"/>
      <c r="AD10" s="51"/>
      <c r="AE10" s="92"/>
      <c r="AF10" s="93"/>
      <c r="AG10" s="94"/>
      <c r="AH10" s="79"/>
    </row>
    <row r="11" spans="1:40" ht="12.95" customHeight="1">
      <c r="A11" s="82"/>
      <c r="B11" s="95" t="s">
        <v>10</v>
      </c>
      <c r="C11" s="82"/>
      <c r="D11" s="93"/>
      <c r="E11" s="93"/>
      <c r="F11" s="82"/>
      <c r="G11" s="96"/>
      <c r="H11" s="96"/>
      <c r="I11" s="96"/>
      <c r="J11" s="96"/>
      <c r="K11" s="91"/>
      <c r="L11" s="82"/>
      <c r="M11" s="97"/>
      <c r="N11" s="98"/>
      <c r="O11" s="98"/>
      <c r="P11" s="98"/>
      <c r="Q11" s="91"/>
      <c r="R11" s="82"/>
      <c r="S11" s="412" t="s">
        <v>133</v>
      </c>
      <c r="T11" s="412"/>
      <c r="U11" s="412"/>
      <c r="V11" s="412"/>
      <c r="W11" s="470"/>
      <c r="X11" s="82"/>
      <c r="Y11" s="99" t="s">
        <v>1</v>
      </c>
      <c r="Z11" s="100"/>
      <c r="AA11" s="100"/>
      <c r="AB11" s="100"/>
      <c r="AC11" s="91"/>
      <c r="AD11" s="82"/>
      <c r="AE11" s="92"/>
      <c r="AF11" s="93"/>
      <c r="AG11" s="101"/>
      <c r="AH11" s="82"/>
    </row>
    <row r="12" spans="1:40" ht="12.95" customHeight="1" thickBot="1">
      <c r="A12" s="85"/>
      <c r="B12" s="95" t="s">
        <v>12</v>
      </c>
      <c r="C12" s="85"/>
      <c r="D12" s="93"/>
      <c r="E12" s="93"/>
      <c r="F12" s="85"/>
      <c r="G12" s="96"/>
      <c r="H12" s="96"/>
      <c r="I12" s="96"/>
      <c r="J12" s="96"/>
      <c r="K12" s="91"/>
      <c r="L12" s="85"/>
      <c r="M12" s="102"/>
      <c r="N12" s="96"/>
      <c r="O12" s="96"/>
      <c r="P12" s="96"/>
      <c r="Q12" s="91"/>
      <c r="R12" s="85"/>
      <c r="S12" s="416"/>
      <c r="T12" s="416"/>
      <c r="U12" s="416"/>
      <c r="V12" s="416"/>
      <c r="W12" s="421"/>
      <c r="X12" s="85"/>
      <c r="Y12" s="103"/>
      <c r="Z12" s="104"/>
      <c r="AA12" s="104"/>
      <c r="AB12" s="104"/>
      <c r="AC12" s="104"/>
      <c r="AD12" s="85"/>
      <c r="AE12" s="92"/>
      <c r="AF12" s="93"/>
      <c r="AG12" s="101"/>
      <c r="AH12" s="85"/>
    </row>
    <row r="13" spans="1:40" ht="12.95" customHeight="1">
      <c r="A13" s="105"/>
      <c r="B13" s="106" t="s">
        <v>13</v>
      </c>
      <c r="C13" s="105"/>
      <c r="D13" s="93"/>
      <c r="E13" s="93"/>
      <c r="F13" s="105"/>
      <c r="G13" s="471" t="s">
        <v>134</v>
      </c>
      <c r="H13" s="472"/>
      <c r="I13" s="472"/>
      <c r="J13" s="472"/>
      <c r="K13" s="473"/>
      <c r="L13" s="105"/>
      <c r="M13" s="455" t="s">
        <v>42</v>
      </c>
      <c r="N13" s="458" t="s">
        <v>93</v>
      </c>
      <c r="O13" s="461" t="s">
        <v>15</v>
      </c>
      <c r="P13" s="464" t="s">
        <v>16</v>
      </c>
      <c r="Q13" s="384"/>
      <c r="R13" s="107"/>
      <c r="S13" s="455" t="s">
        <v>42</v>
      </c>
      <c r="T13" s="467" t="s">
        <v>91</v>
      </c>
      <c r="U13" s="461" t="s">
        <v>15</v>
      </c>
      <c r="V13" s="431" t="s">
        <v>14</v>
      </c>
      <c r="W13" s="384"/>
      <c r="X13" s="107"/>
      <c r="Y13" s="455" t="s">
        <v>42</v>
      </c>
      <c r="Z13" s="467" t="s">
        <v>91</v>
      </c>
      <c r="AA13" s="461" t="s">
        <v>15</v>
      </c>
      <c r="AB13" s="477" t="s">
        <v>135</v>
      </c>
      <c r="AC13" s="384"/>
      <c r="AD13" s="105"/>
      <c r="AE13" s="92"/>
      <c r="AF13" s="93"/>
      <c r="AG13" s="101"/>
      <c r="AH13" s="105"/>
    </row>
    <row r="14" spans="1:40" ht="12.95" customHeight="1" thickBot="1">
      <c r="A14" s="105"/>
      <c r="B14" s="106" t="s">
        <v>17</v>
      </c>
      <c r="C14" s="105"/>
      <c r="D14" s="93"/>
      <c r="E14" s="93"/>
      <c r="F14" s="105"/>
      <c r="G14" s="474"/>
      <c r="H14" s="475"/>
      <c r="I14" s="475"/>
      <c r="J14" s="475"/>
      <c r="K14" s="476"/>
      <c r="L14" s="105"/>
      <c r="M14" s="456"/>
      <c r="N14" s="459"/>
      <c r="O14" s="462"/>
      <c r="P14" s="465"/>
      <c r="Q14" s="385"/>
      <c r="R14" s="107"/>
      <c r="S14" s="456"/>
      <c r="T14" s="468"/>
      <c r="U14" s="462"/>
      <c r="V14" s="432"/>
      <c r="W14" s="385"/>
      <c r="X14" s="107"/>
      <c r="Y14" s="456"/>
      <c r="Z14" s="468"/>
      <c r="AA14" s="462"/>
      <c r="AB14" s="478"/>
      <c r="AC14" s="385"/>
      <c r="AD14" s="105"/>
      <c r="AE14" s="92"/>
      <c r="AF14" s="93"/>
      <c r="AG14" s="101"/>
      <c r="AH14" s="105"/>
    </row>
    <row r="15" spans="1:40" ht="12.95" customHeight="1" thickBot="1">
      <c r="A15" s="105"/>
      <c r="B15" s="106" t="s">
        <v>18</v>
      </c>
      <c r="C15" s="105"/>
      <c r="D15" s="93"/>
      <c r="E15" s="93"/>
      <c r="F15" s="105"/>
      <c r="G15" s="394" t="s">
        <v>21</v>
      </c>
      <c r="H15" s="395"/>
      <c r="I15" s="395"/>
      <c r="J15" s="395"/>
      <c r="K15" s="420"/>
      <c r="L15" s="105"/>
      <c r="M15" s="456"/>
      <c r="N15" s="459"/>
      <c r="O15" s="462"/>
      <c r="P15" s="465"/>
      <c r="Q15" s="385"/>
      <c r="R15" s="107"/>
      <c r="S15" s="456"/>
      <c r="T15" s="468"/>
      <c r="U15" s="462"/>
      <c r="V15" s="432"/>
      <c r="W15" s="385"/>
      <c r="X15" s="107"/>
      <c r="Y15" s="456"/>
      <c r="Z15" s="468"/>
      <c r="AA15" s="462"/>
      <c r="AB15" s="478"/>
      <c r="AC15" s="385"/>
      <c r="AD15" s="105"/>
      <c r="AE15" s="92"/>
      <c r="AF15" s="93"/>
      <c r="AG15" s="101"/>
      <c r="AH15" s="105"/>
    </row>
    <row r="16" spans="1:40" ht="12.95" customHeight="1" thickBot="1">
      <c r="A16" s="105"/>
      <c r="B16" s="106" t="s">
        <v>19</v>
      </c>
      <c r="C16" s="105"/>
      <c r="D16" s="93"/>
      <c r="E16" s="93"/>
      <c r="F16" s="105"/>
      <c r="G16" s="415" t="s">
        <v>136</v>
      </c>
      <c r="H16" s="416"/>
      <c r="I16" s="416"/>
      <c r="J16" s="416"/>
      <c r="K16" s="421"/>
      <c r="L16" s="105"/>
      <c r="M16" s="457"/>
      <c r="N16" s="460"/>
      <c r="O16" s="463"/>
      <c r="P16" s="466"/>
      <c r="Q16" s="386"/>
      <c r="R16" s="107"/>
      <c r="S16" s="457"/>
      <c r="T16" s="469"/>
      <c r="U16" s="463"/>
      <c r="V16" s="433"/>
      <c r="W16" s="386"/>
      <c r="X16" s="107"/>
      <c r="Y16" s="457"/>
      <c r="Z16" s="469"/>
      <c r="AA16" s="463"/>
      <c r="AB16" s="479"/>
      <c r="AC16" s="386"/>
      <c r="AD16" s="105"/>
      <c r="AE16" s="92"/>
      <c r="AF16" s="93"/>
      <c r="AG16" s="101"/>
      <c r="AH16" s="105"/>
    </row>
    <row r="17" spans="1:34" ht="13.5" thickBot="1">
      <c r="A17" s="105"/>
      <c r="B17" s="108" t="s">
        <v>20</v>
      </c>
      <c r="C17" s="105"/>
      <c r="D17" s="93"/>
      <c r="E17" s="93"/>
      <c r="F17" s="105"/>
      <c r="G17" s="394" t="s">
        <v>21</v>
      </c>
      <c r="H17" s="395"/>
      <c r="I17" s="395"/>
      <c r="J17" s="395"/>
      <c r="K17" s="420"/>
      <c r="L17" s="105"/>
      <c r="M17" s="394" t="s">
        <v>21</v>
      </c>
      <c r="N17" s="395"/>
      <c r="O17" s="395"/>
      <c r="P17" s="395"/>
      <c r="Q17" s="420"/>
      <c r="R17" s="107"/>
      <c r="S17" s="394" t="s">
        <v>21</v>
      </c>
      <c r="T17" s="395"/>
      <c r="U17" s="395"/>
      <c r="V17" s="395"/>
      <c r="W17" s="420"/>
      <c r="X17" s="107"/>
      <c r="Y17" s="394" t="s">
        <v>21</v>
      </c>
      <c r="Z17" s="395"/>
      <c r="AA17" s="395"/>
      <c r="AB17" s="395"/>
      <c r="AC17" s="395"/>
      <c r="AD17" s="105"/>
      <c r="AE17" s="92"/>
      <c r="AF17" s="93"/>
      <c r="AG17" s="101"/>
      <c r="AH17" s="105"/>
    </row>
    <row r="18" spans="1:34" ht="13.5" customHeight="1">
      <c r="A18" s="105"/>
      <c r="B18" s="109" t="s">
        <v>22</v>
      </c>
      <c r="C18" s="105"/>
      <c r="D18" s="93"/>
      <c r="E18" s="93"/>
      <c r="F18" s="105"/>
      <c r="G18" s="422" t="s">
        <v>137</v>
      </c>
      <c r="H18" s="425" t="s">
        <v>96</v>
      </c>
      <c r="I18" s="428" t="s">
        <v>108</v>
      </c>
      <c r="J18" s="431" t="s">
        <v>14</v>
      </c>
      <c r="K18" s="384"/>
      <c r="L18" s="105"/>
      <c r="M18" s="455" t="s">
        <v>42</v>
      </c>
      <c r="N18" s="467" t="s">
        <v>91</v>
      </c>
      <c r="O18" s="461" t="s">
        <v>15</v>
      </c>
      <c r="P18" s="425" t="s">
        <v>96</v>
      </c>
      <c r="Q18" s="434" t="s">
        <v>138</v>
      </c>
      <c r="R18" s="107"/>
      <c r="S18" s="412" t="s">
        <v>139</v>
      </c>
      <c r="T18" s="412"/>
      <c r="U18" s="412"/>
      <c r="V18" s="412"/>
      <c r="W18" s="412"/>
      <c r="X18" s="107"/>
      <c r="Y18" s="455" t="s">
        <v>42</v>
      </c>
      <c r="Z18" s="467" t="s">
        <v>91</v>
      </c>
      <c r="AA18" s="461" t="s">
        <v>15</v>
      </c>
      <c r="AB18" s="477" t="s">
        <v>135</v>
      </c>
      <c r="AC18" s="384"/>
      <c r="AD18" s="105"/>
      <c r="AE18" s="92"/>
      <c r="AF18" s="93"/>
      <c r="AG18" s="101"/>
      <c r="AH18" s="105"/>
    </row>
    <row r="19" spans="1:34" ht="13.5" customHeight="1" thickBot="1">
      <c r="A19" s="105"/>
      <c r="B19" s="109" t="s">
        <v>23</v>
      </c>
      <c r="C19" s="105"/>
      <c r="D19" s="93"/>
      <c r="E19" s="93"/>
      <c r="F19" s="105"/>
      <c r="G19" s="423"/>
      <c r="H19" s="426"/>
      <c r="I19" s="429"/>
      <c r="J19" s="432"/>
      <c r="K19" s="385"/>
      <c r="L19" s="105"/>
      <c r="M19" s="456"/>
      <c r="N19" s="468"/>
      <c r="O19" s="462"/>
      <c r="P19" s="426"/>
      <c r="Q19" s="435"/>
      <c r="R19" s="107"/>
      <c r="S19" s="416"/>
      <c r="T19" s="416"/>
      <c r="U19" s="416"/>
      <c r="V19" s="416"/>
      <c r="W19" s="416"/>
      <c r="X19" s="107"/>
      <c r="Y19" s="456"/>
      <c r="Z19" s="468"/>
      <c r="AA19" s="462"/>
      <c r="AB19" s="478"/>
      <c r="AC19" s="385"/>
      <c r="AD19" s="105"/>
      <c r="AE19" s="92"/>
      <c r="AF19" s="93"/>
      <c r="AG19" s="101"/>
      <c r="AH19" s="105"/>
    </row>
    <row r="20" spans="1:34" ht="12.75" customHeight="1">
      <c r="A20" s="105"/>
      <c r="B20" s="109" t="s">
        <v>24</v>
      </c>
      <c r="C20" s="105"/>
      <c r="D20" s="93"/>
      <c r="E20" s="93"/>
      <c r="F20" s="105"/>
      <c r="G20" s="423"/>
      <c r="H20" s="426"/>
      <c r="I20" s="429"/>
      <c r="J20" s="432"/>
      <c r="K20" s="385"/>
      <c r="L20" s="105"/>
      <c r="M20" s="456"/>
      <c r="N20" s="468"/>
      <c r="O20" s="462"/>
      <c r="P20" s="426"/>
      <c r="Q20" s="435"/>
      <c r="R20" s="107"/>
      <c r="S20" s="437" t="s">
        <v>110</v>
      </c>
      <c r="T20" s="438"/>
      <c r="U20" s="438"/>
      <c r="V20" s="438"/>
      <c r="W20" s="439"/>
      <c r="X20" s="107"/>
      <c r="Y20" s="456"/>
      <c r="Z20" s="468"/>
      <c r="AA20" s="462"/>
      <c r="AB20" s="478"/>
      <c r="AC20" s="385"/>
      <c r="AD20" s="105"/>
      <c r="AE20" s="92"/>
      <c r="AF20" s="93"/>
      <c r="AG20" s="101"/>
      <c r="AH20" s="105"/>
    </row>
    <row r="21" spans="1:34" ht="13.5" thickBot="1">
      <c r="A21" s="105"/>
      <c r="B21" s="109" t="s">
        <v>26</v>
      </c>
      <c r="C21" s="105"/>
      <c r="D21" s="93"/>
      <c r="E21" s="93"/>
      <c r="F21" s="105"/>
      <c r="G21" s="424"/>
      <c r="H21" s="427"/>
      <c r="I21" s="430"/>
      <c r="J21" s="433"/>
      <c r="K21" s="386"/>
      <c r="L21" s="105"/>
      <c r="M21" s="457"/>
      <c r="N21" s="469"/>
      <c r="O21" s="463"/>
      <c r="P21" s="427"/>
      <c r="Q21" s="436"/>
      <c r="R21" s="107"/>
      <c r="S21" s="440"/>
      <c r="T21" s="441"/>
      <c r="U21" s="441"/>
      <c r="V21" s="441"/>
      <c r="W21" s="442"/>
      <c r="X21" s="107"/>
      <c r="Y21" s="457"/>
      <c r="Z21" s="469"/>
      <c r="AA21" s="463"/>
      <c r="AB21" s="479"/>
      <c r="AC21" s="386"/>
      <c r="AD21" s="105"/>
      <c r="AE21" s="92"/>
      <c r="AF21" s="93"/>
      <c r="AG21" s="101"/>
      <c r="AH21" s="105"/>
    </row>
    <row r="22" spans="1:34" ht="12.75" customHeight="1">
      <c r="A22" s="105"/>
      <c r="B22" s="110" t="s">
        <v>27</v>
      </c>
      <c r="C22" s="105"/>
      <c r="D22" s="93"/>
      <c r="E22" s="93"/>
      <c r="F22" s="105"/>
      <c r="G22" s="396" t="s">
        <v>111</v>
      </c>
      <c r="H22" s="417"/>
      <c r="I22" s="417"/>
      <c r="J22" s="417"/>
      <c r="K22" s="397"/>
      <c r="L22" s="85"/>
      <c r="M22" s="396" t="s">
        <v>111</v>
      </c>
      <c r="N22" s="417"/>
      <c r="O22" s="417"/>
      <c r="P22" s="417"/>
      <c r="Q22" s="397"/>
      <c r="R22" s="111"/>
      <c r="S22" s="396" t="s">
        <v>111</v>
      </c>
      <c r="T22" s="417"/>
      <c r="U22" s="417"/>
      <c r="V22" s="417"/>
      <c r="W22" s="397"/>
      <c r="X22" s="111"/>
      <c r="Y22" s="396" t="s">
        <v>111</v>
      </c>
      <c r="Z22" s="417"/>
      <c r="AA22" s="417"/>
      <c r="AB22" s="417"/>
      <c r="AC22" s="397"/>
      <c r="AD22" s="85"/>
      <c r="AE22" s="92"/>
      <c r="AF22" s="93"/>
      <c r="AG22" s="101"/>
      <c r="AH22" s="105"/>
    </row>
    <row r="23" spans="1:34" ht="13.5" customHeight="1" thickBot="1">
      <c r="A23" s="105"/>
      <c r="B23" s="110" t="s">
        <v>28</v>
      </c>
      <c r="C23" s="105"/>
      <c r="D23" s="93"/>
      <c r="E23" s="93"/>
      <c r="F23" s="105"/>
      <c r="G23" s="400"/>
      <c r="H23" s="419"/>
      <c r="I23" s="419"/>
      <c r="J23" s="419"/>
      <c r="K23" s="401"/>
      <c r="L23" s="85"/>
      <c r="M23" s="400"/>
      <c r="N23" s="419"/>
      <c r="O23" s="419"/>
      <c r="P23" s="419"/>
      <c r="Q23" s="401"/>
      <c r="R23" s="111"/>
      <c r="S23" s="400"/>
      <c r="T23" s="419"/>
      <c r="U23" s="419"/>
      <c r="V23" s="419"/>
      <c r="W23" s="401"/>
      <c r="X23" s="111"/>
      <c r="Y23" s="400"/>
      <c r="Z23" s="419"/>
      <c r="AA23" s="419"/>
      <c r="AB23" s="419"/>
      <c r="AC23" s="401"/>
      <c r="AD23" s="85"/>
      <c r="AE23" s="92"/>
      <c r="AF23" s="93"/>
      <c r="AG23" s="101"/>
      <c r="AH23" s="105"/>
    </row>
    <row r="24" spans="1:34" ht="12.75" customHeight="1">
      <c r="A24" s="105"/>
      <c r="B24" s="109" t="s">
        <v>29</v>
      </c>
      <c r="C24" s="105"/>
      <c r="D24" s="93"/>
      <c r="E24" s="93"/>
      <c r="F24" s="105"/>
      <c r="G24" s="480" t="s">
        <v>95</v>
      </c>
      <c r="H24" s="467" t="s">
        <v>91</v>
      </c>
      <c r="I24" s="483" t="s">
        <v>94</v>
      </c>
      <c r="J24" s="431" t="s">
        <v>14</v>
      </c>
      <c r="K24" s="384"/>
      <c r="L24" s="105"/>
      <c r="M24" s="455" t="s">
        <v>42</v>
      </c>
      <c r="N24" s="467" t="s">
        <v>91</v>
      </c>
      <c r="O24" s="483" t="s">
        <v>140</v>
      </c>
      <c r="P24" s="422" t="s">
        <v>137</v>
      </c>
      <c r="Q24" s="384"/>
      <c r="R24" s="107"/>
      <c r="S24" s="455" t="s">
        <v>42</v>
      </c>
      <c r="T24" s="467" t="s">
        <v>91</v>
      </c>
      <c r="U24" s="422" t="s">
        <v>137</v>
      </c>
      <c r="V24" s="431" t="s">
        <v>14</v>
      </c>
      <c r="W24" s="384"/>
      <c r="X24" s="107"/>
      <c r="Y24" s="455" t="s">
        <v>42</v>
      </c>
      <c r="Z24" s="467" t="s">
        <v>91</v>
      </c>
      <c r="AA24" s="425" t="s">
        <v>96</v>
      </c>
      <c r="AB24" s="477" t="s">
        <v>135</v>
      </c>
      <c r="AC24" s="384"/>
      <c r="AD24" s="105"/>
      <c r="AE24" s="92"/>
      <c r="AF24" s="93"/>
      <c r="AG24" s="101"/>
      <c r="AH24" s="105"/>
    </row>
    <row r="25" spans="1:34">
      <c r="A25" s="105"/>
      <c r="B25" s="109" t="s">
        <v>31</v>
      </c>
      <c r="C25" s="105"/>
      <c r="D25" s="93"/>
      <c r="E25" s="93"/>
      <c r="F25" s="105"/>
      <c r="G25" s="481"/>
      <c r="H25" s="468"/>
      <c r="I25" s="484"/>
      <c r="J25" s="432"/>
      <c r="K25" s="385"/>
      <c r="L25" s="105"/>
      <c r="M25" s="456"/>
      <c r="N25" s="468"/>
      <c r="O25" s="484"/>
      <c r="P25" s="423"/>
      <c r="Q25" s="385"/>
      <c r="R25" s="107"/>
      <c r="S25" s="456"/>
      <c r="T25" s="468"/>
      <c r="U25" s="423"/>
      <c r="V25" s="432"/>
      <c r="W25" s="385"/>
      <c r="X25" s="107"/>
      <c r="Y25" s="456"/>
      <c r="Z25" s="468"/>
      <c r="AA25" s="426"/>
      <c r="AB25" s="478"/>
      <c r="AC25" s="385"/>
      <c r="AD25" s="105"/>
      <c r="AE25" s="92"/>
      <c r="AF25" s="93"/>
      <c r="AG25" s="101"/>
      <c r="AH25" s="105"/>
    </row>
    <row r="26" spans="1:34">
      <c r="A26" s="105"/>
      <c r="B26" s="109" t="s">
        <v>32</v>
      </c>
      <c r="C26" s="105"/>
      <c r="D26" s="93"/>
      <c r="E26" s="93"/>
      <c r="F26" s="105"/>
      <c r="G26" s="481"/>
      <c r="H26" s="468"/>
      <c r="I26" s="484"/>
      <c r="J26" s="432"/>
      <c r="K26" s="385"/>
      <c r="L26" s="105"/>
      <c r="M26" s="456"/>
      <c r="N26" s="468"/>
      <c r="O26" s="484"/>
      <c r="P26" s="423"/>
      <c r="Q26" s="385"/>
      <c r="R26" s="107"/>
      <c r="S26" s="456"/>
      <c r="T26" s="468"/>
      <c r="U26" s="423"/>
      <c r="V26" s="432"/>
      <c r="W26" s="385"/>
      <c r="X26" s="107"/>
      <c r="Y26" s="456"/>
      <c r="Z26" s="468"/>
      <c r="AA26" s="426"/>
      <c r="AB26" s="478"/>
      <c r="AC26" s="385"/>
      <c r="AD26" s="105"/>
      <c r="AE26" s="92"/>
      <c r="AF26" s="93"/>
      <c r="AG26" s="101"/>
      <c r="AH26" s="105"/>
    </row>
    <row r="27" spans="1:34" ht="12.75" customHeight="1" thickBot="1">
      <c r="A27" s="112"/>
      <c r="B27" s="109" t="s">
        <v>33</v>
      </c>
      <c r="C27" s="112"/>
      <c r="D27" s="93"/>
      <c r="E27" s="93"/>
      <c r="F27" s="112"/>
      <c r="G27" s="482"/>
      <c r="H27" s="469"/>
      <c r="I27" s="485"/>
      <c r="J27" s="433"/>
      <c r="K27" s="386"/>
      <c r="L27" s="112"/>
      <c r="M27" s="457"/>
      <c r="N27" s="469"/>
      <c r="O27" s="485"/>
      <c r="P27" s="424"/>
      <c r="Q27" s="386"/>
      <c r="R27" s="113"/>
      <c r="S27" s="457"/>
      <c r="T27" s="469"/>
      <c r="U27" s="424"/>
      <c r="V27" s="433"/>
      <c r="W27" s="386"/>
      <c r="X27" s="113"/>
      <c r="Y27" s="457"/>
      <c r="Z27" s="469"/>
      <c r="AA27" s="427"/>
      <c r="AB27" s="479"/>
      <c r="AC27" s="386"/>
      <c r="AD27" s="112"/>
      <c r="AE27" s="92"/>
      <c r="AF27" s="93"/>
      <c r="AG27" s="101"/>
      <c r="AH27" s="112"/>
    </row>
    <row r="28" spans="1:34" ht="13.5" thickBot="1">
      <c r="A28" s="112"/>
      <c r="B28" s="114" t="s">
        <v>34</v>
      </c>
      <c r="C28" s="112"/>
      <c r="D28" s="391" t="s">
        <v>21</v>
      </c>
      <c r="E28" s="393"/>
      <c r="F28" s="112"/>
      <c r="G28" s="391" t="s">
        <v>21</v>
      </c>
      <c r="H28" s="392"/>
      <c r="I28" s="392"/>
      <c r="J28" s="392"/>
      <c r="K28" s="393"/>
      <c r="L28" s="112"/>
      <c r="M28" s="394" t="s">
        <v>21</v>
      </c>
      <c r="N28" s="395"/>
      <c r="O28" s="395"/>
      <c r="P28" s="395"/>
      <c r="Q28" s="420"/>
      <c r="R28" s="113"/>
      <c r="S28" s="394" t="s">
        <v>21</v>
      </c>
      <c r="T28" s="395"/>
      <c r="U28" s="395"/>
      <c r="V28" s="395"/>
      <c r="W28" s="420"/>
      <c r="X28" s="113"/>
      <c r="Y28" s="394" t="s">
        <v>21</v>
      </c>
      <c r="Z28" s="395"/>
      <c r="AA28" s="395"/>
      <c r="AB28" s="395"/>
      <c r="AC28" s="395"/>
      <c r="AD28" s="112"/>
      <c r="AE28" s="92"/>
      <c r="AF28" s="93"/>
      <c r="AG28" s="101"/>
      <c r="AH28" s="112"/>
    </row>
    <row r="29" spans="1:34" ht="12.75" customHeight="1">
      <c r="A29" s="115"/>
      <c r="B29" s="106" t="s">
        <v>35</v>
      </c>
      <c r="C29" s="115"/>
      <c r="D29" s="489" t="s">
        <v>141</v>
      </c>
      <c r="E29" s="490"/>
      <c r="F29" s="115"/>
      <c r="G29" s="480" t="s">
        <v>95</v>
      </c>
      <c r="H29" s="458" t="s">
        <v>93</v>
      </c>
      <c r="I29" s="428" t="s">
        <v>108</v>
      </c>
      <c r="J29" s="464" t="s">
        <v>16</v>
      </c>
      <c r="K29" s="381">
        <v>802.24</v>
      </c>
      <c r="L29" s="115"/>
      <c r="M29" s="480" t="s">
        <v>95</v>
      </c>
      <c r="N29" s="486" t="s">
        <v>92</v>
      </c>
      <c r="O29" s="428" t="s">
        <v>108</v>
      </c>
      <c r="P29" s="431" t="s">
        <v>14</v>
      </c>
      <c r="Q29" s="381">
        <v>802.24</v>
      </c>
      <c r="R29" s="116"/>
      <c r="S29" s="480" t="s">
        <v>95</v>
      </c>
      <c r="T29" s="458" t="s">
        <v>93</v>
      </c>
      <c r="U29" s="425" t="s">
        <v>96</v>
      </c>
      <c r="V29" s="477" t="s">
        <v>135</v>
      </c>
      <c r="W29" s="381">
        <v>802.24</v>
      </c>
      <c r="X29" s="116"/>
      <c r="Y29" s="480" t="s">
        <v>95</v>
      </c>
      <c r="Z29" s="467" t="s">
        <v>91</v>
      </c>
      <c r="AA29" s="458" t="s">
        <v>93</v>
      </c>
      <c r="AB29" s="477" t="s">
        <v>135</v>
      </c>
      <c r="AC29" s="384"/>
      <c r="AD29" s="115"/>
      <c r="AE29" s="92"/>
      <c r="AF29" s="93"/>
      <c r="AG29" s="101"/>
      <c r="AH29" s="115"/>
    </row>
    <row r="30" spans="1:34" ht="13.5" customHeight="1">
      <c r="A30" s="115"/>
      <c r="B30" s="109" t="s">
        <v>36</v>
      </c>
      <c r="C30" s="115"/>
      <c r="D30" s="491"/>
      <c r="E30" s="492"/>
      <c r="F30" s="115"/>
      <c r="G30" s="481"/>
      <c r="H30" s="459"/>
      <c r="I30" s="429"/>
      <c r="J30" s="465"/>
      <c r="K30" s="382"/>
      <c r="L30" s="115"/>
      <c r="M30" s="481"/>
      <c r="N30" s="487"/>
      <c r="O30" s="429"/>
      <c r="P30" s="432"/>
      <c r="Q30" s="382"/>
      <c r="R30" s="116"/>
      <c r="S30" s="481"/>
      <c r="T30" s="459"/>
      <c r="U30" s="426"/>
      <c r="V30" s="478"/>
      <c r="W30" s="382"/>
      <c r="X30" s="116"/>
      <c r="Y30" s="481"/>
      <c r="Z30" s="468"/>
      <c r="AA30" s="459"/>
      <c r="AB30" s="478"/>
      <c r="AC30" s="385"/>
      <c r="AD30" s="115"/>
      <c r="AE30" s="92"/>
      <c r="AF30" s="93"/>
      <c r="AG30" s="101"/>
      <c r="AH30" s="115"/>
    </row>
    <row r="31" spans="1:34" ht="13.5" thickBot="1">
      <c r="A31" s="115"/>
      <c r="B31" s="109" t="s">
        <v>37</v>
      </c>
      <c r="C31" s="115"/>
      <c r="D31" s="493"/>
      <c r="E31" s="494"/>
      <c r="F31" s="115"/>
      <c r="G31" s="481"/>
      <c r="H31" s="459"/>
      <c r="I31" s="429"/>
      <c r="J31" s="465"/>
      <c r="K31" s="382"/>
      <c r="L31" s="115"/>
      <c r="M31" s="481"/>
      <c r="N31" s="487"/>
      <c r="O31" s="429"/>
      <c r="P31" s="432"/>
      <c r="Q31" s="382"/>
      <c r="R31" s="116"/>
      <c r="S31" s="481"/>
      <c r="T31" s="459"/>
      <c r="U31" s="426"/>
      <c r="V31" s="478"/>
      <c r="W31" s="382"/>
      <c r="X31" s="116"/>
      <c r="Y31" s="481"/>
      <c r="Z31" s="468"/>
      <c r="AA31" s="459"/>
      <c r="AB31" s="478"/>
      <c r="AC31" s="385"/>
      <c r="AD31" s="115"/>
      <c r="AE31" s="92"/>
      <c r="AF31" s="93"/>
      <c r="AG31" s="101"/>
      <c r="AH31" s="115"/>
    </row>
    <row r="32" spans="1:34" ht="12.75" customHeight="1" thickBot="1">
      <c r="A32" s="115"/>
      <c r="B32" s="109" t="s">
        <v>38</v>
      </c>
      <c r="C32" s="115"/>
      <c r="D32" s="387" t="s">
        <v>11</v>
      </c>
      <c r="E32" s="388"/>
      <c r="F32" s="115"/>
      <c r="G32" s="482"/>
      <c r="H32" s="460"/>
      <c r="I32" s="430"/>
      <c r="J32" s="466"/>
      <c r="K32" s="383"/>
      <c r="L32" s="115"/>
      <c r="M32" s="482"/>
      <c r="N32" s="488"/>
      <c r="O32" s="430"/>
      <c r="P32" s="433"/>
      <c r="Q32" s="383"/>
      <c r="R32" s="116"/>
      <c r="S32" s="482"/>
      <c r="T32" s="460"/>
      <c r="U32" s="427"/>
      <c r="V32" s="479"/>
      <c r="W32" s="383"/>
      <c r="X32" s="116"/>
      <c r="Y32" s="482"/>
      <c r="Z32" s="469"/>
      <c r="AA32" s="460"/>
      <c r="AB32" s="479"/>
      <c r="AC32" s="386"/>
      <c r="AD32" s="115"/>
      <c r="AE32" s="92"/>
      <c r="AF32" s="93"/>
      <c r="AG32" s="101"/>
      <c r="AH32" s="115"/>
    </row>
    <row r="33" spans="1:34" ht="13.5" customHeight="1" thickBot="1">
      <c r="A33" s="115"/>
      <c r="B33" s="110" t="s">
        <v>39</v>
      </c>
      <c r="C33" s="115"/>
      <c r="D33" s="389"/>
      <c r="E33" s="390"/>
      <c r="F33" s="115"/>
      <c r="G33" s="391" t="s">
        <v>21</v>
      </c>
      <c r="H33" s="392"/>
      <c r="I33" s="392"/>
      <c r="J33" s="392"/>
      <c r="K33" s="393"/>
      <c r="L33" s="115"/>
      <c r="M33" s="394" t="s">
        <v>21</v>
      </c>
      <c r="N33" s="395"/>
      <c r="O33" s="395"/>
      <c r="P33" s="395"/>
      <c r="Q33" s="395"/>
      <c r="R33" s="116"/>
      <c r="S33" s="394" t="s">
        <v>21</v>
      </c>
      <c r="T33" s="395"/>
      <c r="U33" s="395"/>
      <c r="V33" s="395"/>
      <c r="W33" s="395"/>
      <c r="X33" s="116"/>
      <c r="Y33" s="394" t="s">
        <v>21</v>
      </c>
      <c r="Z33" s="395"/>
      <c r="AA33" s="395"/>
      <c r="AB33" s="395"/>
      <c r="AC33" s="395"/>
      <c r="AD33" s="117"/>
      <c r="AE33" s="92"/>
      <c r="AF33" s="93"/>
      <c r="AG33" s="101"/>
      <c r="AH33" s="115"/>
    </row>
    <row r="34" spans="1:34" ht="12.75" customHeight="1">
      <c r="A34" s="115"/>
      <c r="B34" s="110" t="s">
        <v>41</v>
      </c>
      <c r="C34" s="115"/>
      <c r="D34" s="396" t="s">
        <v>40</v>
      </c>
      <c r="E34" s="397"/>
      <c r="F34" s="115"/>
      <c r="G34" s="402" t="s">
        <v>142</v>
      </c>
      <c r="H34" s="402" t="s">
        <v>142</v>
      </c>
      <c r="I34" s="402" t="s">
        <v>142</v>
      </c>
      <c r="J34" s="402" t="s">
        <v>142</v>
      </c>
      <c r="K34" s="384"/>
      <c r="L34" s="117"/>
      <c r="M34" s="402" t="s">
        <v>142</v>
      </c>
      <c r="N34" s="402" t="s">
        <v>142</v>
      </c>
      <c r="O34" s="402" t="s">
        <v>142</v>
      </c>
      <c r="P34" s="402" t="s">
        <v>142</v>
      </c>
      <c r="Q34" s="384"/>
      <c r="R34" s="116"/>
      <c r="S34" s="405" t="s">
        <v>112</v>
      </c>
      <c r="T34" s="406"/>
      <c r="U34" s="406"/>
      <c r="V34" s="406"/>
      <c r="W34" s="406"/>
      <c r="X34" s="118"/>
      <c r="Y34" s="411" t="s">
        <v>113</v>
      </c>
      <c r="Z34" s="412"/>
      <c r="AA34" s="412"/>
      <c r="AB34" s="412"/>
      <c r="AC34" s="412"/>
      <c r="AD34" s="117"/>
      <c r="AE34" s="92"/>
      <c r="AF34" s="93"/>
      <c r="AG34" s="93"/>
      <c r="AH34" s="115"/>
    </row>
    <row r="35" spans="1:34" ht="13.5" customHeight="1" thickBot="1">
      <c r="A35" s="119"/>
      <c r="B35" s="110" t="s">
        <v>43</v>
      </c>
      <c r="C35" s="119"/>
      <c r="D35" s="398"/>
      <c r="E35" s="399"/>
      <c r="F35" s="119"/>
      <c r="G35" s="403"/>
      <c r="H35" s="403"/>
      <c r="I35" s="403"/>
      <c r="J35" s="403"/>
      <c r="K35" s="385"/>
      <c r="L35" s="120"/>
      <c r="M35" s="403"/>
      <c r="N35" s="403"/>
      <c r="O35" s="403"/>
      <c r="P35" s="403"/>
      <c r="Q35" s="385"/>
      <c r="R35" s="121"/>
      <c r="S35" s="407"/>
      <c r="T35" s="408"/>
      <c r="U35" s="408"/>
      <c r="V35" s="408"/>
      <c r="W35" s="408"/>
      <c r="X35" s="122"/>
      <c r="Y35" s="413"/>
      <c r="Z35" s="414"/>
      <c r="AA35" s="414"/>
      <c r="AB35" s="414"/>
      <c r="AC35" s="414"/>
      <c r="AD35" s="120"/>
      <c r="AE35" s="92"/>
      <c r="AF35" s="93"/>
      <c r="AG35" s="93"/>
      <c r="AH35" s="119"/>
    </row>
    <row r="36" spans="1:34" ht="12.75" customHeight="1" thickBot="1">
      <c r="A36" s="123"/>
      <c r="B36" s="109" t="s">
        <v>44</v>
      </c>
      <c r="C36" s="371"/>
      <c r="D36" s="400"/>
      <c r="E36" s="401"/>
      <c r="F36" s="123"/>
      <c r="G36" s="403"/>
      <c r="H36" s="403"/>
      <c r="I36" s="403"/>
      <c r="J36" s="403"/>
      <c r="K36" s="385"/>
      <c r="L36" s="124"/>
      <c r="M36" s="403"/>
      <c r="N36" s="403"/>
      <c r="O36" s="403"/>
      <c r="P36" s="403"/>
      <c r="Q36" s="385"/>
      <c r="R36" s="125"/>
      <c r="S36" s="407"/>
      <c r="T36" s="408"/>
      <c r="U36" s="408"/>
      <c r="V36" s="408"/>
      <c r="W36" s="408"/>
      <c r="X36" s="126"/>
      <c r="Y36" s="413"/>
      <c r="Z36" s="414"/>
      <c r="AA36" s="414"/>
      <c r="AB36" s="414"/>
      <c r="AC36" s="414"/>
      <c r="AD36" s="124"/>
      <c r="AE36" s="92"/>
      <c r="AF36" s="93"/>
      <c r="AG36" s="93"/>
      <c r="AH36" s="123"/>
    </row>
    <row r="37" spans="1:34" ht="13.5" customHeight="1" thickBot="1">
      <c r="A37" s="127"/>
      <c r="B37" s="128" t="s">
        <v>45</v>
      </c>
      <c r="C37" s="127"/>
      <c r="D37" s="93"/>
      <c r="E37" s="93"/>
      <c r="F37" s="127"/>
      <c r="G37" s="404"/>
      <c r="H37" s="404"/>
      <c r="I37" s="404"/>
      <c r="J37" s="404"/>
      <c r="K37" s="386"/>
      <c r="L37" s="129"/>
      <c r="M37" s="404"/>
      <c r="N37" s="404"/>
      <c r="O37" s="404"/>
      <c r="P37" s="404"/>
      <c r="Q37" s="386"/>
      <c r="R37" s="130"/>
      <c r="S37" s="407"/>
      <c r="T37" s="408"/>
      <c r="U37" s="408"/>
      <c r="V37" s="408"/>
      <c r="W37" s="408"/>
      <c r="X37" s="131"/>
      <c r="Y37" s="415"/>
      <c r="Z37" s="416"/>
      <c r="AA37" s="416"/>
      <c r="AB37" s="416"/>
      <c r="AC37" s="416"/>
      <c r="AD37" s="129"/>
      <c r="AE37" s="132"/>
      <c r="AF37" s="93"/>
      <c r="AG37" s="93"/>
      <c r="AH37" s="127"/>
    </row>
    <row r="38" spans="1:34" ht="13.5" customHeight="1">
      <c r="A38" s="127"/>
      <c r="B38" s="133" t="s">
        <v>46</v>
      </c>
      <c r="C38" s="127"/>
      <c r="D38" s="93"/>
      <c r="E38" s="93"/>
      <c r="F38" s="127"/>
      <c r="G38" s="396" t="s">
        <v>40</v>
      </c>
      <c r="H38" s="417"/>
      <c r="I38" s="417"/>
      <c r="J38" s="417"/>
      <c r="K38" s="417"/>
      <c r="L38" s="129"/>
      <c r="M38" s="396" t="s">
        <v>40</v>
      </c>
      <c r="N38" s="417"/>
      <c r="O38" s="417"/>
      <c r="P38" s="417"/>
      <c r="Q38" s="417"/>
      <c r="R38" s="134"/>
      <c r="S38" s="407"/>
      <c r="T38" s="408"/>
      <c r="U38" s="408"/>
      <c r="V38" s="408"/>
      <c r="W38" s="408"/>
      <c r="X38" s="131"/>
      <c r="Y38" s="396" t="s">
        <v>40</v>
      </c>
      <c r="Z38" s="417"/>
      <c r="AA38" s="417"/>
      <c r="AB38" s="417"/>
      <c r="AC38" s="397"/>
      <c r="AD38" s="129"/>
      <c r="AE38" s="92"/>
      <c r="AF38" s="93"/>
      <c r="AG38" s="93"/>
      <c r="AH38" s="127"/>
    </row>
    <row r="39" spans="1:34" ht="13.5" customHeight="1" thickBot="1">
      <c r="A39" s="127"/>
      <c r="B39" s="135" t="s">
        <v>47</v>
      </c>
      <c r="C39" s="127"/>
      <c r="D39" s="93"/>
      <c r="E39" s="93"/>
      <c r="F39" s="127"/>
      <c r="G39" s="398"/>
      <c r="H39" s="418"/>
      <c r="I39" s="418"/>
      <c r="J39" s="418"/>
      <c r="K39" s="418"/>
      <c r="L39" s="129"/>
      <c r="M39" s="398"/>
      <c r="N39" s="418"/>
      <c r="O39" s="418"/>
      <c r="P39" s="418"/>
      <c r="Q39" s="418"/>
      <c r="R39" s="134"/>
      <c r="S39" s="407"/>
      <c r="T39" s="408"/>
      <c r="U39" s="408"/>
      <c r="V39" s="408"/>
      <c r="W39" s="408"/>
      <c r="X39" s="131"/>
      <c r="Y39" s="398"/>
      <c r="Z39" s="418"/>
      <c r="AA39" s="418"/>
      <c r="AB39" s="418"/>
      <c r="AC39" s="399"/>
      <c r="AD39" s="129"/>
      <c r="AE39" s="92"/>
      <c r="AF39" s="93"/>
      <c r="AG39" s="93"/>
      <c r="AH39" s="127"/>
    </row>
    <row r="40" spans="1:34" ht="13.5" customHeight="1" thickBot="1">
      <c r="A40" s="136"/>
      <c r="B40" s="137" t="s">
        <v>48</v>
      </c>
      <c r="C40" s="136"/>
      <c r="D40" s="93"/>
      <c r="E40" s="93"/>
      <c r="F40" s="136"/>
      <c r="G40" s="400"/>
      <c r="H40" s="419"/>
      <c r="I40" s="419"/>
      <c r="J40" s="419"/>
      <c r="K40" s="419"/>
      <c r="L40" s="136"/>
      <c r="M40" s="400"/>
      <c r="N40" s="419"/>
      <c r="O40" s="419"/>
      <c r="P40" s="419"/>
      <c r="Q40" s="419"/>
      <c r="R40" s="131"/>
      <c r="S40" s="409"/>
      <c r="T40" s="410"/>
      <c r="U40" s="410"/>
      <c r="V40" s="410"/>
      <c r="W40" s="410"/>
      <c r="X40" s="131"/>
      <c r="Y40" s="400"/>
      <c r="Z40" s="419"/>
      <c r="AA40" s="419"/>
      <c r="AB40" s="419"/>
      <c r="AC40" s="401"/>
      <c r="AD40" s="136"/>
      <c r="AE40" s="92"/>
      <c r="AF40" s="93"/>
      <c r="AG40" s="93"/>
      <c r="AH40" s="136"/>
    </row>
    <row r="41" spans="1:34" ht="13.5" thickBot="1">
      <c r="A41" s="138"/>
      <c r="B41" s="139" t="s">
        <v>49</v>
      </c>
      <c r="C41" s="138"/>
      <c r="D41" s="140"/>
      <c r="E41" s="93"/>
      <c r="F41" s="138"/>
      <c r="G41" s="143"/>
      <c r="H41" s="141"/>
      <c r="I41" s="141"/>
      <c r="J41" s="141"/>
      <c r="K41" s="141"/>
      <c r="L41" s="142"/>
      <c r="M41" s="143"/>
      <c r="N41" s="141"/>
      <c r="O41" s="141"/>
      <c r="P41" s="141"/>
      <c r="Q41" s="141"/>
      <c r="R41" s="144"/>
      <c r="S41" s="143"/>
      <c r="T41" s="141"/>
      <c r="U41" s="141"/>
      <c r="V41" s="141"/>
      <c r="W41" s="141"/>
      <c r="X41" s="144"/>
      <c r="Y41" s="145"/>
      <c r="Z41" s="146"/>
      <c r="AA41" s="146"/>
      <c r="AB41" s="146"/>
      <c r="AC41" s="147"/>
      <c r="AD41" s="142"/>
      <c r="AE41" s="148"/>
      <c r="AF41" s="149"/>
      <c r="AG41" s="149"/>
      <c r="AH41" s="138"/>
    </row>
    <row r="42" spans="1:34" s="50" customFormat="1" ht="13.5" thickBot="1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</row>
    <row r="43" spans="1:34" s="63" customFormat="1">
      <c r="A43" s="150"/>
      <c r="B43" s="151" t="s">
        <v>50</v>
      </c>
      <c r="C43" s="152"/>
      <c r="D43" s="152"/>
      <c r="E43" s="152"/>
      <c r="F43" s="152"/>
      <c r="G43" s="152"/>
      <c r="H43" s="153"/>
      <c r="I43" s="153"/>
      <c r="J43" s="153"/>
      <c r="K43" s="153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4"/>
      <c r="AG43" s="152"/>
      <c r="AH43" s="150"/>
    </row>
    <row r="44" spans="1:34" s="63" customFormat="1" ht="13.5" thickBot="1">
      <c r="A44" s="155"/>
      <c r="B44" s="156"/>
      <c r="C44" s="157"/>
      <c r="D44" s="157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9"/>
      <c r="AF44" s="159"/>
      <c r="AG44" s="158"/>
      <c r="AH44" s="155"/>
    </row>
    <row r="45" spans="1:34" s="63" customFormat="1">
      <c r="A45" s="155"/>
      <c r="B45" s="160"/>
      <c r="C45" s="161"/>
      <c r="D45" s="162"/>
      <c r="E45" s="162" t="s">
        <v>25</v>
      </c>
      <c r="F45" s="163"/>
      <c r="G45" s="164" t="s">
        <v>51</v>
      </c>
      <c r="H45" s="165"/>
      <c r="I45" s="165"/>
      <c r="J45" s="165"/>
      <c r="K45" s="165"/>
      <c r="L45" s="165"/>
      <c r="M45" s="165"/>
      <c r="N45" s="165"/>
      <c r="O45" s="165"/>
      <c r="P45" s="165"/>
      <c r="Q45" s="166"/>
      <c r="R45" s="166"/>
      <c r="S45" s="158"/>
      <c r="T45" s="158"/>
      <c r="U45" s="168"/>
      <c r="V45" s="372" t="s">
        <v>52</v>
      </c>
      <c r="W45" s="169" t="s">
        <v>53</v>
      </c>
      <c r="X45" s="170"/>
      <c r="Y45" s="170"/>
      <c r="Z45" s="170"/>
      <c r="AA45" s="170"/>
      <c r="AB45" s="170"/>
      <c r="AC45" s="170"/>
      <c r="AD45" s="170"/>
      <c r="AE45" s="170"/>
      <c r="AF45" s="171"/>
      <c r="AG45" s="158"/>
      <c r="AH45" s="155"/>
    </row>
    <row r="46" spans="1:34" s="63" customFormat="1">
      <c r="A46" s="155"/>
      <c r="B46" s="172"/>
      <c r="C46" s="173"/>
      <c r="D46" s="174"/>
      <c r="E46" s="174" t="s">
        <v>42</v>
      </c>
      <c r="F46" s="175"/>
      <c r="G46" s="176" t="s">
        <v>60</v>
      </c>
      <c r="H46" s="177"/>
      <c r="I46" s="177"/>
      <c r="J46" s="177"/>
      <c r="K46" s="177"/>
      <c r="L46" s="177"/>
      <c r="M46" s="177"/>
      <c r="N46" s="177"/>
      <c r="O46" s="177"/>
      <c r="P46" s="177"/>
      <c r="Q46" s="178"/>
      <c r="R46" s="178"/>
      <c r="S46" s="158"/>
      <c r="T46" s="158"/>
      <c r="U46" s="167"/>
      <c r="V46" s="373" t="s">
        <v>54</v>
      </c>
      <c r="W46" s="180" t="s">
        <v>55</v>
      </c>
      <c r="X46" s="181"/>
      <c r="Y46" s="181"/>
      <c r="Z46" s="181"/>
      <c r="AA46" s="181"/>
      <c r="AB46" s="181"/>
      <c r="AC46" s="181"/>
      <c r="AD46" s="181"/>
      <c r="AE46" s="181"/>
      <c r="AF46" s="182"/>
      <c r="AG46" s="158"/>
      <c r="AH46" s="155"/>
    </row>
    <row r="47" spans="1:34" s="63" customFormat="1">
      <c r="A47" s="155"/>
      <c r="B47" s="183"/>
      <c r="C47" s="184"/>
      <c r="D47" s="185"/>
      <c r="E47" s="185" t="s">
        <v>95</v>
      </c>
      <c r="F47" s="186"/>
      <c r="G47" s="187" t="s">
        <v>99</v>
      </c>
      <c r="H47" s="188"/>
      <c r="I47" s="188"/>
      <c r="J47" s="189"/>
      <c r="K47" s="189"/>
      <c r="L47" s="189"/>
      <c r="M47" s="189"/>
      <c r="N47" s="189"/>
      <c r="O47" s="189"/>
      <c r="P47" s="189"/>
      <c r="Q47" s="190"/>
      <c r="R47" s="190"/>
      <c r="S47" s="158"/>
      <c r="T47" s="158"/>
      <c r="U47" s="179"/>
      <c r="V47" s="374" t="s">
        <v>58</v>
      </c>
      <c r="W47" s="191" t="s">
        <v>59</v>
      </c>
      <c r="X47" s="192"/>
      <c r="Y47" s="192"/>
      <c r="Z47" s="192"/>
      <c r="AA47" s="192"/>
      <c r="AB47" s="192"/>
      <c r="AC47" s="192"/>
      <c r="AD47" s="192"/>
      <c r="AE47" s="192"/>
      <c r="AF47" s="193"/>
      <c r="AG47" s="158"/>
      <c r="AH47" s="155"/>
    </row>
    <row r="48" spans="1:34" s="63" customFormat="1">
      <c r="A48" s="155"/>
      <c r="B48" s="183"/>
      <c r="C48" s="194"/>
      <c r="D48" s="195"/>
      <c r="E48" s="195" t="s">
        <v>56</v>
      </c>
      <c r="F48" s="196"/>
      <c r="G48" s="197" t="s">
        <v>57</v>
      </c>
      <c r="H48" s="189"/>
      <c r="I48" s="189"/>
      <c r="J48" s="189"/>
      <c r="K48" s="189"/>
      <c r="L48" s="189"/>
      <c r="M48" s="189"/>
      <c r="N48" s="189"/>
      <c r="O48" s="189"/>
      <c r="P48" s="189"/>
      <c r="Q48" s="190"/>
      <c r="R48" s="190"/>
      <c r="S48" s="158"/>
      <c r="T48" s="158"/>
      <c r="U48" s="198"/>
      <c r="V48" s="375" t="s">
        <v>137</v>
      </c>
      <c r="W48" s="376" t="s">
        <v>143</v>
      </c>
      <c r="X48" s="192"/>
      <c r="Y48" s="192"/>
      <c r="Z48" s="192"/>
      <c r="AA48" s="192"/>
      <c r="AB48" s="192"/>
      <c r="AC48" s="192"/>
      <c r="AD48" s="192"/>
      <c r="AE48" s="192"/>
      <c r="AF48" s="193"/>
      <c r="AG48" s="158"/>
      <c r="AH48" s="155"/>
    </row>
    <row r="49" spans="1:34" s="63" customFormat="1">
      <c r="A49" s="155"/>
      <c r="B49" s="172"/>
      <c r="C49" s="199"/>
      <c r="D49" s="200"/>
      <c r="E49" s="200" t="s">
        <v>15</v>
      </c>
      <c r="F49" s="201"/>
      <c r="G49" s="202" t="s">
        <v>61</v>
      </c>
      <c r="H49" s="189"/>
      <c r="I49" s="203"/>
      <c r="J49" s="203"/>
      <c r="K49" s="203"/>
      <c r="L49" s="189"/>
      <c r="M49" s="189"/>
      <c r="N49" s="189"/>
      <c r="O49" s="189"/>
      <c r="P49" s="189"/>
      <c r="Q49" s="190"/>
      <c r="R49" s="190"/>
      <c r="S49" s="158"/>
      <c r="T49" s="158"/>
      <c r="U49" s="186"/>
      <c r="V49" s="209"/>
      <c r="W49" s="204"/>
      <c r="X49" s="192"/>
      <c r="Y49" s="192"/>
      <c r="Z49" s="192"/>
      <c r="AA49" s="192"/>
      <c r="AB49" s="192"/>
      <c r="AC49" s="192"/>
      <c r="AD49" s="192"/>
      <c r="AE49" s="192"/>
      <c r="AF49" s="193"/>
      <c r="AG49" s="158"/>
      <c r="AH49" s="155"/>
    </row>
    <row r="50" spans="1:34" s="63" customFormat="1">
      <c r="A50" s="155"/>
      <c r="B50" s="205"/>
      <c r="C50" s="206"/>
      <c r="D50" s="185"/>
      <c r="E50" s="185" t="s">
        <v>96</v>
      </c>
      <c r="F50" s="201"/>
      <c r="G50" s="187" t="s">
        <v>97</v>
      </c>
      <c r="H50" s="203"/>
      <c r="I50" s="192"/>
      <c r="J50" s="192"/>
      <c r="K50" s="192"/>
      <c r="L50" s="192"/>
      <c r="M50" s="192"/>
      <c r="N50" s="192"/>
      <c r="O50" s="192"/>
      <c r="P50" s="192"/>
      <c r="Q50" s="193"/>
      <c r="R50" s="193"/>
      <c r="S50" s="158"/>
      <c r="T50" s="158"/>
      <c r="U50" s="186"/>
      <c r="V50" s="185"/>
      <c r="W50" s="187"/>
      <c r="X50" s="188"/>
      <c r="Y50" s="188"/>
      <c r="Z50" s="188"/>
      <c r="AA50" s="188"/>
      <c r="AB50" s="188"/>
      <c r="AC50" s="188"/>
      <c r="AD50" s="188"/>
      <c r="AE50" s="188"/>
      <c r="AF50" s="207"/>
      <c r="AG50" s="158"/>
      <c r="AH50" s="155"/>
    </row>
    <row r="51" spans="1:34" s="63" customFormat="1">
      <c r="A51" s="155"/>
      <c r="B51" s="205"/>
      <c r="C51" s="208"/>
      <c r="D51" s="209"/>
      <c r="E51" s="209" t="s">
        <v>108</v>
      </c>
      <c r="F51" s="201"/>
      <c r="G51" s="187" t="s">
        <v>114</v>
      </c>
      <c r="H51" s="188"/>
      <c r="I51" s="188"/>
      <c r="J51" s="192"/>
      <c r="K51" s="192"/>
      <c r="L51" s="192"/>
      <c r="M51" s="192"/>
      <c r="N51" s="192"/>
      <c r="O51" s="192"/>
      <c r="P51" s="192"/>
      <c r="Q51" s="193"/>
      <c r="R51" s="193"/>
      <c r="S51" s="158"/>
      <c r="T51" s="158"/>
      <c r="U51" s="186"/>
      <c r="V51" s="185" t="s">
        <v>144</v>
      </c>
      <c r="W51" s="187" t="s">
        <v>145</v>
      </c>
      <c r="X51" s="210"/>
      <c r="Y51" s="210"/>
      <c r="Z51" s="211"/>
      <c r="AA51" s="211"/>
      <c r="AB51" s="211"/>
      <c r="AC51" s="211"/>
      <c r="AD51" s="211"/>
      <c r="AE51" s="211"/>
      <c r="AF51" s="212"/>
      <c r="AG51" s="213"/>
      <c r="AH51" s="155"/>
    </row>
    <row r="52" spans="1:34" s="63" customFormat="1">
      <c r="A52" s="155"/>
      <c r="B52" s="205"/>
      <c r="C52" s="208"/>
      <c r="D52" s="209"/>
      <c r="E52" s="209" t="s">
        <v>146</v>
      </c>
      <c r="F52" s="201"/>
      <c r="G52" s="187" t="s">
        <v>147</v>
      </c>
      <c r="H52" s="188"/>
      <c r="I52" s="188"/>
      <c r="J52" s="192"/>
      <c r="K52" s="192"/>
      <c r="L52" s="192"/>
      <c r="M52" s="192"/>
      <c r="N52" s="192"/>
      <c r="O52" s="192"/>
      <c r="P52" s="192"/>
      <c r="Q52" s="193"/>
      <c r="R52" s="193"/>
      <c r="S52" s="158"/>
      <c r="T52" s="158"/>
      <c r="U52" s="186"/>
      <c r="V52" s="185" t="s">
        <v>98</v>
      </c>
      <c r="W52" s="187" t="s">
        <v>100</v>
      </c>
      <c r="X52" s="211"/>
      <c r="Y52" s="211"/>
      <c r="Z52" s="211"/>
      <c r="AA52" s="211"/>
      <c r="AB52" s="211"/>
      <c r="AC52" s="211"/>
      <c r="AD52" s="211"/>
      <c r="AE52" s="211"/>
      <c r="AF52" s="212"/>
      <c r="AG52" s="213"/>
      <c r="AH52" s="155"/>
    </row>
    <row r="53" spans="1:34" s="63" customFormat="1">
      <c r="A53" s="155"/>
      <c r="B53" s="205"/>
      <c r="C53" s="214"/>
      <c r="D53" s="215"/>
      <c r="E53" s="215" t="s">
        <v>63</v>
      </c>
      <c r="F53" s="216"/>
      <c r="G53" s="217" t="s">
        <v>90</v>
      </c>
      <c r="H53" s="192"/>
      <c r="I53" s="188"/>
      <c r="J53" s="188"/>
      <c r="K53" s="188"/>
      <c r="L53" s="188"/>
      <c r="M53" s="188"/>
      <c r="N53" s="188"/>
      <c r="O53" s="188"/>
      <c r="P53" s="188"/>
      <c r="Q53" s="207"/>
      <c r="R53" s="207"/>
      <c r="S53" s="158"/>
      <c r="T53" s="158"/>
      <c r="U53" s="186"/>
      <c r="V53" s="174" t="s">
        <v>16</v>
      </c>
      <c r="W53" s="176" t="s">
        <v>62</v>
      </c>
      <c r="X53" s="211"/>
      <c r="Y53" s="211"/>
      <c r="Z53" s="211"/>
      <c r="AA53" s="211"/>
      <c r="AB53" s="211"/>
      <c r="AC53" s="211"/>
      <c r="AD53" s="211"/>
      <c r="AE53" s="211"/>
      <c r="AF53" s="212"/>
      <c r="AG53" s="213"/>
      <c r="AH53" s="155"/>
    </row>
    <row r="54" spans="1:34" s="63" customFormat="1" ht="15">
      <c r="A54" s="155"/>
      <c r="B54" s="218"/>
      <c r="C54" s="219"/>
      <c r="D54" s="220"/>
      <c r="E54" s="220" t="s">
        <v>14</v>
      </c>
      <c r="F54" s="201"/>
      <c r="G54" s="221" t="s">
        <v>64</v>
      </c>
      <c r="H54" s="192"/>
      <c r="I54" s="188"/>
      <c r="J54" s="188"/>
      <c r="K54" s="188"/>
      <c r="L54" s="188"/>
      <c r="M54" s="188"/>
      <c r="N54" s="188"/>
      <c r="O54" s="188"/>
      <c r="P54" s="188"/>
      <c r="Q54" s="207"/>
      <c r="R54" s="222"/>
      <c r="S54" s="158"/>
      <c r="T54" s="158"/>
      <c r="U54" s="223"/>
      <c r="V54" s="185" t="s">
        <v>88</v>
      </c>
      <c r="W54" s="377" t="s">
        <v>89</v>
      </c>
      <c r="X54" s="378"/>
      <c r="Y54" s="378"/>
      <c r="Z54" s="378"/>
      <c r="AA54" s="211"/>
      <c r="AB54" s="211"/>
      <c r="AC54" s="211"/>
      <c r="AD54" s="211"/>
      <c r="AE54" s="211"/>
      <c r="AF54" s="212"/>
      <c r="AG54" s="213"/>
      <c r="AH54" s="155"/>
    </row>
    <row r="55" spans="1:34" s="63" customFormat="1" ht="13.5" thickBot="1">
      <c r="A55" s="155"/>
      <c r="B55" s="224"/>
      <c r="C55" s="225"/>
      <c r="D55" s="226"/>
      <c r="E55" s="226" t="s">
        <v>85</v>
      </c>
      <c r="F55" s="201"/>
      <c r="G55" s="227" t="s">
        <v>86</v>
      </c>
      <c r="H55" s="228"/>
      <c r="I55" s="229"/>
      <c r="J55" s="229"/>
      <c r="K55" s="229"/>
      <c r="L55" s="229"/>
      <c r="M55" s="229"/>
      <c r="N55" s="229"/>
      <c r="O55" s="229"/>
      <c r="P55" s="229"/>
      <c r="Q55" s="230"/>
      <c r="R55" s="230"/>
      <c r="S55" s="158"/>
      <c r="T55" s="158"/>
      <c r="U55" s="184"/>
      <c r="V55" s="185"/>
      <c r="W55" s="231"/>
      <c r="X55" s="232"/>
      <c r="Y55" s="232"/>
      <c r="Z55" s="232"/>
      <c r="AA55" s="232"/>
      <c r="AB55" s="232"/>
      <c r="AC55" s="232"/>
      <c r="AD55" s="232"/>
      <c r="AE55" s="232"/>
      <c r="AF55" s="233"/>
      <c r="AG55" s="234"/>
      <c r="AH55" s="155"/>
    </row>
    <row r="56" spans="1:34" s="63" customFormat="1" ht="13.5" thickBot="1">
      <c r="A56" s="235"/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9"/>
      <c r="AF56" s="239"/>
      <c r="AG56" s="238"/>
      <c r="AH56" s="155"/>
    </row>
    <row r="57" spans="1:34" s="63" customFormat="1" ht="13.5" thickBot="1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155"/>
    </row>
    <row r="58" spans="1:34" s="63" customFormat="1">
      <c r="A58" s="242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5"/>
      <c r="M58" s="245"/>
      <c r="N58" s="245"/>
      <c r="O58" s="245"/>
      <c r="P58" s="245"/>
      <c r="Q58" s="246"/>
      <c r="R58" s="247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7"/>
      <c r="AD58" s="246"/>
      <c r="AE58" s="246"/>
      <c r="AF58" s="246"/>
      <c r="AG58" s="246"/>
      <c r="AH58" s="155"/>
    </row>
    <row r="59" spans="1:34" s="251" customFormat="1" thickBot="1">
      <c r="A59" s="248"/>
      <c r="B59" s="249" t="s">
        <v>65</v>
      </c>
      <c r="C59" s="250"/>
      <c r="D59" s="250"/>
      <c r="E59" s="250"/>
      <c r="F59" s="250"/>
      <c r="G59" s="250"/>
      <c r="H59" s="250"/>
      <c r="I59" s="250"/>
      <c r="J59" s="250"/>
      <c r="K59" s="250"/>
      <c r="L59" s="366"/>
      <c r="M59" s="366"/>
      <c r="N59" s="366"/>
      <c r="O59" s="366"/>
      <c r="P59" s="366"/>
      <c r="Q59" s="366"/>
      <c r="R59" s="366"/>
      <c r="S59" s="366"/>
      <c r="T59" s="366"/>
      <c r="U59" s="380" t="s">
        <v>66</v>
      </c>
      <c r="V59" s="380"/>
      <c r="W59" s="380"/>
      <c r="X59" s="380"/>
      <c r="Y59" s="380"/>
      <c r="Z59" s="380"/>
      <c r="AA59" s="380"/>
      <c r="AB59" s="380"/>
      <c r="AC59" s="380"/>
      <c r="AD59" s="366"/>
      <c r="AE59" s="366"/>
      <c r="AF59" s="366"/>
      <c r="AG59" s="366"/>
      <c r="AH59" s="241"/>
    </row>
    <row r="60" spans="1:34" s="259" customFormat="1" ht="12" thickBot="1">
      <c r="A60" s="252"/>
      <c r="B60" s="253"/>
      <c r="C60" s="254"/>
      <c r="D60" s="254"/>
      <c r="E60" s="254"/>
      <c r="F60" s="254"/>
      <c r="G60" s="254"/>
      <c r="H60" s="250"/>
      <c r="I60" s="254"/>
      <c r="J60" s="254"/>
      <c r="K60" s="254"/>
      <c r="L60" s="255"/>
      <c r="M60" s="255"/>
      <c r="N60" s="255"/>
      <c r="O60" s="255"/>
      <c r="P60" s="255"/>
      <c r="Q60" s="256"/>
      <c r="R60" s="255"/>
      <c r="S60" s="257"/>
      <c r="T60" s="257"/>
      <c r="U60" s="256"/>
      <c r="V60" s="256"/>
      <c r="W60" s="256"/>
      <c r="X60" s="256"/>
      <c r="Y60" s="256"/>
      <c r="Z60" s="256"/>
      <c r="AA60" s="256"/>
      <c r="AB60" s="256"/>
      <c r="AC60" s="255"/>
      <c r="AD60" s="256"/>
      <c r="AE60" s="256"/>
      <c r="AF60" s="256"/>
      <c r="AG60" s="256"/>
      <c r="AH60" s="258"/>
    </row>
    <row r="61" spans="1:34" s="259" customFormat="1" ht="12" thickBot="1">
      <c r="A61" s="260"/>
      <c r="B61" s="261"/>
      <c r="C61" s="262" t="e">
        <f>H88/H86</f>
        <v>#DIV/0!</v>
      </c>
      <c r="D61" s="262"/>
      <c r="E61" s="262"/>
      <c r="F61" s="262"/>
      <c r="G61" s="262"/>
      <c r="H61" s="263" t="s">
        <v>67</v>
      </c>
      <c r="I61" s="262"/>
      <c r="J61" s="262"/>
      <c r="K61" s="262"/>
      <c r="L61" s="264"/>
      <c r="M61" s="264"/>
      <c r="N61" s="264"/>
      <c r="O61" s="265"/>
      <c r="P61" s="265"/>
      <c r="Q61" s="266"/>
      <c r="R61" s="265"/>
      <c r="S61" s="267" t="s">
        <v>115</v>
      </c>
      <c r="T61" s="267"/>
      <c r="U61" s="268" t="s">
        <v>116</v>
      </c>
      <c r="V61" s="269"/>
      <c r="W61" s="269"/>
      <c r="X61" s="268"/>
      <c r="Y61" s="268" t="s">
        <v>70</v>
      </c>
      <c r="Z61" s="270" t="s">
        <v>71</v>
      </c>
      <c r="AA61" s="271" t="s">
        <v>87</v>
      </c>
      <c r="AB61" s="256"/>
      <c r="AC61" s="256"/>
      <c r="AD61" s="256"/>
      <c r="AE61" s="256"/>
      <c r="AF61" s="256"/>
      <c r="AG61" s="256"/>
      <c r="AH61" s="272"/>
    </row>
    <row r="62" spans="1:34" s="259" customFormat="1" ht="11.25">
      <c r="A62" s="248"/>
      <c r="B62" s="273"/>
      <c r="C62" s="274"/>
      <c r="D62" s="262"/>
      <c r="E62" s="262"/>
      <c r="F62" s="274"/>
      <c r="G62" s="275" t="s">
        <v>72</v>
      </c>
      <c r="H62" s="1">
        <v>1</v>
      </c>
      <c r="I62" s="274"/>
      <c r="J62" s="274"/>
      <c r="K62" s="274"/>
      <c r="L62" s="366"/>
      <c r="M62" s="366"/>
      <c r="N62" s="366"/>
      <c r="O62" s="276"/>
      <c r="P62" s="276"/>
      <c r="Q62" s="276"/>
      <c r="R62" s="276"/>
      <c r="S62" s="277"/>
      <c r="T62" s="277"/>
      <c r="U62" s="277"/>
      <c r="V62" s="277"/>
      <c r="W62" s="277"/>
      <c r="X62" s="278"/>
      <c r="Y62" s="277"/>
      <c r="Z62" s="277"/>
      <c r="AA62" s="277"/>
      <c r="AB62" s="256"/>
      <c r="AC62" s="256"/>
      <c r="AD62" s="256"/>
      <c r="AE62" s="256"/>
      <c r="AF62" s="256"/>
      <c r="AG62" s="256"/>
      <c r="AH62" s="279"/>
    </row>
    <row r="63" spans="1:34" s="259" customFormat="1" ht="11.25">
      <c r="A63" s="248"/>
      <c r="B63" s="273"/>
      <c r="C63" s="274"/>
      <c r="D63" s="262"/>
      <c r="E63" s="262"/>
      <c r="F63" s="274"/>
      <c r="G63" s="275" t="s">
        <v>74</v>
      </c>
      <c r="H63" s="2">
        <v>2.5</v>
      </c>
      <c r="I63" s="274"/>
      <c r="J63" s="274"/>
      <c r="K63" s="274"/>
      <c r="L63" s="3"/>
      <c r="M63" s="3"/>
      <c r="N63" s="3"/>
      <c r="O63" s="276"/>
      <c r="P63" s="276"/>
      <c r="Q63" s="276" t="s">
        <v>117</v>
      </c>
      <c r="R63" s="276"/>
      <c r="S63" s="280">
        <v>100</v>
      </c>
      <c r="T63" s="280"/>
      <c r="U63" s="280" t="s">
        <v>118</v>
      </c>
      <c r="V63" s="280"/>
      <c r="W63" s="280"/>
      <c r="X63" s="281"/>
      <c r="Y63" s="280">
        <v>1</v>
      </c>
      <c r="Z63" s="280">
        <v>1</v>
      </c>
      <c r="AA63" s="280">
        <v>1</v>
      </c>
      <c r="AB63" s="256"/>
      <c r="AC63" s="256"/>
      <c r="AD63" s="256"/>
      <c r="AE63" s="256"/>
      <c r="AF63" s="256"/>
      <c r="AG63" s="256"/>
      <c r="AH63" s="282"/>
    </row>
    <row r="64" spans="1:34" s="259" customFormat="1" ht="11.25">
      <c r="A64" s="248"/>
      <c r="B64" s="273"/>
      <c r="C64" s="274"/>
      <c r="D64" s="262"/>
      <c r="E64" s="262"/>
      <c r="F64" s="274"/>
      <c r="G64" s="283" t="s">
        <v>84</v>
      </c>
      <c r="H64" s="2">
        <v>0</v>
      </c>
      <c r="I64" s="274"/>
      <c r="J64" s="274"/>
      <c r="K64" s="274"/>
      <c r="L64" s="3"/>
      <c r="M64" s="3"/>
      <c r="N64" s="17"/>
      <c r="O64" s="284"/>
      <c r="P64" s="284"/>
      <c r="Q64" s="284" t="s">
        <v>119</v>
      </c>
      <c r="R64" s="284"/>
      <c r="S64" s="280">
        <v>40</v>
      </c>
      <c r="T64" s="280"/>
      <c r="U64" s="280" t="s">
        <v>118</v>
      </c>
      <c r="V64" s="280"/>
      <c r="W64" s="280"/>
      <c r="X64" s="281"/>
      <c r="Y64" s="280">
        <v>1</v>
      </c>
      <c r="Z64" s="280" t="s">
        <v>73</v>
      </c>
      <c r="AA64" s="285">
        <v>1</v>
      </c>
      <c r="AB64" s="256"/>
      <c r="AC64" s="256"/>
      <c r="AD64" s="256"/>
      <c r="AE64" s="256"/>
      <c r="AF64" s="256"/>
      <c r="AG64" s="256"/>
      <c r="AH64" s="272"/>
    </row>
    <row r="65" spans="1:34" s="259" customFormat="1" ht="11.25">
      <c r="A65" s="248"/>
      <c r="B65" s="273"/>
      <c r="C65" s="274"/>
      <c r="D65" s="262"/>
      <c r="E65" s="262"/>
      <c r="F65" s="274"/>
      <c r="G65" s="286" t="s">
        <v>75</v>
      </c>
      <c r="H65" s="2">
        <v>0.5</v>
      </c>
      <c r="I65" s="274"/>
      <c r="J65" s="274"/>
      <c r="K65" s="274"/>
      <c r="L65" s="4"/>
      <c r="M65" s="4"/>
      <c r="N65" s="4"/>
      <c r="O65" s="287"/>
      <c r="P65" s="287"/>
      <c r="Q65" s="287" t="s">
        <v>120</v>
      </c>
      <c r="R65" s="287"/>
      <c r="S65" s="280">
        <v>30</v>
      </c>
      <c r="T65" s="280"/>
      <c r="U65" s="280" t="s">
        <v>118</v>
      </c>
      <c r="V65" s="280"/>
      <c r="W65" s="280"/>
      <c r="X65" s="281"/>
      <c r="Y65" s="280">
        <v>1</v>
      </c>
      <c r="Z65" s="280"/>
      <c r="AA65" s="280">
        <v>1</v>
      </c>
      <c r="AB65" s="256"/>
      <c r="AC65" s="256"/>
      <c r="AD65" s="256"/>
      <c r="AE65" s="256"/>
      <c r="AF65" s="256"/>
      <c r="AG65" s="256"/>
      <c r="AH65" s="272"/>
    </row>
    <row r="66" spans="1:34" s="259" customFormat="1" ht="11.25">
      <c r="A66" s="248"/>
      <c r="B66" s="273"/>
      <c r="C66" s="274"/>
      <c r="D66" s="262"/>
      <c r="E66" s="262"/>
      <c r="F66" s="274"/>
      <c r="G66" s="288" t="s">
        <v>101</v>
      </c>
      <c r="H66" s="2">
        <v>5</v>
      </c>
      <c r="I66" s="274"/>
      <c r="J66" s="274"/>
      <c r="K66" s="274"/>
      <c r="L66" s="5"/>
      <c r="M66" s="5"/>
      <c r="N66" s="5"/>
      <c r="O66" s="265"/>
      <c r="P66" s="265"/>
      <c r="Q66" s="289" t="s">
        <v>121</v>
      </c>
      <c r="R66" s="265"/>
      <c r="S66" s="280">
        <v>20</v>
      </c>
      <c r="T66" s="280"/>
      <c r="U66" s="280" t="s">
        <v>122</v>
      </c>
      <c r="V66" s="280"/>
      <c r="W66" s="285"/>
      <c r="X66" s="281"/>
      <c r="Y66" s="285" t="s">
        <v>73</v>
      </c>
      <c r="Z66" s="285" t="s">
        <v>73</v>
      </c>
      <c r="AA66" s="280">
        <v>1</v>
      </c>
      <c r="AB66" s="256"/>
      <c r="AC66" s="256"/>
      <c r="AD66" s="256"/>
      <c r="AE66" s="256"/>
      <c r="AF66" s="256"/>
      <c r="AG66" s="256"/>
      <c r="AH66" s="272"/>
    </row>
    <row r="67" spans="1:34" s="259" customFormat="1" ht="11.25">
      <c r="A67" s="248"/>
      <c r="B67" s="273"/>
      <c r="C67" s="274"/>
      <c r="D67" s="262"/>
      <c r="E67" s="262"/>
      <c r="F67" s="274"/>
      <c r="G67" s="288" t="s">
        <v>148</v>
      </c>
      <c r="H67" s="2">
        <v>3</v>
      </c>
      <c r="I67" s="274"/>
      <c r="J67" s="274"/>
      <c r="K67" s="274"/>
      <c r="L67" s="6"/>
      <c r="M67" s="6"/>
      <c r="N67" s="6"/>
      <c r="O67" s="290"/>
      <c r="P67" s="265"/>
      <c r="Q67" s="291"/>
      <c r="R67" s="265"/>
      <c r="S67" s="292"/>
      <c r="T67" s="292"/>
      <c r="U67" s="292"/>
      <c r="V67" s="292"/>
      <c r="W67" s="292"/>
      <c r="X67" s="293"/>
      <c r="Y67" s="292"/>
      <c r="Z67" s="294"/>
      <c r="AA67" s="292"/>
      <c r="AB67" s="256"/>
      <c r="AC67" s="256"/>
      <c r="AD67" s="256"/>
      <c r="AE67" s="256"/>
      <c r="AF67" s="256"/>
      <c r="AG67" s="256"/>
      <c r="AH67" s="272"/>
    </row>
    <row r="68" spans="1:34" s="259" customFormat="1" ht="12">
      <c r="A68" s="248"/>
      <c r="B68" s="273"/>
      <c r="C68" s="274"/>
      <c r="D68" s="262"/>
      <c r="E68" s="262"/>
      <c r="F68" s="274"/>
      <c r="G68" s="295" t="s">
        <v>56</v>
      </c>
      <c r="H68" s="2">
        <v>1</v>
      </c>
      <c r="I68" s="274"/>
      <c r="J68" s="274"/>
      <c r="K68" s="274"/>
      <c r="L68" s="6"/>
      <c r="M68" s="6"/>
      <c r="N68" s="6"/>
      <c r="O68" s="265"/>
      <c r="P68" s="296"/>
      <c r="Q68" s="297"/>
      <c r="R68" s="296"/>
      <c r="S68" s="285"/>
      <c r="T68" s="285"/>
      <c r="U68" s="280"/>
      <c r="V68" s="280"/>
      <c r="W68" s="280"/>
      <c r="X68" s="281"/>
      <c r="Y68" s="285"/>
      <c r="Z68" s="285"/>
      <c r="AA68" s="280"/>
      <c r="AB68" s="256"/>
      <c r="AC68" s="256"/>
      <c r="AD68" s="256"/>
      <c r="AE68" s="256"/>
      <c r="AF68" s="256"/>
      <c r="AG68" s="256"/>
      <c r="AH68" s="272"/>
    </row>
    <row r="69" spans="1:34" s="259" customFormat="1" ht="12">
      <c r="A69" s="248"/>
      <c r="B69" s="273"/>
      <c r="C69" s="274"/>
      <c r="D69" s="262"/>
      <c r="E69" s="262"/>
      <c r="F69" s="274"/>
      <c r="G69" s="298" t="s">
        <v>15</v>
      </c>
      <c r="H69" s="2">
        <v>5</v>
      </c>
      <c r="I69" s="274"/>
      <c r="J69" s="274"/>
      <c r="K69" s="274"/>
      <c r="L69" s="7"/>
      <c r="M69" s="7"/>
      <c r="N69" s="7"/>
      <c r="O69" s="296"/>
      <c r="P69" s="299"/>
      <c r="Q69" s="300"/>
      <c r="R69" s="301"/>
      <c r="S69" s="285"/>
      <c r="T69" s="285"/>
      <c r="U69" s="280"/>
      <c r="V69" s="280"/>
      <c r="W69" s="280"/>
      <c r="X69" s="281"/>
      <c r="Y69" s="285"/>
      <c r="Z69" s="285"/>
      <c r="AA69" s="280"/>
      <c r="AB69" s="256"/>
      <c r="AC69" s="256"/>
      <c r="AD69" s="256"/>
      <c r="AE69" s="256"/>
      <c r="AF69" s="256"/>
      <c r="AG69" s="256"/>
      <c r="AH69" s="272"/>
    </row>
    <row r="70" spans="1:34" s="259" customFormat="1" ht="12">
      <c r="A70" s="248"/>
      <c r="B70" s="273"/>
      <c r="C70" s="274"/>
      <c r="D70" s="262"/>
      <c r="E70" s="262"/>
      <c r="F70" s="274"/>
      <c r="G70" s="302" t="s">
        <v>96</v>
      </c>
      <c r="H70" s="2">
        <v>4</v>
      </c>
      <c r="I70" s="274"/>
      <c r="J70" s="274"/>
      <c r="K70" s="274"/>
      <c r="L70" s="8"/>
      <c r="M70" s="8"/>
      <c r="N70" s="9"/>
      <c r="O70" s="299"/>
      <c r="P70" s="299"/>
      <c r="Q70" s="303"/>
      <c r="R70" s="304"/>
      <c r="S70" s="285"/>
      <c r="T70" s="285"/>
      <c r="U70" s="280"/>
      <c r="V70" s="280"/>
      <c r="W70" s="280"/>
      <c r="X70" s="305"/>
      <c r="Y70" s="285"/>
      <c r="Z70" s="285"/>
      <c r="AA70" s="280"/>
      <c r="AB70" s="256"/>
      <c r="AC70" s="256"/>
      <c r="AD70" s="256"/>
      <c r="AE70" s="256"/>
      <c r="AF70" s="256"/>
      <c r="AG70" s="256"/>
      <c r="AH70" s="272"/>
    </row>
    <row r="71" spans="1:34" s="259" customFormat="1" ht="12">
      <c r="A71" s="248"/>
      <c r="B71" s="273"/>
      <c r="C71" s="274"/>
      <c r="D71" s="262"/>
      <c r="E71" s="262"/>
      <c r="F71" s="274"/>
      <c r="G71" s="306" t="s">
        <v>108</v>
      </c>
      <c r="H71" s="2">
        <v>3</v>
      </c>
      <c r="I71" s="274"/>
      <c r="J71" s="274"/>
      <c r="K71" s="274"/>
      <c r="L71" s="10"/>
      <c r="M71" s="10"/>
      <c r="N71" s="10"/>
      <c r="O71" s="304"/>
      <c r="P71" s="304"/>
      <c r="Q71" s="307"/>
      <c r="R71" s="304"/>
      <c r="S71" s="285"/>
      <c r="T71" s="285"/>
      <c r="U71" s="280"/>
      <c r="V71" s="280"/>
      <c r="W71" s="280"/>
      <c r="X71" s="305"/>
      <c r="Y71" s="285"/>
      <c r="Z71" s="285"/>
      <c r="AA71" s="280"/>
      <c r="AB71" s="256"/>
      <c r="AC71" s="256"/>
      <c r="AD71" s="256"/>
      <c r="AE71" s="256"/>
      <c r="AF71" s="256"/>
      <c r="AG71" s="256"/>
      <c r="AH71" s="272"/>
    </row>
    <row r="72" spans="1:34" s="259" customFormat="1" ht="12">
      <c r="A72" s="248"/>
      <c r="B72" s="273"/>
      <c r="C72" s="274"/>
      <c r="D72" s="262"/>
      <c r="E72" s="262"/>
      <c r="F72" s="274"/>
      <c r="G72" s="316" t="s">
        <v>146</v>
      </c>
      <c r="H72" s="2">
        <v>5</v>
      </c>
      <c r="I72" s="274"/>
      <c r="J72" s="274"/>
      <c r="K72" s="274"/>
      <c r="L72" s="10"/>
      <c r="M72" s="10"/>
      <c r="N72" s="10"/>
      <c r="O72" s="304"/>
      <c r="P72" s="304"/>
      <c r="Q72" s="309"/>
      <c r="R72" s="301"/>
      <c r="S72" s="280"/>
      <c r="T72" s="280"/>
      <c r="U72" s="280"/>
      <c r="V72" s="280"/>
      <c r="W72" s="280"/>
      <c r="X72" s="281"/>
      <c r="Y72" s="285"/>
      <c r="Z72" s="285"/>
      <c r="AA72" s="280"/>
      <c r="AB72" s="256"/>
      <c r="AC72" s="256"/>
      <c r="AD72" s="256"/>
      <c r="AE72" s="256"/>
      <c r="AF72" s="256"/>
      <c r="AG72" s="256"/>
      <c r="AH72" s="272"/>
    </row>
    <row r="73" spans="1:34" s="259" customFormat="1" ht="12">
      <c r="A73" s="248"/>
      <c r="B73" s="273"/>
      <c r="C73" s="274"/>
      <c r="D73" s="262"/>
      <c r="E73" s="262"/>
      <c r="F73" s="274"/>
      <c r="G73" s="308" t="s">
        <v>63</v>
      </c>
      <c r="H73" s="2">
        <v>8</v>
      </c>
      <c r="I73" s="274"/>
      <c r="J73" s="274"/>
      <c r="K73" s="274"/>
      <c r="L73" s="10"/>
      <c r="M73" s="10"/>
      <c r="N73" s="10"/>
      <c r="O73" s="304"/>
      <c r="P73" s="304"/>
      <c r="Q73" s="311"/>
      <c r="R73" s="301"/>
      <c r="S73" s="285"/>
      <c r="T73" s="280"/>
      <c r="U73" s="280"/>
      <c r="V73" s="280"/>
      <c r="W73" s="280"/>
      <c r="X73" s="281"/>
      <c r="Y73" s="285"/>
      <c r="Z73" s="285"/>
      <c r="AA73" s="280"/>
      <c r="AB73" s="256"/>
      <c r="AC73" s="256"/>
      <c r="AD73" s="256"/>
      <c r="AE73" s="256"/>
      <c r="AF73" s="256"/>
      <c r="AG73" s="256"/>
      <c r="AH73" s="272"/>
    </row>
    <row r="74" spans="1:34" s="259" customFormat="1" ht="12">
      <c r="A74" s="248"/>
      <c r="B74" s="273"/>
      <c r="C74" s="274"/>
      <c r="D74" s="262"/>
      <c r="E74" s="262"/>
      <c r="F74" s="312"/>
      <c r="G74" s="310" t="s">
        <v>14</v>
      </c>
      <c r="H74" s="2">
        <v>5</v>
      </c>
      <c r="I74" s="274"/>
      <c r="J74" s="274"/>
      <c r="K74" s="274"/>
      <c r="L74" s="10"/>
      <c r="M74" s="10"/>
      <c r="N74" s="10"/>
      <c r="O74" s="304"/>
      <c r="P74" s="301"/>
      <c r="Q74" s="314"/>
      <c r="R74" s="265"/>
      <c r="S74" s="285"/>
      <c r="T74" s="280"/>
      <c r="U74" s="280"/>
      <c r="V74" s="280"/>
      <c r="W74" s="285"/>
      <c r="X74" s="305"/>
      <c r="Y74" s="285"/>
      <c r="Z74" s="285"/>
      <c r="AA74" s="280"/>
      <c r="AB74" s="256"/>
      <c r="AC74" s="256"/>
      <c r="AD74" s="256"/>
      <c r="AE74" s="256"/>
      <c r="AF74" s="256"/>
      <c r="AG74" s="256"/>
      <c r="AH74" s="272"/>
    </row>
    <row r="75" spans="1:34" s="259" customFormat="1" ht="12">
      <c r="A75" s="248"/>
      <c r="B75" s="273"/>
      <c r="C75" s="274"/>
      <c r="D75" s="262"/>
      <c r="E75" s="262"/>
      <c r="F75" s="315"/>
      <c r="G75" s="313" t="s">
        <v>85</v>
      </c>
      <c r="H75" s="2">
        <v>4</v>
      </c>
      <c r="I75" s="274"/>
      <c r="J75" s="274"/>
      <c r="K75" s="274"/>
      <c r="L75" s="10"/>
      <c r="M75" s="10"/>
      <c r="N75" s="10"/>
      <c r="O75" s="304"/>
      <c r="P75" s="265"/>
      <c r="Q75" s="317"/>
      <c r="R75" s="265"/>
      <c r="S75" s="285"/>
      <c r="T75" s="280"/>
      <c r="U75" s="280"/>
      <c r="V75" s="280"/>
      <c r="W75" s="285"/>
      <c r="X75" s="305"/>
      <c r="Y75" s="285"/>
      <c r="Z75" s="285"/>
      <c r="AA75" s="285"/>
      <c r="AB75" s="256"/>
      <c r="AC75" s="256"/>
      <c r="AD75" s="256"/>
      <c r="AE75" s="256"/>
      <c r="AF75" s="256"/>
      <c r="AG75" s="256"/>
      <c r="AH75" s="272"/>
    </row>
    <row r="76" spans="1:34" s="259" customFormat="1" ht="12">
      <c r="A76" s="248"/>
      <c r="B76" s="273"/>
      <c r="C76" s="274"/>
      <c r="D76" s="262"/>
      <c r="E76" s="262"/>
      <c r="F76" s="318"/>
      <c r="G76" s="316"/>
      <c r="H76" s="2"/>
      <c r="I76" s="274"/>
      <c r="J76" s="274"/>
      <c r="K76" s="274"/>
      <c r="L76" s="10"/>
      <c r="M76" s="10"/>
      <c r="N76" s="10"/>
      <c r="O76" s="304"/>
      <c r="P76" s="304"/>
      <c r="Q76" s="320"/>
      <c r="R76" s="301"/>
      <c r="S76" s="285"/>
      <c r="T76" s="280"/>
      <c r="U76" s="280"/>
      <c r="V76" s="285"/>
      <c r="W76" s="285"/>
      <c r="X76" s="281"/>
      <c r="Y76" s="285"/>
      <c r="Z76" s="285"/>
      <c r="AA76" s="285"/>
      <c r="AB76" s="256"/>
      <c r="AC76" s="256"/>
      <c r="AD76" s="256"/>
      <c r="AE76" s="256"/>
      <c r="AF76" s="256"/>
      <c r="AG76" s="256"/>
      <c r="AH76" s="272"/>
    </row>
    <row r="77" spans="1:34" s="259" customFormat="1" ht="11.25">
      <c r="A77" s="248"/>
      <c r="B77" s="273"/>
      <c r="C77" s="274"/>
      <c r="D77" s="262"/>
      <c r="E77" s="262"/>
      <c r="F77" s="274"/>
      <c r="G77" s="321" t="s">
        <v>42</v>
      </c>
      <c r="H77" s="2">
        <v>8</v>
      </c>
      <c r="I77" s="274"/>
      <c r="J77" s="274"/>
      <c r="K77" s="274"/>
      <c r="L77" s="10"/>
      <c r="M77" s="10"/>
      <c r="N77" s="10"/>
      <c r="O77" s="304"/>
      <c r="P77" s="304"/>
      <c r="Q77" s="322"/>
      <c r="R77" s="265"/>
      <c r="S77" s="285"/>
      <c r="T77" s="280"/>
      <c r="U77" s="280"/>
      <c r="V77" s="285"/>
      <c r="W77" s="280"/>
      <c r="X77" s="281"/>
      <c r="Y77" s="285"/>
      <c r="Z77" s="285"/>
      <c r="AA77" s="285"/>
      <c r="AB77" s="256"/>
      <c r="AC77" s="256"/>
      <c r="AD77" s="256"/>
      <c r="AE77" s="256"/>
      <c r="AF77" s="256"/>
      <c r="AG77" s="256"/>
      <c r="AH77" s="272"/>
    </row>
    <row r="78" spans="1:34" s="259" customFormat="1" ht="11.25">
      <c r="A78" s="248"/>
      <c r="B78" s="273"/>
      <c r="C78" s="274"/>
      <c r="D78" s="262"/>
      <c r="E78" s="262"/>
      <c r="F78" s="274"/>
      <c r="G78" s="321" t="s">
        <v>30</v>
      </c>
      <c r="H78" s="2">
        <v>0</v>
      </c>
      <c r="I78" s="274"/>
      <c r="J78" s="274"/>
      <c r="K78" s="274"/>
      <c r="L78" s="3"/>
      <c r="M78" s="3"/>
      <c r="N78" s="3"/>
      <c r="O78" s="301"/>
      <c r="P78" s="301"/>
      <c r="Q78" s="322"/>
      <c r="R78" s="301"/>
      <c r="S78" s="294"/>
      <c r="T78" s="292"/>
      <c r="U78" s="294"/>
      <c r="V78" s="294"/>
      <c r="W78" s="292"/>
      <c r="X78" s="293"/>
      <c r="Y78" s="294"/>
      <c r="Z78" s="294"/>
      <c r="AA78" s="294"/>
      <c r="AB78" s="256"/>
      <c r="AC78" s="256"/>
      <c r="AD78" s="256"/>
      <c r="AE78" s="256"/>
      <c r="AF78" s="256"/>
      <c r="AG78" s="256"/>
      <c r="AH78" s="272"/>
    </row>
    <row r="79" spans="1:34" s="259" customFormat="1" ht="12">
      <c r="A79" s="248"/>
      <c r="B79" s="273"/>
      <c r="C79" s="274"/>
      <c r="D79" s="262"/>
      <c r="E79" s="262"/>
      <c r="F79" s="274"/>
      <c r="G79" s="316" t="s">
        <v>98</v>
      </c>
      <c r="H79" s="2">
        <v>0</v>
      </c>
      <c r="I79" s="274"/>
      <c r="J79" s="274"/>
      <c r="K79" s="274"/>
      <c r="L79" s="3"/>
      <c r="M79" s="3"/>
      <c r="N79" s="3"/>
      <c r="O79" s="301"/>
      <c r="P79" s="301"/>
      <c r="Q79" s="317"/>
      <c r="R79" s="265"/>
      <c r="S79" s="294"/>
      <c r="T79" s="292"/>
      <c r="U79" s="294"/>
      <c r="V79" s="294"/>
      <c r="W79" s="294"/>
      <c r="X79" s="323"/>
      <c r="Y79" s="294"/>
      <c r="Z79" s="294"/>
      <c r="AA79" s="294"/>
      <c r="AB79" s="256"/>
      <c r="AC79" s="256"/>
      <c r="AD79" s="256"/>
      <c r="AE79" s="256"/>
      <c r="AF79" s="256"/>
      <c r="AG79" s="256"/>
      <c r="AH79" s="272"/>
    </row>
    <row r="80" spans="1:34" s="259" customFormat="1" ht="12">
      <c r="A80" s="248"/>
      <c r="B80" s="273"/>
      <c r="C80" s="274"/>
      <c r="D80" s="262"/>
      <c r="E80" s="262"/>
      <c r="F80" s="274"/>
      <c r="G80" s="324" t="s">
        <v>102</v>
      </c>
      <c r="H80" s="2">
        <v>3</v>
      </c>
      <c r="I80" s="274"/>
      <c r="J80" s="274"/>
      <c r="K80" s="274"/>
      <c r="L80" s="3"/>
      <c r="M80" s="3"/>
      <c r="N80" s="3"/>
      <c r="O80" s="301"/>
      <c r="P80" s="301"/>
      <c r="Q80" s="325"/>
      <c r="R80" s="265"/>
      <c r="S80" s="285"/>
      <c r="T80" s="280"/>
      <c r="U80" s="280"/>
      <c r="V80" s="285"/>
      <c r="W80" s="280"/>
      <c r="X80" s="305"/>
      <c r="Y80" s="285"/>
      <c r="Z80" s="285"/>
      <c r="AA80" s="285"/>
      <c r="AB80" s="256"/>
      <c r="AC80" s="256"/>
      <c r="AD80" s="256"/>
      <c r="AE80" s="256"/>
      <c r="AF80" s="256"/>
      <c r="AG80" s="256"/>
      <c r="AH80" s="272"/>
    </row>
    <row r="81" spans="1:35" s="259" customFormat="1" ht="12">
      <c r="A81" s="248"/>
      <c r="B81" s="273"/>
      <c r="C81" s="274"/>
      <c r="D81" s="262"/>
      <c r="E81" s="262"/>
      <c r="F81" s="274"/>
      <c r="G81" s="319" t="s">
        <v>94</v>
      </c>
      <c r="H81" s="2">
        <v>1</v>
      </c>
      <c r="I81" s="274"/>
      <c r="J81" s="274"/>
      <c r="K81" s="274"/>
      <c r="L81" s="3"/>
      <c r="M81" s="3"/>
      <c r="N81" s="3"/>
      <c r="O81" s="301"/>
      <c r="P81" s="301"/>
      <c r="Q81" s="320"/>
      <c r="R81" s="265"/>
      <c r="S81" s="285"/>
      <c r="T81" s="280"/>
      <c r="U81" s="280"/>
      <c r="V81" s="280"/>
      <c r="W81" s="280"/>
      <c r="X81" s="281"/>
      <c r="Y81" s="285"/>
      <c r="Z81" s="285"/>
      <c r="AA81" s="285"/>
      <c r="AB81" s="256"/>
      <c r="AC81" s="256"/>
      <c r="AD81" s="256"/>
      <c r="AE81" s="256"/>
      <c r="AF81" s="256"/>
      <c r="AG81" s="256"/>
      <c r="AH81" s="272"/>
    </row>
    <row r="82" spans="1:35" s="259" customFormat="1" ht="12" thickBot="1">
      <c r="A82" s="248"/>
      <c r="B82" s="273"/>
      <c r="C82" s="274"/>
      <c r="D82" s="262"/>
      <c r="E82" s="262"/>
      <c r="F82" s="274"/>
      <c r="G82" s="326" t="s">
        <v>149</v>
      </c>
      <c r="H82" s="11">
        <v>1</v>
      </c>
      <c r="I82" s="274"/>
      <c r="J82" s="274"/>
      <c r="K82" s="274"/>
      <c r="L82" s="3"/>
      <c r="M82" s="3"/>
      <c r="N82" s="3"/>
      <c r="O82" s="265"/>
      <c r="P82" s="265"/>
      <c r="Q82" s="327"/>
      <c r="R82" s="265"/>
      <c r="S82" s="328"/>
      <c r="T82" s="328"/>
      <c r="U82" s="329"/>
      <c r="V82" s="329"/>
      <c r="W82" s="329"/>
      <c r="X82" s="329"/>
      <c r="Y82" s="328"/>
      <c r="Z82" s="328"/>
      <c r="AA82" s="329"/>
      <c r="AB82" s="256"/>
      <c r="AC82" s="256"/>
      <c r="AD82" s="256"/>
      <c r="AE82" s="256"/>
      <c r="AF82" s="256"/>
      <c r="AG82" s="256"/>
      <c r="AH82" s="272"/>
    </row>
    <row r="83" spans="1:35" s="259" customFormat="1" ht="11.25">
      <c r="A83" s="330"/>
      <c r="B83" s="331"/>
      <c r="C83" s="332"/>
      <c r="D83" s="332"/>
      <c r="E83" s="332"/>
      <c r="F83" s="333"/>
      <c r="G83" s="333" t="s">
        <v>123</v>
      </c>
      <c r="H83" s="12">
        <f>SUM(H66:H82)</f>
        <v>56</v>
      </c>
      <c r="I83" s="332"/>
      <c r="J83" s="332"/>
      <c r="K83" s="332"/>
      <c r="L83" s="264"/>
      <c r="M83" s="264"/>
      <c r="N83" s="264"/>
      <c r="O83" s="264"/>
      <c r="P83" s="264"/>
      <c r="Q83" s="299"/>
      <c r="R83" s="334"/>
      <c r="S83" s="334"/>
      <c r="T83" s="334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272"/>
    </row>
    <row r="84" spans="1:35" s="259" customFormat="1" ht="11.25">
      <c r="A84" s="336"/>
      <c r="B84" s="331"/>
      <c r="C84" s="332"/>
      <c r="D84" s="332"/>
      <c r="E84" s="332"/>
      <c r="F84" s="332"/>
      <c r="G84" s="337" t="s">
        <v>76</v>
      </c>
      <c r="H84" s="13">
        <v>8</v>
      </c>
      <c r="I84" s="338"/>
      <c r="J84" s="338"/>
      <c r="K84" s="338"/>
      <c r="L84" s="264"/>
      <c r="M84" s="264"/>
      <c r="N84" s="264"/>
      <c r="O84" s="264"/>
      <c r="P84" s="264"/>
      <c r="Q84" s="366"/>
      <c r="R84" s="264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39"/>
    </row>
    <row r="85" spans="1:35" s="342" customFormat="1" ht="11.25">
      <c r="A85" s="336"/>
      <c r="B85" s="331"/>
      <c r="C85" s="332"/>
      <c r="D85" s="332"/>
      <c r="E85" s="332"/>
      <c r="F85" s="332"/>
      <c r="G85" s="337"/>
      <c r="H85" s="14"/>
      <c r="I85" s="338"/>
      <c r="J85" s="338"/>
      <c r="K85" s="338"/>
      <c r="L85" s="366"/>
      <c r="M85" s="366"/>
      <c r="N85" s="366"/>
      <c r="O85" s="366"/>
      <c r="P85" s="366"/>
      <c r="Q85" s="366"/>
      <c r="R85" s="264"/>
      <c r="S85" s="264" t="s">
        <v>77</v>
      </c>
      <c r="T85" s="264"/>
      <c r="U85" s="340" t="s">
        <v>68</v>
      </c>
      <c r="V85" s="366"/>
      <c r="W85" s="366"/>
      <c r="X85" s="264"/>
      <c r="Y85" s="264" t="s">
        <v>78</v>
      </c>
      <c r="Z85" s="264"/>
      <c r="AA85" s="366"/>
      <c r="AB85" s="366"/>
      <c r="AC85" s="264"/>
      <c r="AD85" s="264"/>
      <c r="AE85" s="264"/>
      <c r="AF85" s="264"/>
      <c r="AG85" s="264"/>
      <c r="AH85" s="341"/>
    </row>
    <row r="86" spans="1:35" s="342" customFormat="1" ht="11.25">
      <c r="A86" s="336"/>
      <c r="B86" s="331"/>
      <c r="C86" s="332"/>
      <c r="D86" s="332"/>
      <c r="E86" s="332"/>
      <c r="F86" s="332"/>
      <c r="G86" s="337" t="s">
        <v>79</v>
      </c>
      <c r="H86" s="15"/>
      <c r="I86" s="338"/>
      <c r="J86" s="338"/>
      <c r="K86" s="338"/>
      <c r="L86" s="264"/>
      <c r="M86" s="264"/>
      <c r="N86" s="264"/>
      <c r="O86" s="264"/>
      <c r="P86" s="264"/>
      <c r="Q86" s="264"/>
      <c r="R86" s="264"/>
      <c r="S86" s="264" t="s">
        <v>80</v>
      </c>
      <c r="T86" s="264"/>
      <c r="U86" s="340" t="s">
        <v>69</v>
      </c>
      <c r="V86" s="366"/>
      <c r="W86" s="366"/>
      <c r="X86" s="264"/>
      <c r="Y86" s="264" t="s">
        <v>81</v>
      </c>
      <c r="Z86" s="264"/>
      <c r="AA86" s="366"/>
      <c r="AB86" s="366"/>
      <c r="AC86" s="264"/>
      <c r="AD86" s="264"/>
      <c r="AE86" s="264"/>
      <c r="AF86" s="264"/>
      <c r="AG86" s="264"/>
      <c r="AH86" s="341"/>
    </row>
    <row r="87" spans="1:35" s="259" customFormat="1" ht="11.25">
      <c r="A87" s="343"/>
      <c r="B87" s="331"/>
      <c r="C87" s="332"/>
      <c r="D87" s="332"/>
      <c r="E87" s="332"/>
      <c r="F87" s="332"/>
      <c r="G87" s="344"/>
      <c r="H87" s="250"/>
      <c r="I87" s="344"/>
      <c r="J87" s="344"/>
      <c r="K87" s="344"/>
      <c r="L87" s="264"/>
      <c r="M87" s="264"/>
      <c r="N87" s="264"/>
      <c r="O87" s="264"/>
      <c r="P87" s="264"/>
      <c r="Q87" s="264"/>
      <c r="R87" s="345"/>
      <c r="S87" s="264" t="s">
        <v>82</v>
      </c>
      <c r="T87" s="264"/>
      <c r="U87" s="340" t="s">
        <v>70</v>
      </c>
      <c r="V87" s="366"/>
      <c r="W87" s="366"/>
      <c r="X87" s="345"/>
      <c r="Y87" s="366" t="s">
        <v>83</v>
      </c>
      <c r="Z87" s="264"/>
      <c r="AA87" s="366"/>
      <c r="AB87" s="366"/>
      <c r="AC87" s="264"/>
      <c r="AD87" s="264"/>
      <c r="AE87" s="264"/>
      <c r="AF87" s="264"/>
      <c r="AG87" s="264"/>
      <c r="AH87" s="341"/>
      <c r="AI87" s="346"/>
    </row>
    <row r="88" spans="1:35" s="259" customFormat="1" ht="11.25">
      <c r="A88" s="336"/>
      <c r="B88" s="347"/>
      <c r="C88" s="344"/>
      <c r="D88" s="344"/>
      <c r="E88" s="344"/>
      <c r="F88" s="274"/>
      <c r="G88" s="274"/>
      <c r="H88" s="250"/>
      <c r="I88" s="338"/>
      <c r="J88" s="338"/>
      <c r="K88" s="338"/>
      <c r="L88" s="264"/>
      <c r="M88" s="264"/>
      <c r="N88" s="264"/>
      <c r="O88" s="264"/>
      <c r="P88" s="264"/>
      <c r="Q88" s="264"/>
      <c r="R88" s="264"/>
      <c r="S88" s="264"/>
      <c r="T88" s="264"/>
      <c r="U88" s="366"/>
      <c r="V88" s="366"/>
      <c r="W88" s="366"/>
      <c r="X88" s="264"/>
      <c r="Y88" s="366"/>
      <c r="Z88" s="264"/>
      <c r="AA88" s="264"/>
      <c r="AB88" s="264"/>
      <c r="AC88" s="264"/>
      <c r="AD88" s="264"/>
      <c r="AE88" s="264"/>
      <c r="AF88" s="264"/>
      <c r="AG88" s="264"/>
      <c r="AH88" s="348"/>
      <c r="AI88" s="349"/>
    </row>
    <row r="89" spans="1:35" s="259" customFormat="1" ht="11.25">
      <c r="A89" s="350"/>
      <c r="B89" s="347"/>
      <c r="C89" s="337"/>
      <c r="D89" s="337"/>
      <c r="E89" s="337"/>
      <c r="F89" s="274"/>
      <c r="G89" s="274"/>
      <c r="H89" s="16"/>
      <c r="I89" s="337"/>
      <c r="J89" s="337"/>
      <c r="K89" s="337"/>
      <c r="L89" s="264"/>
      <c r="M89" s="264"/>
      <c r="N89" s="264"/>
      <c r="O89" s="264"/>
      <c r="P89" s="264"/>
      <c r="Q89" s="264"/>
      <c r="R89" s="265"/>
      <c r="S89" s="264"/>
      <c r="T89" s="264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66"/>
      <c r="AF89" s="366"/>
      <c r="AG89" s="366"/>
      <c r="AH89" s="341"/>
      <c r="AI89" s="349"/>
    </row>
    <row r="90" spans="1:35" s="259" customFormat="1" ht="12" thickBot="1">
      <c r="A90" s="351"/>
      <c r="B90" s="352"/>
      <c r="C90" s="353"/>
      <c r="D90" s="353"/>
      <c r="E90" s="353"/>
      <c r="F90" s="353"/>
      <c r="G90" s="353"/>
      <c r="H90" s="353"/>
      <c r="I90" s="353"/>
      <c r="J90" s="353"/>
      <c r="K90" s="353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54"/>
      <c r="AD90" s="354"/>
      <c r="AE90" s="354"/>
      <c r="AF90" s="354"/>
      <c r="AG90" s="354"/>
      <c r="AH90" s="355"/>
    </row>
    <row r="91" spans="1:35" s="259" customFormat="1">
      <c r="A91" s="79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338"/>
    </row>
    <row r="92" spans="1:35" s="50" customFormat="1">
      <c r="A92" s="356"/>
      <c r="B92" s="356"/>
      <c r="C92" s="356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</row>
    <row r="93" spans="1:35" s="63" customFormat="1">
      <c r="A93" s="357"/>
      <c r="C93" s="357"/>
      <c r="D93" s="357"/>
      <c r="E93" s="357"/>
      <c r="F93" s="357"/>
      <c r="G93" s="357"/>
      <c r="H93" s="357"/>
      <c r="L93" s="357"/>
      <c r="R93" s="357"/>
      <c r="X93" s="357"/>
      <c r="AD93" s="357"/>
      <c r="AH93" s="357"/>
    </row>
    <row r="94" spans="1:35" s="63" customFormat="1">
      <c r="S94" s="358"/>
      <c r="T94" s="358"/>
      <c r="U94" s="358"/>
      <c r="V94" s="358"/>
      <c r="W94" s="358"/>
      <c r="Y94" s="358"/>
      <c r="Z94" s="358"/>
      <c r="AA94" s="358"/>
      <c r="AB94" s="358"/>
      <c r="AC94" s="358"/>
    </row>
    <row r="95" spans="1:35" s="63" customFormat="1">
      <c r="S95" s="358"/>
      <c r="T95" s="358"/>
      <c r="U95" s="358"/>
      <c r="V95" s="358"/>
      <c r="W95" s="358"/>
      <c r="Y95" s="358"/>
      <c r="Z95" s="358"/>
      <c r="AA95" s="358"/>
      <c r="AB95" s="358"/>
      <c r="AC95" s="358"/>
    </row>
    <row r="96" spans="1:35" s="63" customFormat="1">
      <c r="S96" s="358"/>
      <c r="T96" s="358"/>
      <c r="U96" s="358"/>
      <c r="V96" s="358"/>
      <c r="W96" s="358"/>
      <c r="Y96" s="358"/>
      <c r="Z96" s="358"/>
      <c r="AA96" s="358"/>
      <c r="AB96" s="358"/>
      <c r="AC96" s="358"/>
    </row>
    <row r="97" spans="1:34" s="63" customFormat="1">
      <c r="S97" s="358"/>
      <c r="T97" s="358"/>
      <c r="U97" s="358"/>
      <c r="V97" s="358"/>
      <c r="W97" s="358"/>
      <c r="Y97" s="358"/>
      <c r="Z97" s="358"/>
      <c r="AA97" s="358"/>
      <c r="AB97" s="358"/>
      <c r="AC97" s="358"/>
    </row>
    <row r="98" spans="1:34" s="63" customFormat="1">
      <c r="S98" s="358"/>
      <c r="T98" s="358"/>
      <c r="U98" s="358"/>
      <c r="V98" s="358"/>
      <c r="W98" s="358"/>
      <c r="Y98" s="358"/>
      <c r="Z98" s="358"/>
      <c r="AA98" s="358"/>
      <c r="AB98" s="358"/>
      <c r="AC98" s="358"/>
    </row>
    <row r="99" spans="1:34" s="63" customFormat="1">
      <c r="S99" s="358"/>
      <c r="T99" s="358"/>
      <c r="U99" s="358"/>
      <c r="V99" s="358"/>
      <c r="W99" s="358"/>
      <c r="Y99" s="358"/>
      <c r="Z99" s="358"/>
      <c r="AA99" s="358"/>
      <c r="AB99" s="358"/>
      <c r="AC99" s="358"/>
    </row>
    <row r="100" spans="1:34" s="63" customFormat="1">
      <c r="S100" s="358"/>
      <c r="T100" s="358"/>
      <c r="U100" s="358"/>
      <c r="V100" s="358"/>
      <c r="W100" s="358"/>
      <c r="Y100" s="358"/>
      <c r="Z100" s="358"/>
      <c r="AA100" s="358"/>
      <c r="AB100" s="358"/>
      <c r="AC100" s="358"/>
    </row>
    <row r="101" spans="1:34" s="63" customFormat="1"/>
    <row r="102" spans="1:34" s="63" customFormat="1"/>
    <row r="103" spans="1:34" s="63" customFormat="1"/>
    <row r="104" spans="1:34" s="63" customFormat="1"/>
    <row r="105" spans="1:34" s="63" customFormat="1"/>
    <row r="106" spans="1:34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</row>
    <row r="107" spans="1:34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</row>
    <row r="108" spans="1:34">
      <c r="A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</row>
    <row r="109" spans="1:34">
      <c r="A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H109" s="63"/>
    </row>
    <row r="110" spans="1:34">
      <c r="A110" s="63"/>
      <c r="C110" s="63"/>
      <c r="D110" s="63"/>
      <c r="E110" s="63"/>
      <c r="F110" s="63"/>
      <c r="G110" s="63"/>
      <c r="H110" s="63"/>
      <c r="L110" s="63"/>
      <c r="R110" s="63"/>
      <c r="X110" s="63"/>
      <c r="AD110" s="63"/>
      <c r="AH110" s="63"/>
    </row>
    <row r="111" spans="1:34">
      <c r="A111" s="63"/>
      <c r="C111" s="63"/>
      <c r="D111" s="63"/>
      <c r="E111" s="63"/>
      <c r="F111" s="63"/>
      <c r="G111" s="63"/>
      <c r="H111" s="63"/>
      <c r="L111" s="63"/>
      <c r="R111" s="63"/>
      <c r="X111" s="63"/>
      <c r="AD111" s="63"/>
      <c r="AH111" s="63"/>
    </row>
  </sheetData>
  <mergeCells count="126">
    <mergeCell ref="P34:P37"/>
    <mergeCell ref="AA29:AA32"/>
    <mergeCell ref="AB29:AB32"/>
    <mergeCell ref="D29:E31"/>
    <mergeCell ref="K29:K32"/>
    <mergeCell ref="Q29:Q32"/>
    <mergeCell ref="V24:V27"/>
    <mergeCell ref="Y24:Y27"/>
    <mergeCell ref="Z24:Z27"/>
    <mergeCell ref="AA24:AA27"/>
    <mergeCell ref="AB24:AB27"/>
    <mergeCell ref="G29:G32"/>
    <mergeCell ref="H29:H32"/>
    <mergeCell ref="I29:I32"/>
    <mergeCell ref="J29:J32"/>
    <mergeCell ref="M29:M32"/>
    <mergeCell ref="N29:N32"/>
    <mergeCell ref="O29:O32"/>
    <mergeCell ref="P29:P32"/>
    <mergeCell ref="S29:S32"/>
    <mergeCell ref="T29:T32"/>
    <mergeCell ref="U29:U32"/>
    <mergeCell ref="V29:V32"/>
    <mergeCell ref="Y29:Y32"/>
    <mergeCell ref="Z29:Z32"/>
    <mergeCell ref="S11:W12"/>
    <mergeCell ref="G13:K14"/>
    <mergeCell ref="Q13:Q16"/>
    <mergeCell ref="W13:W16"/>
    <mergeCell ref="Y13:Y16"/>
    <mergeCell ref="Z13:Z16"/>
    <mergeCell ref="AA13:AA16"/>
    <mergeCell ref="AB13:AB16"/>
    <mergeCell ref="M18:M21"/>
    <mergeCell ref="N18:N21"/>
    <mergeCell ref="O18:O21"/>
    <mergeCell ref="P18:P21"/>
    <mergeCell ref="Y18:Y21"/>
    <mergeCell ref="Z18:Z21"/>
    <mergeCell ref="AA18:AA21"/>
    <mergeCell ref="AB18:AB21"/>
    <mergeCell ref="B2:B5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C13:AC16"/>
    <mergeCell ref="G15:K15"/>
    <mergeCell ref="G16:K16"/>
    <mergeCell ref="G17:K17"/>
    <mergeCell ref="M17:Q17"/>
    <mergeCell ref="S17:W17"/>
    <mergeCell ref="Y17:AC17"/>
    <mergeCell ref="G18:G21"/>
    <mergeCell ref="H18:H21"/>
    <mergeCell ref="I18:I21"/>
    <mergeCell ref="J18:J21"/>
    <mergeCell ref="K18:K21"/>
    <mergeCell ref="Q18:Q21"/>
    <mergeCell ref="S18:W19"/>
    <mergeCell ref="AC18:AC21"/>
    <mergeCell ref="S20:W21"/>
    <mergeCell ref="M13:M16"/>
    <mergeCell ref="N13:N16"/>
    <mergeCell ref="O13:O16"/>
    <mergeCell ref="P13:P16"/>
    <mergeCell ref="S13:S16"/>
    <mergeCell ref="T13:T16"/>
    <mergeCell ref="U13:U16"/>
    <mergeCell ref="V13:V16"/>
    <mergeCell ref="G22:K23"/>
    <mergeCell ref="M22:Q23"/>
    <mergeCell ref="S22:W23"/>
    <mergeCell ref="Y22:AC23"/>
    <mergeCell ref="K24:K27"/>
    <mergeCell ref="Q24:Q27"/>
    <mergeCell ref="W24:W27"/>
    <mergeCell ref="AC24:AC27"/>
    <mergeCell ref="D28:E28"/>
    <mergeCell ref="G28:K28"/>
    <mergeCell ref="M28:Q28"/>
    <mergeCell ref="S28:W28"/>
    <mergeCell ref="Y28:AC28"/>
    <mergeCell ref="G24:G27"/>
    <mergeCell ref="H24:H27"/>
    <mergeCell ref="I24:I27"/>
    <mergeCell ref="J24:J27"/>
    <mergeCell ref="M24:M27"/>
    <mergeCell ref="N24:N27"/>
    <mergeCell ref="O24:O27"/>
    <mergeCell ref="P24:P27"/>
    <mergeCell ref="S24:S27"/>
    <mergeCell ref="T24:T27"/>
    <mergeCell ref="U24:U27"/>
    <mergeCell ref="U59:AC59"/>
    <mergeCell ref="U89:AD89"/>
    <mergeCell ref="W29:W32"/>
    <mergeCell ref="AC29:AC32"/>
    <mergeCell ref="D32:E33"/>
    <mergeCell ref="G33:K33"/>
    <mergeCell ref="M33:Q33"/>
    <mergeCell ref="S33:W33"/>
    <mergeCell ref="Y33:AC33"/>
    <mergeCell ref="D34:E36"/>
    <mergeCell ref="G34:G37"/>
    <mergeCell ref="H34:H37"/>
    <mergeCell ref="I34:I37"/>
    <mergeCell ref="J34:J37"/>
    <mergeCell ref="K34:K37"/>
    <mergeCell ref="Q34:Q37"/>
    <mergeCell ref="S34:W40"/>
    <mergeCell ref="Y34:AC37"/>
    <mergeCell ref="G38:K40"/>
    <mergeCell ref="M38:Q40"/>
    <mergeCell ref="Y38:AC40"/>
    <mergeCell ref="M34:M37"/>
    <mergeCell ref="N34:N37"/>
    <mergeCell ref="O34:O3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0"/>
  <sheetViews>
    <sheetView tabSelected="1" workbookViewId="0">
      <selection activeCell="D13" sqref="D13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359" t="s">
        <v>124</v>
      </c>
      <c r="B1" s="495"/>
      <c r="C1" s="18"/>
      <c r="D1" s="19"/>
      <c r="E1" s="19"/>
      <c r="F1" s="19"/>
      <c r="G1" s="364"/>
      <c r="H1" s="363"/>
      <c r="I1" s="364"/>
      <c r="J1" s="364"/>
      <c r="K1" s="364"/>
      <c r="L1" s="364"/>
      <c r="M1" s="364"/>
      <c r="N1" s="363"/>
      <c r="O1" s="364"/>
      <c r="P1" s="41"/>
      <c r="Q1" s="41"/>
      <c r="R1" s="41"/>
      <c r="S1" s="41"/>
      <c r="T1" s="42"/>
      <c r="U1" s="41"/>
      <c r="V1" s="41"/>
      <c r="W1" s="41"/>
    </row>
    <row r="2" spans="1:23" s="20" customFormat="1" ht="23.25">
      <c r="A2" s="360" t="s">
        <v>125</v>
      </c>
      <c r="B2" s="496"/>
      <c r="C2" s="21"/>
      <c r="D2" s="22"/>
      <c r="E2" s="22"/>
      <c r="F2" s="22"/>
      <c r="G2" s="41"/>
      <c r="H2" s="42"/>
      <c r="I2" s="41"/>
      <c r="J2" s="41"/>
      <c r="K2" s="41"/>
      <c r="L2" s="41"/>
      <c r="M2" s="41"/>
      <c r="N2" s="42"/>
      <c r="O2" s="41"/>
      <c r="P2" s="43"/>
      <c r="Q2" s="43"/>
      <c r="R2" s="43"/>
      <c r="S2" s="43"/>
      <c r="T2" s="29"/>
      <c r="U2" s="43"/>
      <c r="V2" s="43"/>
      <c r="W2" s="43"/>
    </row>
    <row r="3" spans="1:23" s="20" customFormat="1" ht="23.25">
      <c r="A3" s="23" t="s">
        <v>126</v>
      </c>
      <c r="B3" s="497"/>
      <c r="C3" s="24"/>
      <c r="D3" s="25"/>
      <c r="E3" s="25"/>
      <c r="F3" s="25"/>
      <c r="G3" s="43"/>
      <c r="H3" s="29"/>
      <c r="I3" s="43"/>
      <c r="J3" s="43"/>
      <c r="K3" s="43"/>
      <c r="L3" s="43"/>
      <c r="M3" s="43"/>
      <c r="N3" s="29"/>
      <c r="O3" s="43"/>
      <c r="P3" s="30"/>
      <c r="Q3" s="30"/>
      <c r="R3" s="30"/>
      <c r="S3" s="30"/>
      <c r="T3" s="30"/>
      <c r="U3" s="29"/>
      <c r="V3" s="30"/>
    </row>
    <row r="4" spans="1:23" s="20" customFormat="1" ht="15.75" thickBot="1">
      <c r="A4" s="361"/>
      <c r="B4" s="362"/>
      <c r="C4" s="362"/>
      <c r="D4" s="362"/>
      <c r="E4" s="362"/>
      <c r="F4" s="362"/>
      <c r="G4" s="365"/>
      <c r="H4" s="365"/>
      <c r="I4" s="365"/>
      <c r="J4" s="365"/>
      <c r="K4" s="365"/>
      <c r="L4" s="365"/>
      <c r="M4" s="365"/>
      <c r="N4" s="365"/>
      <c r="O4" s="365"/>
      <c r="P4" s="30"/>
      <c r="Q4" s="30"/>
      <c r="R4" s="30"/>
      <c r="S4" s="30"/>
      <c r="T4" s="30"/>
      <c r="U4" s="29"/>
      <c r="V4" s="30"/>
    </row>
    <row r="5" spans="1:23" s="20" customFormat="1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0"/>
      <c r="Q5" s="30"/>
      <c r="R5" s="30"/>
      <c r="S5" s="30"/>
      <c r="T5" s="30"/>
      <c r="U5" s="29"/>
      <c r="V5" s="30"/>
    </row>
    <row r="6" spans="1:23" ht="18">
      <c r="A6" s="26" t="s">
        <v>155</v>
      </c>
      <c r="B6" s="28"/>
      <c r="C6" s="27"/>
      <c r="D6" s="27"/>
      <c r="E6" s="27"/>
      <c r="F6" s="28"/>
    </row>
    <row r="7" spans="1:23">
      <c r="A7" s="33">
        <v>1.1000000000000001</v>
      </c>
      <c r="B7" s="34" t="s">
        <v>103</v>
      </c>
      <c r="C7" s="35" t="s">
        <v>151</v>
      </c>
      <c r="D7" s="35">
        <v>0</v>
      </c>
      <c r="E7" s="36">
        <f>TIME(10,30,0)</f>
        <v>0.4375</v>
      </c>
    </row>
    <row r="8" spans="1:23">
      <c r="A8" s="33">
        <v>1.2</v>
      </c>
      <c r="B8" s="34" t="s">
        <v>106</v>
      </c>
      <c r="C8" s="35" t="s">
        <v>151</v>
      </c>
      <c r="D8" s="35">
        <v>1</v>
      </c>
      <c r="E8" s="36">
        <f>E7+TIME(0,D8,G2)</f>
        <v>0.43819444444444444</v>
      </c>
    </row>
    <row r="9" spans="1:23">
      <c r="A9" s="33">
        <v>1.3</v>
      </c>
      <c r="B9" s="34" t="s">
        <v>163</v>
      </c>
      <c r="C9" s="35" t="s">
        <v>151</v>
      </c>
      <c r="D9" s="35">
        <v>1</v>
      </c>
      <c r="E9" s="36">
        <f t="shared" ref="E9:E14" si="0">E8+TIME(0,D9,0)</f>
        <v>0.43888888888888888</v>
      </c>
    </row>
    <row r="10" spans="1:23">
      <c r="A10" s="33">
        <v>1.4</v>
      </c>
      <c r="B10" s="34" t="s">
        <v>157</v>
      </c>
      <c r="C10" s="35" t="s">
        <v>151</v>
      </c>
      <c r="D10" s="35">
        <v>1</v>
      </c>
      <c r="E10" s="36">
        <f t="shared" si="0"/>
        <v>0.43958333333333333</v>
      </c>
    </row>
    <row r="11" spans="1:23">
      <c r="A11" s="33">
        <v>1.5</v>
      </c>
      <c r="B11" s="34" t="s">
        <v>152</v>
      </c>
      <c r="C11" s="35" t="s">
        <v>151</v>
      </c>
      <c r="D11" s="35">
        <v>15</v>
      </c>
      <c r="E11" s="36">
        <f t="shared" si="0"/>
        <v>0.45</v>
      </c>
    </row>
    <row r="12" spans="1:23">
      <c r="A12" s="33">
        <v>1.6</v>
      </c>
      <c r="B12" s="34" t="s">
        <v>164</v>
      </c>
      <c r="C12" s="35" t="s">
        <v>161</v>
      </c>
      <c r="D12" s="35">
        <v>27</v>
      </c>
      <c r="E12" s="36">
        <f t="shared" si="0"/>
        <v>0.46875</v>
      </c>
    </row>
    <row r="13" spans="1:23">
      <c r="A13" s="33">
        <v>1.7</v>
      </c>
      <c r="B13" s="34" t="s">
        <v>159</v>
      </c>
      <c r="C13" s="35" t="s">
        <v>158</v>
      </c>
      <c r="D13" s="35">
        <v>45</v>
      </c>
      <c r="E13" s="36">
        <f t="shared" si="0"/>
        <v>0.5</v>
      </c>
    </row>
    <row r="14" spans="1:23">
      <c r="A14" s="33">
        <v>1.8</v>
      </c>
      <c r="B14" s="34" t="s">
        <v>160</v>
      </c>
      <c r="C14" s="35" t="s">
        <v>151</v>
      </c>
      <c r="D14" s="35">
        <v>30</v>
      </c>
      <c r="E14" s="36">
        <f t="shared" si="0"/>
        <v>0.52083333333333337</v>
      </c>
    </row>
    <row r="15" spans="1:23">
      <c r="A15" s="33">
        <v>1.9</v>
      </c>
      <c r="B15" s="34" t="s">
        <v>105</v>
      </c>
      <c r="C15" s="35" t="s">
        <v>151</v>
      </c>
      <c r="D15" s="35">
        <v>0</v>
      </c>
      <c r="E15" s="36">
        <f t="shared" ref="E15" si="1">E14+TIME(0,D15,0)</f>
        <v>0.52083333333333337</v>
      </c>
    </row>
    <row r="16" spans="1:23">
      <c r="A16" s="37"/>
      <c r="B16" s="39"/>
      <c r="E16" s="40"/>
    </row>
    <row r="17" spans="1:6" ht="18">
      <c r="A17" s="26" t="s">
        <v>156</v>
      </c>
      <c r="B17" s="28"/>
      <c r="C17" s="27"/>
      <c r="D17" s="27"/>
      <c r="E17" s="27"/>
      <c r="F17" s="28"/>
    </row>
    <row r="18" spans="1:6">
      <c r="A18" s="38"/>
      <c r="B18" s="32"/>
      <c r="C18" s="32"/>
      <c r="D18" s="32"/>
      <c r="E18" s="32"/>
    </row>
    <row r="19" spans="1:6">
      <c r="A19" s="31"/>
      <c r="B19" s="34" t="s">
        <v>103</v>
      </c>
      <c r="C19" s="35" t="s">
        <v>151</v>
      </c>
      <c r="D19" s="35">
        <v>0</v>
      </c>
      <c r="E19" s="36">
        <f>TIME(13,30,0)</f>
        <v>0.5625</v>
      </c>
    </row>
    <row r="20" spans="1:6">
      <c r="A20" s="33">
        <v>2.1</v>
      </c>
      <c r="B20" s="34" t="s">
        <v>106</v>
      </c>
      <c r="C20" s="35" t="s">
        <v>151</v>
      </c>
      <c r="D20" s="35">
        <v>1</v>
      </c>
      <c r="E20" s="36">
        <f>E19+TIME(0,D20,0)</f>
        <v>0.56319444444444444</v>
      </c>
    </row>
    <row r="21" spans="1:6">
      <c r="A21" s="33">
        <v>2.2000000000000002</v>
      </c>
      <c r="B21" s="34" t="s">
        <v>150</v>
      </c>
      <c r="C21" s="35" t="s">
        <v>151</v>
      </c>
      <c r="D21" s="35">
        <v>89</v>
      </c>
      <c r="E21" s="36">
        <f>E20+TIME(0,D21,0)</f>
        <v>0.625</v>
      </c>
    </row>
    <row r="22" spans="1:6">
      <c r="A22" s="33">
        <v>2.2999999999999998</v>
      </c>
      <c r="B22" s="34" t="s">
        <v>153</v>
      </c>
      <c r="C22" s="35" t="s">
        <v>161</v>
      </c>
      <c r="D22" s="35">
        <v>30</v>
      </c>
      <c r="E22" s="36">
        <f>E21+TIME(0,D22,0)</f>
        <v>0.64583333333333337</v>
      </c>
    </row>
    <row r="23" spans="1:6">
      <c r="A23" s="33">
        <v>2.4</v>
      </c>
      <c r="B23" s="39" t="s">
        <v>105</v>
      </c>
      <c r="C23" s="35" t="s">
        <v>161</v>
      </c>
      <c r="D23" s="35">
        <v>0</v>
      </c>
      <c r="E23" s="36">
        <f>E22+TIME(0,D23,0)</f>
        <v>0.64583333333333337</v>
      </c>
    </row>
    <row r="25" spans="1:6" ht="18">
      <c r="A25" s="26" t="s">
        <v>162</v>
      </c>
      <c r="B25" s="28"/>
      <c r="C25" s="27"/>
      <c r="D25" s="27"/>
      <c r="E25" s="27"/>
      <c r="F25" s="28"/>
    </row>
    <row r="26" spans="1:6">
      <c r="A26" s="38"/>
      <c r="B26" s="32"/>
      <c r="C26" s="32"/>
      <c r="D26" s="32"/>
      <c r="E26" s="32"/>
    </row>
    <row r="27" spans="1:6">
      <c r="A27" s="31"/>
      <c r="B27" s="34" t="s">
        <v>103</v>
      </c>
      <c r="C27" s="35" t="s">
        <v>151</v>
      </c>
      <c r="D27" s="35">
        <v>0</v>
      </c>
      <c r="E27" s="36">
        <f>TIME(13,30,0)</f>
        <v>0.5625</v>
      </c>
    </row>
    <row r="28" spans="1:6">
      <c r="A28" s="33">
        <v>3.1</v>
      </c>
      <c r="B28" s="34" t="s">
        <v>104</v>
      </c>
      <c r="C28" s="35" t="s">
        <v>151</v>
      </c>
      <c r="D28" s="35">
        <v>0</v>
      </c>
      <c r="E28" s="36">
        <f>E27+TIME(0,D28,0)</f>
        <v>0.5625</v>
      </c>
    </row>
    <row r="29" spans="1:6">
      <c r="A29" s="33">
        <v>3.3</v>
      </c>
      <c r="B29" s="34" t="s">
        <v>150</v>
      </c>
      <c r="C29" s="35" t="s">
        <v>151</v>
      </c>
      <c r="D29" s="35">
        <v>60</v>
      </c>
      <c r="E29" s="36">
        <f>E28+TIME(0,D29,0)</f>
        <v>0.60416666666666663</v>
      </c>
    </row>
    <row r="30" spans="1:6">
      <c r="A30" s="33">
        <v>3.4</v>
      </c>
      <c r="B30" s="34" t="s">
        <v>153</v>
      </c>
      <c r="C30" s="35" t="s">
        <v>151</v>
      </c>
      <c r="D30" s="35">
        <v>45</v>
      </c>
      <c r="E30" s="36">
        <f>E29+TIME(0,D30,0)</f>
        <v>0.63541666666666663</v>
      </c>
    </row>
    <row r="31" spans="1:6">
      <c r="A31" s="33">
        <v>3.5</v>
      </c>
      <c r="B31" s="34" t="s">
        <v>154</v>
      </c>
      <c r="C31" s="34" t="s">
        <v>151</v>
      </c>
      <c r="D31" s="35">
        <v>15</v>
      </c>
      <c r="E31" s="36">
        <f>E30+TIME(0,D31,0)</f>
        <v>0.64583333333333326</v>
      </c>
    </row>
    <row r="32" spans="1:6">
      <c r="A32" s="33"/>
      <c r="B32" s="34" t="s">
        <v>107</v>
      </c>
      <c r="C32" s="35" t="s">
        <v>151</v>
      </c>
      <c r="D32" s="35">
        <v>0</v>
      </c>
      <c r="E32" s="36">
        <f>E31+TIME(0,D32,0)</f>
        <v>0.64583333333333326</v>
      </c>
    </row>
    <row r="33" spans="1:5">
      <c r="A33" s="33"/>
      <c r="B33" s="34"/>
      <c r="C33" s="34"/>
      <c r="D33" s="35"/>
      <c r="E33" s="36"/>
    </row>
    <row r="34" spans="1:5">
      <c r="A34" s="33"/>
      <c r="B34" s="34"/>
      <c r="C34" s="35"/>
      <c r="D34" s="35"/>
      <c r="E34" s="36"/>
    </row>
    <row r="35" spans="1:5">
      <c r="A35" s="37"/>
      <c r="B35" s="34"/>
      <c r="C35" s="34"/>
      <c r="D35" s="35"/>
      <c r="E35" s="36"/>
    </row>
    <row r="36" spans="1:5">
      <c r="A36" s="33"/>
      <c r="C36" s="35"/>
      <c r="D36" s="35"/>
      <c r="E36" s="36"/>
    </row>
    <row r="37" spans="1:5">
      <c r="A37" s="33"/>
      <c r="B37" s="34"/>
      <c r="C37" s="35"/>
      <c r="D37" s="35"/>
      <c r="E37" s="36"/>
    </row>
    <row r="38" spans="1:5">
      <c r="A38" s="33"/>
      <c r="B38" s="34"/>
      <c r="C38" s="35"/>
      <c r="D38" s="35"/>
      <c r="E38" s="36"/>
    </row>
    <row r="39" spans="1:5">
      <c r="A39" s="33"/>
      <c r="B39" s="34"/>
      <c r="C39" s="35"/>
      <c r="D39" s="35"/>
      <c r="E39" s="36"/>
    </row>
    <row r="40" spans="1:5">
      <c r="A40" s="33"/>
      <c r="B40" s="34"/>
      <c r="C40" s="35"/>
      <c r="D40" s="35"/>
      <c r="E40" s="36"/>
    </row>
    <row r="41" spans="1:5">
      <c r="A41" s="33"/>
      <c r="B41" s="34"/>
      <c r="C41" s="35"/>
      <c r="D41" s="35"/>
      <c r="E41" s="36"/>
    </row>
    <row r="42" spans="1:5" s="20" customFormat="1" ht="18">
      <c r="A42" s="44"/>
      <c r="C42" s="45"/>
      <c r="D42" s="45"/>
      <c r="E42" s="45"/>
    </row>
    <row r="43" spans="1:5" s="20" customFormat="1">
      <c r="A43" s="38"/>
      <c r="B43" s="45"/>
      <c r="C43" s="45"/>
      <c r="D43" s="45"/>
      <c r="E43" s="45"/>
    </row>
    <row r="44" spans="1:5" s="20" customFormat="1">
      <c r="A44" s="46"/>
      <c r="B44" s="34"/>
      <c r="C44" s="34"/>
      <c r="D44" s="34"/>
      <c r="E44" s="47"/>
    </row>
    <row r="45" spans="1:5" s="20" customFormat="1">
      <c r="A45" s="48"/>
      <c r="B45" s="34"/>
      <c r="C45" s="34"/>
      <c r="D45" s="34"/>
      <c r="E45" s="47"/>
    </row>
    <row r="46" spans="1:5" s="20" customFormat="1">
      <c r="A46" s="48"/>
      <c r="B46" s="49"/>
      <c r="C46" s="34"/>
      <c r="D46" s="34"/>
      <c r="E46" s="47"/>
    </row>
    <row r="47" spans="1:5" s="20" customFormat="1">
      <c r="A47" s="48"/>
      <c r="B47" s="34"/>
      <c r="C47" s="34"/>
      <c r="D47" s="34"/>
      <c r="E47" s="47"/>
    </row>
    <row r="48" spans="1:5" s="20" customFormat="1">
      <c r="A48" s="37"/>
      <c r="B48" s="49"/>
      <c r="C48" s="34"/>
      <c r="D48" s="34"/>
      <c r="E48" s="47"/>
    </row>
    <row r="49" spans="1:5" s="20" customFormat="1">
      <c r="A49" s="37"/>
      <c r="B49" s="34"/>
      <c r="C49" s="34"/>
      <c r="D49" s="34"/>
      <c r="E49" s="47"/>
    </row>
    <row r="50" spans="1:5" s="20" customFormat="1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</vt:lpstr>
      <vt:lpstr>SG3e</vt:lpstr>
      <vt:lpstr>Tabelle2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2015-01-11T18:30:52Z</dcterms:modified>
</cp:coreProperties>
</file>