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7530" activeTab="1"/>
  </bookViews>
  <sheets>
    <sheet name="Sheet1" sheetId="1" r:id="rId1"/>
    <sheet name="Sheet2" sheetId="2" r:id="rId2"/>
    <sheet name="Sheet3" sheetId="3" r:id="rId3"/>
  </sheets>
  <calcPr calcId="125725" concurrentCalc="0"/>
  <fileRecoveryPr repairLoad="1"/>
</workbook>
</file>

<file path=xl/calcChain.xml><?xml version="1.0" encoding="utf-8"?>
<calcChain xmlns="http://schemas.openxmlformats.org/spreadsheetml/2006/main">
  <c r="E14" i="2"/>
  <c r="E15"/>
  <c r="E16"/>
  <c r="E17"/>
  <c r="E6"/>
  <c r="E7"/>
  <c r="E8"/>
  <c r="E9"/>
  <c r="E10"/>
  <c r="E11"/>
  <c r="E12"/>
  <c r="E13"/>
  <c r="E22"/>
  <c r="E23"/>
  <c r="E24"/>
  <c r="E25"/>
  <c r="E26"/>
  <c r="E27"/>
  <c r="E28"/>
  <c r="E29"/>
  <c r="C58" i="1"/>
</calcChain>
</file>

<file path=xl/sharedStrings.xml><?xml version="1.0" encoding="utf-8"?>
<sst xmlns="http://schemas.openxmlformats.org/spreadsheetml/2006/main" count="318" uniqueCount="155">
  <si>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</si>
  <si>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</si>
  <si>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</si>
  <si>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</si>
  <si>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</si>
  <si>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</si>
  <si>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</si>
  <si>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</si>
  <si>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</si>
  <si>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</si>
  <si>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</si>
  <si>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</si>
  <si>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</si>
  <si>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</si>
  <si>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</si>
  <si>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</si>
  <si>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</si>
  <si>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</si>
  <si>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</si>
  <si>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</si>
  <si>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</si>
  <si>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</si>
  <si>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</si>
  <si>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</si>
  <si>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</si>
  <si>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</si>
  <si>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</si>
  <si>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</si>
  <si>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</si>
  <si>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</si>
  <si>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</si>
  <si>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</si>
  <si>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</si>
  <si>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</si>
  <si>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</si>
  <si>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</si>
  <si>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</si>
  <si>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</si>
  <si>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</si>
  <si>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</si>
  <si>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</si>
  <si>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</si>
  <si>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</si>
  <si>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</si>
  <si>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</si>
  <si>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</si>
  <si>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</si>
  <si>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</si>
  <si>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</si>
  <si>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</si>
  <si>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</si>
  <si>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</si>
  <si>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</si>
  <si>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</si>
  <si>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</si>
  <si>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</si>
  <si>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</si>
  <si>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</si>
  <si>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</si>
  <si>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</si>
  <si>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</si>
  <si>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</si>
  <si>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</si>
  <si>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</si>
  <si>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</si>
  <si>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</si>
  <si>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</si>
  <si>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</si>
  <si>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</si>
  <si>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</si>
  <si>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</si>
  <si>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</si>
  <si>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</si>
  <si>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</si>
  <si>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</si>
  <si>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</si>
  <si>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</si>
  <si>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</si>
  <si>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</si>
  <si>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</si>
  <si>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</si>
  <si>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</si>
  <si>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</si>
  <si>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</si>
  <si>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</si>
  <si>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</si>
  <si>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</si>
  <si>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</si>
  <si>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</si>
  <si>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</si>
  <si>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</si>
  <si>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</si>
  <si>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</si>
  <si>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</si>
  <si>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</si>
  <si>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</si>
  <si>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</si>
  <si>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</si>
  <si>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</si>
  <si>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</si>
  <si>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</si>
  <si>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</si>
  <si>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</si>
  <si>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</si>
  <si>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</si>
  <si>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</si>
  <si>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</si>
  <si>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</si>
  <si>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</si>
  <si>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</si>
  <si>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</si>
  <si>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</si>
  <si>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</si>
  <si>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</si>
  <si>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</si>
  <si>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</si>
  <si>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</si>
  <si>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</si>
  <si>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</si>
  <si>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</si>
  <si>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</si>
  <si>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</si>
  <si>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</si>
  <si>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</si>
  <si>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</si>
  <si>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</si>
  <si>
    <t>R1d</t>
  </si>
  <si>
    <t>MEETING CALLED TO ORDER</t>
  </si>
  <si>
    <t>T. Kürner</t>
  </si>
  <si>
    <t>Welcome / sign-in sheet / patent policy</t>
  </si>
  <si>
    <t>Recess</t>
  </si>
  <si>
    <t xml:space="preserve">Break </t>
  </si>
  <si>
    <t>R. Roberts</t>
  </si>
  <si>
    <t>Adjourn</t>
  </si>
  <si>
    <t>85th IEEE 802.15 WPAN MEETING</t>
  </si>
  <si>
    <t>International Telecommunication Union (ITU), Place des Nations, 1211 Geneva 20, CH</t>
  </si>
  <si>
    <t>July 14-19, 2013</t>
  </si>
  <si>
    <t>Interest Group THz, Tuesday AM1 and AM 2, July  16, 2013, CCV-Room C</t>
  </si>
  <si>
    <t>Interest Group THz, Thursday AM1 and AM 2, July 18, 2013, CICG - Room 13</t>
  </si>
  <si>
    <t>Technical Expectations Document (11/0745r8)</t>
  </si>
  <si>
    <t>Meeting Objectives and Minutes Approval (13/0215)</t>
  </si>
  <si>
    <t>S. Rey</t>
  </si>
  <si>
    <t>tbd</t>
  </si>
  <si>
    <t>Contribution 2 - A Stochastic Indoor Radio Channel Model for THz WPANs/WLANsChannel Model (13/0358)</t>
  </si>
  <si>
    <t>Discussion on future of IG THz and  creation of a Study Group /Straw Polls</t>
  </si>
  <si>
    <t>H. Ogawa</t>
  </si>
  <si>
    <t>Contribution 3 - tbd (Spectrum Activities at ITU-R)  (13/0xxx)</t>
  </si>
  <si>
    <t>Contribution 1 - Link Level Simulations of THz-Communications (13/0406)</t>
  </si>
  <si>
    <t>Contribution 4 - Recent Developments on Spectrum Issues (13/0409, 13/0410)</t>
  </si>
  <si>
    <t>C. Yunlong</t>
  </si>
  <si>
    <t>Contribution 6 - tbd</t>
  </si>
  <si>
    <t>Contribution 6 - Literature Review on Requirements for Wireless Data Centers (13/0411)</t>
  </si>
  <si>
    <t>Contribution 5 - On Transitioning to a 40/100 Gbps Study Group (13/0397)</t>
  </si>
  <si>
    <t>Contribution 7 - THz Bridge for Data Center (13/0xxx)</t>
  </si>
  <si>
    <t>Call for Contributions and Agenda Approval (13/0359r2)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</si>
</sst>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8" fillId="0" borderId="0"/>
  </cellStyleXfs>
  <cellXfs count="46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7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5" fontId="8" fillId="0" borderId="0" xfId="1" applyFont="1" applyFill="1" applyBorder="1" applyAlignment="1">
      <alignment wrapText="1"/>
    </xf>
    <xf numFmtId="164" fontId="8" fillId="0" borderId="0" xfId="1" applyNumberFormat="1" applyFont="1" applyFill="1" applyBorder="1"/>
    <xf numFmtId="164" fontId="0" fillId="19" borderId="0" xfId="0" applyNumberFormat="1" applyFill="1" applyBorder="1"/>
    <xf numFmtId="0" fontId="79" fillId="0" borderId="0" xfId="0" applyFont="1"/>
    <xf numFmtId="0" fontId="1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5" workbookViewId="0">
      <selection activeCell="D2" sqref="D2:R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5" t="s">
        <v>126</v>
      </c>
      <c r="C2" s="3"/>
      <c r="D2" s="4" t="s">
        <v>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6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7" t="s">
        <v>5</v>
      </c>
      <c r="G7" s="448"/>
      <c r="H7" s="448"/>
      <c r="I7" s="448"/>
      <c r="J7" s="449"/>
      <c r="K7" s="29"/>
      <c r="L7" s="450" t="s">
        <v>6</v>
      </c>
      <c r="M7" s="450"/>
      <c r="N7" s="450"/>
      <c r="O7" s="450"/>
      <c r="P7" s="450"/>
      <c r="Q7" s="29"/>
      <c r="R7" s="450" t="s">
        <v>7</v>
      </c>
      <c r="S7" s="450"/>
      <c r="T7" s="450"/>
      <c r="U7" s="450"/>
      <c r="V7" s="450"/>
      <c r="W7" s="29"/>
      <c r="X7" s="454" t="s">
        <v>8</v>
      </c>
      <c r="Y7" s="450"/>
      <c r="Z7" s="450"/>
      <c r="AA7" s="450"/>
      <c r="AB7" s="450"/>
      <c r="AC7" s="29"/>
      <c r="AD7" s="454" t="s">
        <v>9</v>
      </c>
      <c r="AE7" s="450"/>
      <c r="AF7" s="450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74" t="s">
        <v>119</v>
      </c>
      <c r="G11" s="376"/>
      <c r="H11" s="455"/>
      <c r="I11" s="458"/>
      <c r="J11" s="458"/>
      <c r="K11" s="52"/>
      <c r="L11" s="389" t="s">
        <v>38</v>
      </c>
      <c r="M11" s="434" t="s">
        <v>16</v>
      </c>
      <c r="N11" s="389" t="s">
        <v>39</v>
      </c>
      <c r="O11" s="440" t="s">
        <v>15</v>
      </c>
      <c r="P11" s="413" t="s">
        <v>17</v>
      </c>
      <c r="Q11" s="54"/>
      <c r="R11" s="407" t="s">
        <v>11</v>
      </c>
      <c r="S11" s="409"/>
      <c r="T11" s="392" t="s">
        <v>21</v>
      </c>
      <c r="U11" s="395"/>
      <c r="V11" s="392"/>
      <c r="W11" s="54"/>
      <c r="X11" s="389" t="s">
        <v>38</v>
      </c>
      <c r="Y11" s="413" t="s">
        <v>17</v>
      </c>
      <c r="Z11" s="416" t="s">
        <v>19</v>
      </c>
      <c r="AA11" s="419" t="s">
        <v>16</v>
      </c>
      <c r="AB11" s="389" t="s">
        <v>39</v>
      </c>
      <c r="AC11" s="52"/>
      <c r="AD11" s="49"/>
      <c r="AE11" s="50"/>
      <c r="AF11" s="51"/>
      <c r="AG11" s="52"/>
    </row>
    <row r="12" spans="1:39" ht="12.95" customHeight="1">
      <c r="A12" s="52"/>
      <c r="B12" s="53" t="s">
        <v>22</v>
      </c>
      <c r="C12" s="52"/>
      <c r="D12" s="43"/>
      <c r="E12" s="52"/>
      <c r="F12" s="451"/>
      <c r="G12" s="453"/>
      <c r="H12" s="456"/>
      <c r="I12" s="459"/>
      <c r="J12" s="459"/>
      <c r="K12" s="52"/>
      <c r="L12" s="390"/>
      <c r="M12" s="435"/>
      <c r="N12" s="390"/>
      <c r="O12" s="441"/>
      <c r="P12" s="414"/>
      <c r="Q12" s="54"/>
      <c r="R12" s="443"/>
      <c r="S12" s="444"/>
      <c r="T12" s="393"/>
      <c r="U12" s="396"/>
      <c r="V12" s="393"/>
      <c r="W12" s="54"/>
      <c r="X12" s="390"/>
      <c r="Y12" s="414"/>
      <c r="Z12" s="417"/>
      <c r="AA12" s="420"/>
      <c r="AB12" s="390"/>
      <c r="AC12" s="52"/>
      <c r="AD12" s="49"/>
      <c r="AE12" s="50"/>
      <c r="AF12" s="51"/>
      <c r="AG12" s="52"/>
    </row>
    <row r="13" spans="1:39" ht="12.95" customHeight="1">
      <c r="A13" s="52"/>
      <c r="B13" s="53" t="s">
        <v>23</v>
      </c>
      <c r="C13" s="52"/>
      <c r="D13" s="43"/>
      <c r="E13" s="52"/>
      <c r="F13" s="451"/>
      <c r="G13" s="453"/>
      <c r="H13" s="456"/>
      <c r="I13" s="459"/>
      <c r="J13" s="459"/>
      <c r="K13" s="52"/>
      <c r="L13" s="390"/>
      <c r="M13" s="435"/>
      <c r="N13" s="390"/>
      <c r="O13" s="441"/>
      <c r="P13" s="414"/>
      <c r="Q13" s="54"/>
      <c r="R13" s="443"/>
      <c r="S13" s="444"/>
      <c r="T13" s="393"/>
      <c r="U13" s="396"/>
      <c r="V13" s="393"/>
      <c r="W13" s="54"/>
      <c r="X13" s="390"/>
      <c r="Y13" s="414"/>
      <c r="Z13" s="417"/>
      <c r="AA13" s="420"/>
      <c r="AB13" s="390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24</v>
      </c>
      <c r="C14" s="52"/>
      <c r="D14" s="43"/>
      <c r="E14" s="52"/>
      <c r="F14" s="451"/>
      <c r="G14" s="453"/>
      <c r="H14" s="456"/>
      <c r="I14" s="459"/>
      <c r="J14" s="459"/>
      <c r="K14" s="52"/>
      <c r="L14" s="391"/>
      <c r="M14" s="436"/>
      <c r="N14" s="391"/>
      <c r="O14" s="442"/>
      <c r="P14" s="415"/>
      <c r="Q14" s="54"/>
      <c r="R14" s="410"/>
      <c r="S14" s="412"/>
      <c r="T14" s="394"/>
      <c r="U14" s="397"/>
      <c r="V14" s="394"/>
      <c r="W14" s="54"/>
      <c r="X14" s="391"/>
      <c r="Y14" s="415"/>
      <c r="Z14" s="418"/>
      <c r="AA14" s="421"/>
      <c r="AB14" s="391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25</v>
      </c>
      <c r="C15" s="52"/>
      <c r="D15" s="43"/>
      <c r="E15" s="52"/>
      <c r="F15" s="377"/>
      <c r="G15" s="379"/>
      <c r="H15" s="457"/>
      <c r="I15" s="460"/>
      <c r="J15" s="460"/>
      <c r="K15" s="52"/>
      <c r="L15" s="387" t="s">
        <v>26</v>
      </c>
      <c r="M15" s="388"/>
      <c r="N15" s="388"/>
      <c r="O15" s="388"/>
      <c r="P15" s="422"/>
      <c r="Q15" s="54"/>
      <c r="R15" s="387" t="s">
        <v>26</v>
      </c>
      <c r="S15" s="388"/>
      <c r="T15" s="388"/>
      <c r="U15" s="388"/>
      <c r="V15" s="422"/>
      <c r="W15" s="54"/>
      <c r="X15" s="387" t="s">
        <v>26</v>
      </c>
      <c r="Y15" s="388"/>
      <c r="Z15" s="388"/>
      <c r="AA15" s="388"/>
      <c r="AB15" s="388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27</v>
      </c>
      <c r="C16" s="52"/>
      <c r="D16" s="43"/>
      <c r="E16" s="52"/>
      <c r="F16" s="387" t="s">
        <v>26</v>
      </c>
      <c r="G16" s="388"/>
      <c r="H16" s="388"/>
      <c r="I16" s="388"/>
      <c r="J16" s="422"/>
      <c r="K16" s="52"/>
      <c r="L16" s="389" t="s">
        <v>38</v>
      </c>
      <c r="M16" s="434" t="s">
        <v>16</v>
      </c>
      <c r="N16" s="389" t="s">
        <v>39</v>
      </c>
      <c r="O16" s="416" t="s">
        <v>19</v>
      </c>
      <c r="P16" s="413" t="s">
        <v>17</v>
      </c>
      <c r="Q16" s="54"/>
      <c r="R16" s="389" t="s">
        <v>38</v>
      </c>
      <c r="S16" s="398" t="s">
        <v>40</v>
      </c>
      <c r="T16" s="392" t="s">
        <v>21</v>
      </c>
      <c r="U16" s="428" t="s">
        <v>14</v>
      </c>
      <c r="V16" s="416" t="s">
        <v>19</v>
      </c>
      <c r="W16" s="54"/>
      <c r="X16" s="389" t="s">
        <v>38</v>
      </c>
      <c r="Y16" s="413" t="s">
        <v>17</v>
      </c>
      <c r="Z16" s="416" t="s">
        <v>19</v>
      </c>
      <c r="AA16" s="419" t="s">
        <v>16</v>
      </c>
      <c r="AB16" s="389" t="s">
        <v>39</v>
      </c>
      <c r="AC16" s="52"/>
      <c r="AD16" s="49"/>
      <c r="AE16" s="50"/>
      <c r="AF16" s="51"/>
      <c r="AG16" s="52"/>
    </row>
    <row r="17" spans="1:33" ht="13.5" customHeight="1">
      <c r="A17" s="52"/>
      <c r="B17" s="56" t="s">
        <v>30</v>
      </c>
      <c r="C17" s="52"/>
      <c r="D17" s="43"/>
      <c r="E17" s="52"/>
      <c r="F17" s="374" t="s">
        <v>124</v>
      </c>
      <c r="G17" s="375"/>
      <c r="H17" s="375"/>
      <c r="I17" s="375"/>
      <c r="J17" s="376"/>
      <c r="K17" s="52"/>
      <c r="L17" s="390"/>
      <c r="M17" s="435"/>
      <c r="N17" s="390"/>
      <c r="O17" s="417"/>
      <c r="P17" s="414"/>
      <c r="Q17" s="54"/>
      <c r="R17" s="390"/>
      <c r="S17" s="399"/>
      <c r="T17" s="393"/>
      <c r="U17" s="429"/>
      <c r="V17" s="417"/>
      <c r="W17" s="54"/>
      <c r="X17" s="390"/>
      <c r="Y17" s="414"/>
      <c r="Z17" s="417"/>
      <c r="AA17" s="420"/>
      <c r="AB17" s="390"/>
      <c r="AC17" s="52"/>
      <c r="AD17" s="49"/>
      <c r="AE17" s="50"/>
      <c r="AF17" s="51"/>
      <c r="AG17" s="52"/>
    </row>
    <row r="18" spans="1:33" ht="15" customHeight="1" thickBot="1">
      <c r="A18" s="52"/>
      <c r="B18" s="56" t="s">
        <v>32</v>
      </c>
      <c r="C18" s="52"/>
      <c r="D18" s="43"/>
      <c r="E18" s="52"/>
      <c r="F18" s="377"/>
      <c r="G18" s="378"/>
      <c r="H18" s="378"/>
      <c r="I18" s="378"/>
      <c r="J18" s="379"/>
      <c r="K18" s="52"/>
      <c r="L18" s="390"/>
      <c r="M18" s="435"/>
      <c r="N18" s="390"/>
      <c r="O18" s="417"/>
      <c r="P18" s="414"/>
      <c r="Q18" s="54"/>
      <c r="R18" s="390"/>
      <c r="S18" s="399"/>
      <c r="T18" s="393"/>
      <c r="U18" s="429"/>
      <c r="V18" s="417"/>
      <c r="W18" s="54"/>
      <c r="X18" s="390"/>
      <c r="Y18" s="414"/>
      <c r="Z18" s="417"/>
      <c r="AA18" s="420"/>
      <c r="AB18" s="390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34</v>
      </c>
      <c r="C19" s="52"/>
      <c r="D19" s="43"/>
      <c r="E19" s="52"/>
      <c r="F19" s="365" t="s">
        <v>120</v>
      </c>
      <c r="G19" s="366"/>
      <c r="H19" s="366"/>
      <c r="I19" s="366"/>
      <c r="J19" s="367"/>
      <c r="K19" s="52"/>
      <c r="L19" s="391"/>
      <c r="M19" s="436"/>
      <c r="N19" s="391"/>
      <c r="O19" s="418"/>
      <c r="P19" s="415"/>
      <c r="Q19" s="54"/>
      <c r="R19" s="391"/>
      <c r="S19" s="400"/>
      <c r="T19" s="394"/>
      <c r="U19" s="430"/>
      <c r="V19" s="418"/>
      <c r="W19" s="54"/>
      <c r="X19" s="391"/>
      <c r="Y19" s="415"/>
      <c r="Z19" s="418"/>
      <c r="AA19" s="421"/>
      <c r="AB19" s="391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35</v>
      </c>
      <c r="C20" s="52"/>
      <c r="D20" s="43"/>
      <c r="E20" s="52"/>
      <c r="F20" s="371"/>
      <c r="G20" s="372"/>
      <c r="H20" s="372"/>
      <c r="I20" s="372"/>
      <c r="J20" s="373"/>
      <c r="K20" s="42"/>
      <c r="L20" s="365" t="s">
        <v>120</v>
      </c>
      <c r="M20" s="366"/>
      <c r="N20" s="366"/>
      <c r="O20" s="366"/>
      <c r="P20" s="367"/>
      <c r="Q20" s="58"/>
      <c r="R20" s="365" t="s">
        <v>120</v>
      </c>
      <c r="S20" s="366"/>
      <c r="T20" s="366"/>
      <c r="U20" s="366"/>
      <c r="V20" s="367"/>
      <c r="W20" s="58"/>
      <c r="X20" s="365" t="s">
        <v>120</v>
      </c>
      <c r="Y20" s="366"/>
      <c r="Z20" s="366"/>
      <c r="AA20" s="366"/>
      <c r="AB20" s="367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36</v>
      </c>
      <c r="C21" s="52"/>
      <c r="D21" s="43"/>
      <c r="E21" s="52"/>
      <c r="F21" s="407" t="s">
        <v>11</v>
      </c>
      <c r="G21" s="408"/>
      <c r="H21" s="408"/>
      <c r="I21" s="408"/>
      <c r="J21" s="409"/>
      <c r="K21" s="42"/>
      <c r="L21" s="371"/>
      <c r="M21" s="372"/>
      <c r="N21" s="372"/>
      <c r="O21" s="372"/>
      <c r="P21" s="373"/>
      <c r="Q21" s="58"/>
      <c r="R21" s="371"/>
      <c r="S21" s="372"/>
      <c r="T21" s="372"/>
      <c r="U21" s="372"/>
      <c r="V21" s="373"/>
      <c r="W21" s="58"/>
      <c r="X21" s="371"/>
      <c r="Y21" s="372"/>
      <c r="Z21" s="372"/>
      <c r="AA21" s="372"/>
      <c r="AB21" s="373"/>
      <c r="AC21" s="42"/>
      <c r="AD21" s="451" t="s">
        <v>119</v>
      </c>
      <c r="AE21" s="452"/>
      <c r="AF21" s="453"/>
      <c r="AG21" s="52"/>
    </row>
    <row r="22" spans="1:33" ht="12.75" customHeight="1" thickBot="1">
      <c r="A22" s="52"/>
      <c r="B22" s="56" t="s">
        <v>37</v>
      </c>
      <c r="C22" s="52"/>
      <c r="D22" s="43"/>
      <c r="E22" s="52"/>
      <c r="F22" s="410"/>
      <c r="G22" s="411"/>
      <c r="H22" s="411"/>
      <c r="I22" s="411"/>
      <c r="J22" s="412"/>
      <c r="K22" s="52"/>
      <c r="L22" s="389" t="s">
        <v>38</v>
      </c>
      <c r="M22" s="434" t="s">
        <v>16</v>
      </c>
      <c r="N22" s="437" t="s">
        <v>28</v>
      </c>
      <c r="O22" s="398" t="s">
        <v>40</v>
      </c>
      <c r="P22" s="389" t="s">
        <v>54</v>
      </c>
      <c r="Q22" s="54"/>
      <c r="R22" s="461" t="s">
        <v>29</v>
      </c>
      <c r="S22" s="461"/>
      <c r="T22" s="461"/>
      <c r="U22" s="461"/>
      <c r="V22" s="461"/>
      <c r="W22" s="54"/>
      <c r="X22" s="389" t="s">
        <v>38</v>
      </c>
      <c r="Y22" s="437" t="s">
        <v>28</v>
      </c>
      <c r="Z22" s="398" t="s">
        <v>40</v>
      </c>
      <c r="AA22" s="392" t="s">
        <v>21</v>
      </c>
      <c r="AB22" s="389"/>
      <c r="AC22" s="52"/>
      <c r="AD22" s="451"/>
      <c r="AE22" s="452"/>
      <c r="AF22" s="453"/>
      <c r="AG22" s="52"/>
    </row>
    <row r="23" spans="1:33" ht="15.75" customHeight="1" thickBot="1">
      <c r="A23" s="52"/>
      <c r="B23" s="56" t="s">
        <v>42</v>
      </c>
      <c r="C23" s="52"/>
      <c r="D23" s="43"/>
      <c r="E23" s="52"/>
      <c r="F23" s="401" t="s">
        <v>31</v>
      </c>
      <c r="G23" s="402"/>
      <c r="H23" s="402"/>
      <c r="I23" s="402"/>
      <c r="J23" s="403"/>
      <c r="K23" s="52"/>
      <c r="L23" s="390"/>
      <c r="M23" s="435"/>
      <c r="N23" s="438"/>
      <c r="O23" s="399"/>
      <c r="P23" s="390"/>
      <c r="Q23" s="54"/>
      <c r="R23" s="405"/>
      <c r="S23" s="405"/>
      <c r="T23" s="405"/>
      <c r="U23" s="405"/>
      <c r="V23" s="405"/>
      <c r="W23" s="54"/>
      <c r="X23" s="390"/>
      <c r="Y23" s="438"/>
      <c r="Z23" s="399"/>
      <c r="AA23" s="393"/>
      <c r="AB23" s="390"/>
      <c r="AC23" s="52"/>
      <c r="AD23" s="451"/>
      <c r="AE23" s="452"/>
      <c r="AF23" s="453"/>
      <c r="AG23" s="52"/>
    </row>
    <row r="24" spans="1:33" ht="15" customHeight="1">
      <c r="A24" s="52"/>
      <c r="B24" s="56" t="s">
        <v>43</v>
      </c>
      <c r="C24" s="52"/>
      <c r="D24" s="43"/>
      <c r="E24" s="52"/>
      <c r="F24" s="401"/>
      <c r="G24" s="402"/>
      <c r="H24" s="402"/>
      <c r="I24" s="402"/>
      <c r="J24" s="403"/>
      <c r="K24" s="52"/>
      <c r="L24" s="390"/>
      <c r="M24" s="435"/>
      <c r="N24" s="438"/>
      <c r="O24" s="399"/>
      <c r="P24" s="390"/>
      <c r="Q24" s="54"/>
      <c r="R24" s="462" t="s">
        <v>33</v>
      </c>
      <c r="S24" s="463"/>
      <c r="T24" s="463"/>
      <c r="U24" s="463"/>
      <c r="V24" s="464"/>
      <c r="W24" s="54"/>
      <c r="X24" s="390"/>
      <c r="Y24" s="438"/>
      <c r="Z24" s="399"/>
      <c r="AA24" s="393"/>
      <c r="AB24" s="390"/>
      <c r="AC24" s="52"/>
      <c r="AD24" s="451"/>
      <c r="AE24" s="452"/>
      <c r="AF24" s="453"/>
      <c r="AG24" s="52"/>
    </row>
    <row r="25" spans="1:33" ht="15.75" customHeight="1" thickBot="1">
      <c r="A25" s="59"/>
      <c r="B25" s="56" t="s">
        <v>44</v>
      </c>
      <c r="C25" s="59"/>
      <c r="D25" s="43"/>
      <c r="E25" s="59"/>
      <c r="F25" s="404"/>
      <c r="G25" s="405"/>
      <c r="H25" s="405"/>
      <c r="I25" s="405"/>
      <c r="J25" s="406"/>
      <c r="K25" s="59"/>
      <c r="L25" s="391"/>
      <c r="M25" s="436"/>
      <c r="N25" s="439"/>
      <c r="O25" s="400"/>
      <c r="P25" s="391"/>
      <c r="Q25" s="60"/>
      <c r="R25" s="465"/>
      <c r="S25" s="466"/>
      <c r="T25" s="466"/>
      <c r="U25" s="466"/>
      <c r="V25" s="467"/>
      <c r="W25" s="60"/>
      <c r="X25" s="391"/>
      <c r="Y25" s="439"/>
      <c r="Z25" s="400"/>
      <c r="AA25" s="394"/>
      <c r="AB25" s="391"/>
      <c r="AC25" s="59"/>
      <c r="AD25" s="451"/>
      <c r="AE25" s="452"/>
      <c r="AF25" s="453"/>
      <c r="AG25" s="59"/>
    </row>
    <row r="26" spans="1:33" ht="15.75" customHeight="1" thickBot="1">
      <c r="A26" s="59"/>
      <c r="B26" s="61" t="s">
        <v>45</v>
      </c>
      <c r="C26" s="59"/>
      <c r="D26" s="62" t="s">
        <v>26</v>
      </c>
      <c r="E26" s="59"/>
      <c r="F26" s="431" t="s">
        <v>26</v>
      </c>
      <c r="G26" s="432"/>
      <c r="H26" s="432"/>
      <c r="I26" s="432"/>
      <c r="J26" s="433"/>
      <c r="K26" s="59"/>
      <c r="L26" s="387" t="s">
        <v>26</v>
      </c>
      <c r="M26" s="388"/>
      <c r="N26" s="388"/>
      <c r="O26" s="388"/>
      <c r="P26" s="422"/>
      <c r="Q26" s="60"/>
      <c r="R26" s="388"/>
      <c r="S26" s="388"/>
      <c r="T26" s="388"/>
      <c r="U26" s="388"/>
      <c r="V26" s="388"/>
      <c r="W26" s="60"/>
      <c r="X26" s="387" t="s">
        <v>26</v>
      </c>
      <c r="Y26" s="388"/>
      <c r="Z26" s="388"/>
      <c r="AA26" s="388"/>
      <c r="AB26" s="388"/>
      <c r="AC26" s="59"/>
      <c r="AD26" s="451"/>
      <c r="AE26" s="452"/>
      <c r="AF26" s="453"/>
      <c r="AG26" s="59"/>
    </row>
    <row r="27" spans="1:33" ht="12.75" customHeight="1">
      <c r="A27" s="63"/>
      <c r="B27" s="53" t="s">
        <v>46</v>
      </c>
      <c r="C27" s="63"/>
      <c r="D27" s="423" t="s">
        <v>47</v>
      </c>
      <c r="E27" s="63"/>
      <c r="F27" s="389" t="s">
        <v>38</v>
      </c>
      <c r="G27" s="425" t="s">
        <v>18</v>
      </c>
      <c r="H27" s="419" t="s">
        <v>16</v>
      </c>
      <c r="I27" s="428" t="s">
        <v>14</v>
      </c>
      <c r="J27" s="416" t="s">
        <v>19</v>
      </c>
      <c r="K27" s="63"/>
      <c r="L27" s="389" t="s">
        <v>38</v>
      </c>
      <c r="M27" s="392" t="s">
        <v>21</v>
      </c>
      <c r="N27" s="395" t="s">
        <v>20</v>
      </c>
      <c r="O27" s="398" t="s">
        <v>40</v>
      </c>
      <c r="P27" s="389" t="s">
        <v>54</v>
      </c>
      <c r="Q27" s="64"/>
      <c r="R27" s="389" t="s">
        <v>38</v>
      </c>
      <c r="S27" s="395" t="s">
        <v>20</v>
      </c>
      <c r="T27" s="392" t="s">
        <v>21</v>
      </c>
      <c r="U27" s="428" t="s">
        <v>14</v>
      </c>
      <c r="V27" s="416" t="s">
        <v>19</v>
      </c>
      <c r="W27" s="64"/>
      <c r="X27" s="468" t="s">
        <v>55</v>
      </c>
      <c r="Y27" s="461"/>
      <c r="Z27" s="461"/>
      <c r="AA27" s="461"/>
      <c r="AB27" s="461"/>
      <c r="AC27" s="63"/>
      <c r="AD27" s="451"/>
      <c r="AE27" s="452"/>
      <c r="AF27" s="453"/>
      <c r="AG27" s="63"/>
    </row>
    <row r="28" spans="1:33" ht="15" customHeight="1">
      <c r="A28" s="63"/>
      <c r="B28" s="56" t="s">
        <v>48</v>
      </c>
      <c r="C28" s="63"/>
      <c r="D28" s="423"/>
      <c r="E28" s="63"/>
      <c r="F28" s="390"/>
      <c r="G28" s="426"/>
      <c r="H28" s="420"/>
      <c r="I28" s="429"/>
      <c r="J28" s="417"/>
      <c r="K28" s="63"/>
      <c r="L28" s="390"/>
      <c r="M28" s="393"/>
      <c r="N28" s="396"/>
      <c r="O28" s="399"/>
      <c r="P28" s="390"/>
      <c r="Q28" s="64"/>
      <c r="R28" s="390"/>
      <c r="S28" s="396"/>
      <c r="T28" s="393"/>
      <c r="U28" s="429"/>
      <c r="V28" s="417"/>
      <c r="W28" s="64"/>
      <c r="X28" s="401"/>
      <c r="Y28" s="402"/>
      <c r="Z28" s="402"/>
      <c r="AA28" s="402"/>
      <c r="AB28" s="402"/>
      <c r="AC28" s="63"/>
      <c r="AD28" s="451"/>
      <c r="AE28" s="452"/>
      <c r="AF28" s="453"/>
      <c r="AG28" s="63"/>
    </row>
    <row r="29" spans="1:33" ht="15.75" customHeight="1">
      <c r="A29" s="63"/>
      <c r="B29" s="56" t="s">
        <v>49</v>
      </c>
      <c r="C29" s="63"/>
      <c r="D29" s="424"/>
      <c r="E29" s="63"/>
      <c r="F29" s="390"/>
      <c r="G29" s="426"/>
      <c r="H29" s="420"/>
      <c r="I29" s="429"/>
      <c r="J29" s="417"/>
      <c r="K29" s="63"/>
      <c r="L29" s="390"/>
      <c r="M29" s="393"/>
      <c r="N29" s="396"/>
      <c r="O29" s="399"/>
      <c r="P29" s="390"/>
      <c r="Q29" s="64"/>
      <c r="R29" s="390"/>
      <c r="S29" s="396"/>
      <c r="T29" s="393"/>
      <c r="U29" s="429"/>
      <c r="V29" s="417"/>
      <c r="W29" s="64"/>
      <c r="X29" s="401"/>
      <c r="Y29" s="402"/>
      <c r="Z29" s="402"/>
      <c r="AA29" s="402"/>
      <c r="AB29" s="402"/>
      <c r="AC29" s="63"/>
      <c r="AD29" s="451"/>
      <c r="AE29" s="452"/>
      <c r="AF29" s="453"/>
      <c r="AG29" s="63"/>
    </row>
    <row r="30" spans="1:33" ht="15.75" customHeight="1" thickBot="1">
      <c r="A30" s="63"/>
      <c r="B30" s="56" t="s">
        <v>50</v>
      </c>
      <c r="C30" s="63"/>
      <c r="D30" s="43"/>
      <c r="E30" s="63"/>
      <c r="F30" s="391"/>
      <c r="G30" s="427"/>
      <c r="H30" s="421"/>
      <c r="I30" s="430"/>
      <c r="J30" s="418"/>
      <c r="K30" s="63"/>
      <c r="L30" s="391"/>
      <c r="M30" s="394"/>
      <c r="N30" s="397"/>
      <c r="O30" s="400"/>
      <c r="P30" s="391"/>
      <c r="Q30" s="64"/>
      <c r="R30" s="391"/>
      <c r="S30" s="397"/>
      <c r="T30" s="394"/>
      <c r="U30" s="430"/>
      <c r="V30" s="418"/>
      <c r="W30" s="64"/>
      <c r="X30" s="404"/>
      <c r="Y30" s="405"/>
      <c r="Z30" s="405"/>
      <c r="AA30" s="405"/>
      <c r="AB30" s="405"/>
      <c r="AC30" s="63"/>
      <c r="AD30" s="451"/>
      <c r="AE30" s="452"/>
      <c r="AF30" s="453"/>
      <c r="AG30" s="63"/>
    </row>
    <row r="31" spans="1:33" ht="13.5" customHeight="1" thickBot="1">
      <c r="A31" s="63"/>
      <c r="B31" s="57" t="s">
        <v>51</v>
      </c>
      <c r="C31" s="63"/>
      <c r="D31" s="50"/>
      <c r="E31" s="63"/>
      <c r="F31" s="359" t="s">
        <v>121</v>
      </c>
      <c r="G31" s="360"/>
      <c r="H31" s="365" t="s">
        <v>52</v>
      </c>
      <c r="I31" s="366"/>
      <c r="J31" s="367"/>
      <c r="K31" s="63"/>
      <c r="L31" s="387" t="s">
        <v>26</v>
      </c>
      <c r="M31" s="388"/>
      <c r="N31" s="388"/>
      <c r="O31" s="388"/>
      <c r="P31" s="388"/>
      <c r="Q31" s="64"/>
      <c r="R31" s="387" t="s">
        <v>26</v>
      </c>
      <c r="S31" s="388"/>
      <c r="T31" s="388"/>
      <c r="U31" s="388"/>
      <c r="V31" s="388"/>
      <c r="W31" s="64"/>
      <c r="X31" s="365" t="s">
        <v>52</v>
      </c>
      <c r="Y31" s="366"/>
      <c r="Z31" s="366"/>
      <c r="AA31" s="366"/>
      <c r="AB31" s="367"/>
      <c r="AC31" s="63"/>
      <c r="AD31" s="49"/>
      <c r="AE31" s="50"/>
      <c r="AF31" s="51"/>
      <c r="AG31" s="63"/>
    </row>
    <row r="32" spans="1:33" ht="12.75" customHeight="1">
      <c r="A32" s="63"/>
      <c r="B32" s="57" t="s">
        <v>53</v>
      </c>
      <c r="C32" s="63"/>
      <c r="D32" s="43"/>
      <c r="E32" s="63"/>
      <c r="F32" s="361"/>
      <c r="G32" s="362"/>
      <c r="H32" s="368"/>
      <c r="I32" s="369"/>
      <c r="J32" s="370"/>
      <c r="K32" s="63"/>
      <c r="L32" s="381"/>
      <c r="M32" s="381"/>
      <c r="N32" s="381"/>
      <c r="O32" s="381"/>
      <c r="P32" s="384"/>
      <c r="Q32" s="64"/>
      <c r="R32" s="389"/>
      <c r="S32" s="389"/>
      <c r="T32" s="389"/>
      <c r="U32" s="419"/>
      <c r="V32" s="384"/>
      <c r="W32" s="65"/>
      <c r="X32" s="368"/>
      <c r="Y32" s="369"/>
      <c r="Z32" s="369"/>
      <c r="AA32" s="369"/>
      <c r="AB32" s="370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56</v>
      </c>
      <c r="C33" s="67"/>
      <c r="D33" s="43"/>
      <c r="E33" s="67"/>
      <c r="F33" s="363"/>
      <c r="G33" s="364"/>
      <c r="H33" s="371"/>
      <c r="I33" s="372"/>
      <c r="J33" s="373"/>
      <c r="K33" s="67"/>
      <c r="L33" s="382"/>
      <c r="M33" s="382"/>
      <c r="N33" s="382"/>
      <c r="O33" s="382"/>
      <c r="P33" s="385"/>
      <c r="Q33" s="68"/>
      <c r="R33" s="390"/>
      <c r="S33" s="390"/>
      <c r="T33" s="390"/>
      <c r="U33" s="420"/>
      <c r="V33" s="385"/>
      <c r="W33" s="69"/>
      <c r="X33" s="371"/>
      <c r="Y33" s="372"/>
      <c r="Z33" s="372"/>
      <c r="AA33" s="372"/>
      <c r="AB33" s="373"/>
      <c r="AC33" s="70"/>
      <c r="AD33" s="49"/>
      <c r="AE33" s="50"/>
      <c r="AF33" s="50"/>
      <c r="AG33" s="67"/>
    </row>
    <row r="34" spans="1:33" ht="12.75" customHeight="1">
      <c r="A34" s="71"/>
      <c r="B34" s="56" t="s">
        <v>57</v>
      </c>
      <c r="C34" s="71"/>
      <c r="D34" s="50"/>
      <c r="E34" s="71"/>
      <c r="F34" s="359" t="s">
        <v>122</v>
      </c>
      <c r="G34" s="360"/>
      <c r="H34" s="325"/>
      <c r="I34" s="325"/>
      <c r="J34" s="325"/>
      <c r="K34" s="72"/>
      <c r="L34" s="382"/>
      <c r="M34" s="382"/>
      <c r="N34" s="382"/>
      <c r="O34" s="382"/>
      <c r="P34" s="385"/>
      <c r="Q34" s="73"/>
      <c r="R34" s="390"/>
      <c r="S34" s="390"/>
      <c r="T34" s="390"/>
      <c r="U34" s="420"/>
      <c r="V34" s="385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>
      <c r="A35" s="75"/>
      <c r="B35" s="76" t="s">
        <v>58</v>
      </c>
      <c r="C35" s="75"/>
      <c r="D35" s="43"/>
      <c r="E35" s="75"/>
      <c r="F35" s="361"/>
      <c r="G35" s="362"/>
      <c r="H35" s="326"/>
      <c r="I35" s="326"/>
      <c r="J35" s="326"/>
      <c r="K35" s="77"/>
      <c r="L35" s="383"/>
      <c r="M35" s="383"/>
      <c r="N35" s="383"/>
      <c r="O35" s="383"/>
      <c r="P35" s="386"/>
      <c r="Q35" s="78"/>
      <c r="R35" s="391"/>
      <c r="S35" s="391"/>
      <c r="T35" s="391"/>
      <c r="U35" s="421"/>
      <c r="V35" s="386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59</v>
      </c>
      <c r="C36" s="75"/>
      <c r="D36" s="43"/>
      <c r="E36" s="75"/>
      <c r="F36" s="363"/>
      <c r="G36" s="364"/>
      <c r="H36" s="326"/>
      <c r="I36" s="326"/>
      <c r="J36" s="326"/>
      <c r="K36" s="77"/>
      <c r="L36" s="365" t="s">
        <v>52</v>
      </c>
      <c r="M36" s="366"/>
      <c r="N36" s="366"/>
      <c r="O36" s="366"/>
      <c r="P36" s="366"/>
      <c r="Q36" s="82"/>
      <c r="R36" s="365" t="s">
        <v>52</v>
      </c>
      <c r="S36" s="366"/>
      <c r="T36" s="366"/>
      <c r="U36" s="366"/>
      <c r="V36" s="366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60</v>
      </c>
      <c r="C37" s="75"/>
      <c r="D37" s="43"/>
      <c r="E37" s="75"/>
      <c r="F37" s="359" t="s">
        <v>123</v>
      </c>
      <c r="G37" s="360"/>
      <c r="H37" s="326"/>
      <c r="I37" s="326"/>
      <c r="J37" s="326"/>
      <c r="K37" s="77"/>
      <c r="L37" s="368"/>
      <c r="M37" s="369"/>
      <c r="N37" s="369"/>
      <c r="O37" s="369"/>
      <c r="P37" s="369"/>
      <c r="Q37" s="82"/>
      <c r="R37" s="368"/>
      <c r="S37" s="369"/>
      <c r="T37" s="369"/>
      <c r="U37" s="369"/>
      <c r="V37" s="369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>
      <c r="A38" s="84"/>
      <c r="B38" s="85" t="s">
        <v>61</v>
      </c>
      <c r="C38" s="84"/>
      <c r="D38" s="43"/>
      <c r="E38" s="84"/>
      <c r="F38" s="361"/>
      <c r="G38" s="362"/>
      <c r="H38" s="326"/>
      <c r="I38" s="326"/>
      <c r="J38" s="326"/>
      <c r="K38" s="84"/>
      <c r="L38" s="371"/>
      <c r="M38" s="372"/>
      <c r="N38" s="372"/>
      <c r="O38" s="372"/>
      <c r="P38" s="372"/>
      <c r="Q38" s="79"/>
      <c r="R38" s="371"/>
      <c r="S38" s="372"/>
      <c r="T38" s="372"/>
      <c r="U38" s="372"/>
      <c r="V38" s="372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>
      <c r="A39" s="86"/>
      <c r="B39" s="87" t="s">
        <v>62</v>
      </c>
      <c r="C39" s="86"/>
      <c r="D39" s="88"/>
      <c r="E39" s="86"/>
      <c r="F39" s="363"/>
      <c r="G39" s="364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0" t="s">
        <v>90</v>
      </c>
      <c r="U56" s="380"/>
      <c r="V56" s="380"/>
      <c r="W56" s="380"/>
      <c r="X56" s="380"/>
      <c r="Y56" s="380"/>
      <c r="Z56" s="380"/>
      <c r="AA56" s="380"/>
      <c r="AB56" s="380"/>
      <c r="AC56" s="199"/>
      <c r="AD56" s="199"/>
      <c r="AE56" s="199"/>
      <c r="AF56" s="199"/>
      <c r="AG56" s="189"/>
    </row>
    <row r="57" spans="1:33" s="208" customFormat="1" ht="11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125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125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80" t="s">
        <v>116</v>
      </c>
      <c r="U86" s="380"/>
      <c r="V86" s="380"/>
      <c r="W86" s="380"/>
      <c r="X86" s="380"/>
      <c r="Y86" s="380"/>
      <c r="Z86" s="380"/>
      <c r="AA86" s="380"/>
      <c r="AB86" s="380"/>
      <c r="AC86" s="380"/>
      <c r="AD86" s="199"/>
      <c r="AE86" s="199"/>
      <c r="AF86" s="199"/>
      <c r="AG86" s="300"/>
      <c r="AH86" s="309"/>
    </row>
    <row r="87" spans="1:34" s="208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R36:V38"/>
    <mergeCell ref="R22:V23"/>
    <mergeCell ref="R24:V25"/>
    <mergeCell ref="R27:R30"/>
    <mergeCell ref="S27:S30"/>
    <mergeCell ref="T27:T30"/>
    <mergeCell ref="U27:U30"/>
    <mergeCell ref="V27:V30"/>
    <mergeCell ref="X27:AB30"/>
    <mergeCell ref="Y22:Y25"/>
    <mergeCell ref="R32:R35"/>
    <mergeCell ref="S32:S35"/>
    <mergeCell ref="T32:T35"/>
    <mergeCell ref="U32:U35"/>
    <mergeCell ref="V32:V35"/>
    <mergeCell ref="X7:AB7"/>
    <mergeCell ref="AD7:AF7"/>
    <mergeCell ref="Y11:Y14"/>
    <mergeCell ref="Z11:Z14"/>
    <mergeCell ref="AA11:AA14"/>
    <mergeCell ref="AB11:AB14"/>
    <mergeCell ref="R15:V15"/>
    <mergeCell ref="X15:AB15"/>
    <mergeCell ref="T11:T14"/>
    <mergeCell ref="T16:T19"/>
    <mergeCell ref="U16:U19"/>
    <mergeCell ref="V16:V19"/>
    <mergeCell ref="X20:AB21"/>
    <mergeCell ref="B2:B5"/>
    <mergeCell ref="F7:J7"/>
    <mergeCell ref="L7:P7"/>
    <mergeCell ref="R7:V7"/>
    <mergeCell ref="AD21:AF30"/>
    <mergeCell ref="F11:G15"/>
    <mergeCell ref="H11:H15"/>
    <mergeCell ref="I11:I15"/>
    <mergeCell ref="J11:J15"/>
    <mergeCell ref="L15:P15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F26:J26"/>
    <mergeCell ref="F23:J25"/>
    <mergeCell ref="F21:J22"/>
    <mergeCell ref="X16:X19"/>
    <mergeCell ref="Y16:Y19"/>
    <mergeCell ref="Z16:Z19"/>
    <mergeCell ref="AA16:AA19"/>
    <mergeCell ref="AB16:AB19"/>
    <mergeCell ref="L16:L19"/>
    <mergeCell ref="F16:J16"/>
    <mergeCell ref="L22:L25"/>
    <mergeCell ref="Z22:Z25"/>
    <mergeCell ref="AA22:AA25"/>
    <mergeCell ref="AB22:AB25"/>
    <mergeCell ref="M22:M25"/>
    <mergeCell ref="N22:N25"/>
    <mergeCell ref="O22:O25"/>
    <mergeCell ref="P22:P25"/>
    <mergeCell ref="L20:P21"/>
    <mergeCell ref="M16:M19"/>
    <mergeCell ref="N16:N19"/>
    <mergeCell ref="O16:O19"/>
    <mergeCell ref="P16:P19"/>
    <mergeCell ref="R16:R19"/>
    <mergeCell ref="S16:S19"/>
    <mergeCell ref="F31:G33"/>
    <mergeCell ref="H31:J33"/>
    <mergeCell ref="F34:G36"/>
    <mergeCell ref="F37:G39"/>
    <mergeCell ref="F17:J18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L27:L30"/>
    <mergeCell ref="M27:M30"/>
    <mergeCell ref="N27:N30"/>
    <mergeCell ref="O27:O30"/>
    <mergeCell ref="P27:P30"/>
    <mergeCell ref="X22:X25"/>
    <mergeCell ref="R20:V21"/>
    <mergeCell ref="F19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tabSelected="1" topLeftCell="A7" workbookViewId="0">
      <selection activeCell="B9" sqref="B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27" t="s">
        <v>134</v>
      </c>
      <c r="B1" s="328"/>
      <c r="C1" s="329"/>
      <c r="D1" s="329"/>
      <c r="E1" s="329"/>
      <c r="F1" s="329"/>
    </row>
    <row r="2" spans="1:22" ht="23.25">
      <c r="A2" s="330" t="s">
        <v>135</v>
      </c>
      <c r="B2" s="331"/>
      <c r="C2" s="332"/>
      <c r="D2" s="332"/>
      <c r="E2" s="332"/>
      <c r="F2" s="332"/>
      <c r="H2" s="352"/>
      <c r="I2" s="353"/>
      <c r="J2" s="354"/>
      <c r="K2" s="354"/>
      <c r="L2" s="354"/>
      <c r="M2" s="354"/>
      <c r="N2" s="354"/>
      <c r="O2" s="353"/>
      <c r="P2" s="354"/>
      <c r="Q2" s="354"/>
      <c r="R2" s="354"/>
      <c r="S2" s="354"/>
      <c r="T2" s="354"/>
      <c r="U2" s="353"/>
      <c r="V2" s="354"/>
    </row>
    <row r="3" spans="1:22" ht="23.25">
      <c r="A3" s="333" t="s">
        <v>136</v>
      </c>
      <c r="B3" s="334"/>
      <c r="C3" s="335"/>
      <c r="D3" s="335"/>
      <c r="E3" s="335"/>
      <c r="F3" s="335"/>
      <c r="H3" s="355"/>
      <c r="I3" s="350"/>
      <c r="J3" s="356"/>
      <c r="K3" s="356"/>
      <c r="L3" s="356"/>
      <c r="M3" s="356"/>
      <c r="N3" s="356"/>
      <c r="O3" s="350"/>
      <c r="P3" s="356"/>
      <c r="Q3" s="356"/>
      <c r="R3" s="356"/>
      <c r="S3" s="356"/>
      <c r="T3" s="356"/>
      <c r="U3" s="350"/>
      <c r="V3" s="356"/>
    </row>
    <row r="4" spans="1:22" ht="23.25">
      <c r="A4" s="336"/>
      <c r="B4" s="337" t="s">
        <v>137</v>
      </c>
      <c r="C4" s="338"/>
      <c r="D4" s="338"/>
      <c r="E4" s="338"/>
      <c r="F4" s="339"/>
      <c r="H4" s="357"/>
      <c r="I4" s="351"/>
      <c r="J4" s="358"/>
      <c r="K4" s="358"/>
      <c r="L4" s="358"/>
      <c r="M4" s="358"/>
      <c r="N4" s="358"/>
      <c r="O4" s="351"/>
      <c r="P4" s="358"/>
      <c r="Q4" s="358"/>
      <c r="R4" s="358"/>
      <c r="S4" s="358"/>
      <c r="T4" s="358"/>
      <c r="U4" s="351"/>
      <c r="V4" s="358"/>
    </row>
    <row r="5" spans="1:22">
      <c r="A5" s="340"/>
      <c r="B5" s="341"/>
      <c r="C5" s="341"/>
      <c r="D5" s="341"/>
      <c r="E5" s="341"/>
    </row>
    <row r="6" spans="1:22">
      <c r="A6" s="342">
        <v>1.1000000000000001</v>
      </c>
      <c r="B6" s="343" t="s">
        <v>127</v>
      </c>
      <c r="C6" s="344" t="s">
        <v>128</v>
      </c>
      <c r="D6" s="344">
        <v>0</v>
      </c>
      <c r="E6" s="345">
        <f>TIME(8,0,0)</f>
        <v>0.33333333333333331</v>
      </c>
    </row>
    <row r="7" spans="1:22">
      <c r="A7" s="342">
        <v>1.2</v>
      </c>
      <c r="B7" s="343" t="s">
        <v>129</v>
      </c>
      <c r="C7" s="344" t="s">
        <v>128</v>
      </c>
      <c r="D7" s="344">
        <v>2</v>
      </c>
      <c r="E7" s="345">
        <f>E6+TIME(0,D7,G3)</f>
        <v>0.3347222222222222</v>
      </c>
    </row>
    <row r="8" spans="1:22">
      <c r="A8" s="342">
        <v>1.3</v>
      </c>
      <c r="B8" s="343" t="s">
        <v>140</v>
      </c>
      <c r="C8" s="344" t="s">
        <v>128</v>
      </c>
      <c r="D8" s="344">
        <v>3</v>
      </c>
      <c r="E8" s="345">
        <f t="shared" ref="E8:E18" si="0">E7+TIME(0,D8,0)</f>
        <v>0.33680555555555552</v>
      </c>
    </row>
    <row r="9" spans="1:22">
      <c r="A9" s="342">
        <v>1.4</v>
      </c>
      <c r="B9" s="343" t="s">
        <v>154</v>
      </c>
      <c r="C9" s="344" t="s">
        <v>128</v>
      </c>
      <c r="D9" s="344">
        <v>3</v>
      </c>
      <c r="E9" s="345">
        <f t="shared" si="0"/>
        <v>0.33888888888888885</v>
      </c>
    </row>
    <row r="10" spans="1:22">
      <c r="A10" s="342">
        <v>1.6</v>
      </c>
      <c r="B10" s="343" t="s">
        <v>147</v>
      </c>
      <c r="C10" s="344" t="s">
        <v>141</v>
      </c>
      <c r="D10" s="344">
        <v>45</v>
      </c>
      <c r="E10" s="345">
        <f t="shared" si="0"/>
        <v>0.37013888888888885</v>
      </c>
    </row>
    <row r="11" spans="1:22">
      <c r="A11" s="342">
        <v>1.7</v>
      </c>
      <c r="B11" s="343" t="s">
        <v>143</v>
      </c>
      <c r="C11" s="344" t="s">
        <v>128</v>
      </c>
      <c r="D11" s="344">
        <v>45</v>
      </c>
      <c r="E11" s="345">
        <f t="shared" si="0"/>
        <v>0.40138888888888885</v>
      </c>
    </row>
    <row r="12" spans="1:22">
      <c r="A12" s="342">
        <v>1.8</v>
      </c>
      <c r="B12" s="346" t="s">
        <v>146</v>
      </c>
      <c r="C12" s="344" t="s">
        <v>145</v>
      </c>
      <c r="D12" s="344">
        <v>22</v>
      </c>
      <c r="E12" s="345">
        <f t="shared" si="0"/>
        <v>0.41666666666666663</v>
      </c>
    </row>
    <row r="13" spans="1:22">
      <c r="A13" s="347"/>
      <c r="B13" s="343" t="s">
        <v>26</v>
      </c>
      <c r="C13" s="343"/>
      <c r="D13" s="343">
        <v>30</v>
      </c>
      <c r="E13" s="345">
        <f t="shared" si="0"/>
        <v>0.43749999999999994</v>
      </c>
    </row>
    <row r="14" spans="1:22">
      <c r="A14" s="347">
        <v>2.1</v>
      </c>
      <c r="B14" s="343" t="s">
        <v>148</v>
      </c>
      <c r="C14" s="343" t="s">
        <v>128</v>
      </c>
      <c r="D14" s="343">
        <v>40</v>
      </c>
      <c r="E14" s="345">
        <f t="shared" si="0"/>
        <v>0.46527777777777773</v>
      </c>
    </row>
    <row r="15" spans="1:22">
      <c r="A15" s="347">
        <v>2.2000000000000002</v>
      </c>
      <c r="B15" s="343" t="s">
        <v>152</v>
      </c>
      <c r="C15" s="343" t="s">
        <v>132</v>
      </c>
      <c r="D15" s="343">
        <v>40</v>
      </c>
      <c r="E15" s="345">
        <f t="shared" ref="E15:E17" si="1">E14+TIME(0,D15,0)</f>
        <v>0.49305555555555552</v>
      </c>
    </row>
    <row r="16" spans="1:22">
      <c r="A16" s="347">
        <v>2.2999999999999998</v>
      </c>
      <c r="B16" s="343" t="s">
        <v>144</v>
      </c>
      <c r="C16" s="343" t="s">
        <v>128</v>
      </c>
      <c r="D16" s="343">
        <v>39</v>
      </c>
      <c r="E16" s="345">
        <f t="shared" si="1"/>
        <v>0.52013888888888882</v>
      </c>
    </row>
    <row r="17" spans="1:5" ht="14.25" customHeight="1">
      <c r="A17" s="347">
        <v>2.4</v>
      </c>
      <c r="B17" s="343" t="s">
        <v>130</v>
      </c>
      <c r="C17" s="343" t="s">
        <v>128</v>
      </c>
      <c r="D17" s="343">
        <v>1</v>
      </c>
      <c r="E17" s="345">
        <f t="shared" si="1"/>
        <v>0.52083333333333326</v>
      </c>
    </row>
    <row r="18" spans="1:5" ht="14.25" customHeight="1">
      <c r="A18" s="347"/>
      <c r="B18" s="343"/>
      <c r="C18" s="343"/>
      <c r="D18" s="343"/>
      <c r="E18" s="345"/>
    </row>
    <row r="20" spans="1:5" ht="18">
      <c r="A20" s="348"/>
      <c r="B20" s="337" t="s">
        <v>138</v>
      </c>
      <c r="C20" s="338"/>
      <c r="D20" s="341"/>
      <c r="E20" s="341"/>
    </row>
    <row r="21" spans="1:5">
      <c r="A21" s="340"/>
      <c r="B21" s="341"/>
      <c r="C21" s="341"/>
      <c r="D21" s="341"/>
      <c r="E21" s="341"/>
    </row>
    <row r="22" spans="1:5">
      <c r="A22" s="342">
        <v>3.1</v>
      </c>
      <c r="B22" s="343" t="s">
        <v>127</v>
      </c>
      <c r="C22" s="344" t="s">
        <v>128</v>
      </c>
      <c r="D22" s="344">
        <v>0</v>
      </c>
      <c r="E22" s="345">
        <f>TIME(8,0,0)</f>
        <v>0.33333333333333331</v>
      </c>
    </row>
    <row r="23" spans="1:5">
      <c r="A23" s="342">
        <v>3.2</v>
      </c>
      <c r="B23" s="343" t="s">
        <v>129</v>
      </c>
      <c r="C23" s="344" t="s">
        <v>128</v>
      </c>
      <c r="D23" s="344">
        <v>1</v>
      </c>
      <c r="E23" s="345">
        <f t="shared" ref="E23:E29" si="2">E22+TIME(0,D23,0)</f>
        <v>0.33402777777777776</v>
      </c>
    </row>
    <row r="24" spans="1:5">
      <c r="A24" s="342">
        <v>3.3</v>
      </c>
      <c r="B24" s="343" t="s">
        <v>151</v>
      </c>
      <c r="C24" s="343" t="s">
        <v>128</v>
      </c>
      <c r="D24" s="344">
        <v>59</v>
      </c>
      <c r="E24" s="345">
        <f t="shared" si="2"/>
        <v>0.375</v>
      </c>
    </row>
    <row r="25" spans="1:5">
      <c r="A25" s="342">
        <v>3.4</v>
      </c>
      <c r="B25" s="343" t="s">
        <v>153</v>
      </c>
      <c r="C25" s="344" t="s">
        <v>149</v>
      </c>
      <c r="D25" s="344">
        <v>60</v>
      </c>
      <c r="E25" s="345">
        <f t="shared" si="2"/>
        <v>0.41666666666666669</v>
      </c>
    </row>
    <row r="26" spans="1:5">
      <c r="A26" s="347"/>
      <c r="B26" s="343" t="s">
        <v>131</v>
      </c>
      <c r="C26" s="344"/>
      <c r="D26" s="344">
        <v>30</v>
      </c>
      <c r="E26" s="345">
        <f t="shared" si="2"/>
        <v>0.4375</v>
      </c>
    </row>
    <row r="27" spans="1:5">
      <c r="A27" s="347">
        <v>4.0999999999999996</v>
      </c>
      <c r="B27" s="349" t="s">
        <v>139</v>
      </c>
      <c r="C27" s="344" t="s">
        <v>132</v>
      </c>
      <c r="D27" s="344">
        <v>60</v>
      </c>
      <c r="E27" s="345">
        <f t="shared" si="2"/>
        <v>0.47916666666666669</v>
      </c>
    </row>
    <row r="28" spans="1:5">
      <c r="A28" s="342">
        <v>4.2</v>
      </c>
      <c r="B28" s="349" t="s">
        <v>150</v>
      </c>
      <c r="C28" s="344" t="s">
        <v>142</v>
      </c>
      <c r="D28" s="344">
        <v>59</v>
      </c>
      <c r="E28" s="345">
        <f t="shared" si="2"/>
        <v>0.52013888888888893</v>
      </c>
    </row>
    <row r="29" spans="1:5">
      <c r="A29" s="342">
        <v>4.2</v>
      </c>
      <c r="B29" s="343" t="s">
        <v>133</v>
      </c>
      <c r="C29" s="344" t="s">
        <v>128</v>
      </c>
      <c r="D29" s="344">
        <v>1</v>
      </c>
      <c r="E29" s="345">
        <f t="shared" si="2"/>
        <v>0.52083333333333337</v>
      </c>
    </row>
    <row r="30" spans="1:5">
      <c r="B30" s="3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2013-07-15T12:38:12Z</dcterms:modified>
</cp:coreProperties>
</file>