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2000" windowHeight="6825" tabRatio="500" activeTab="1"/>
  </bookViews>
  <sheets>
    <sheet name="IEEE 802.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/>
  <c r="E15"/>
  <c r="E16"/>
  <c r="E25"/>
  <c r="E26"/>
  <c r="E20"/>
  <c r="E21"/>
  <c r="E22"/>
  <c r="E23"/>
  <c r="E24"/>
  <c r="E6"/>
  <c r="E7"/>
  <c r="E8"/>
  <c r="E9"/>
  <c r="E10"/>
  <c r="E11"/>
  <c r="E12"/>
  <c r="E13"/>
  <c r="C58" i="1"/>
</calcChain>
</file>

<file path=xl/sharedStrings.xml><?xml version="1.0" encoding="utf-8"?>
<sst xmlns="http://schemas.openxmlformats.org/spreadsheetml/2006/main" count="340" uniqueCount="155">
  <si>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</si>
  <si>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</si>
  <si>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</si>
  <si>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</si>
  <si>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</si>
  <si>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</si>
  <si>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</si>
  <si>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</si>
  <si>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</si>
  <si>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</si>
  <si>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</si>
  <si>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</si>
  <si>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</si>
  <si>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</si>
  <si>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</si>
  <si>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</si>
  <si>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</si>
  <si>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</si>
  <si>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</si>
  <si>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</si>
  <si>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</si>
  <si>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</si>
  <si>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</si>
  <si>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</si>
  <si>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</si>
  <si>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</si>
  <si>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</si>
  <si>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</si>
  <si>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</si>
  <si>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</si>
  <si>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</si>
  <si>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</si>
  <si>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</si>
  <si>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</si>
  <si>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</si>
  <si>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</si>
  <si>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</si>
  <si>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</si>
  <si>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</si>
  <si>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</si>
  <si>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</si>
  <si>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</si>
  <si>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</si>
  <si>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</si>
  <si>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</si>
  <si>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</si>
  <si>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</si>
  <si>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</si>
  <si>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</si>
  <si>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</si>
  <si>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</si>
  <si>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</si>
  <si>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</si>
  <si>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</si>
  <si>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</si>
  <si>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</si>
  <si>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</si>
  <si>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</si>
  <si>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</si>
  <si>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</si>
  <si>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</si>
  <si>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</si>
  <si>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</si>
  <si>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</si>
  <si>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</si>
  <si>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</si>
  <si>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</si>
  <si>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</si>
  <si>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</si>
  <si>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</si>
  <si>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</si>
  <si>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</si>
  <si>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</si>
  <si>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</si>
  <si>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</si>
  <si>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</si>
  <si>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</si>
  <si>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</si>
  <si>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</si>
  <si>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</si>
  <si>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</si>
  <si>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</si>
  <si>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</si>
  <si>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</si>
  <si>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</si>
  <si>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</si>
  <si>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</si>
  <si>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</si>
  <si>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</si>
  <si>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</si>
  <si>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</si>
  <si>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</si>
  <si>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</si>
  <si>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</si>
  <si>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</si>
  <si>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</si>
  <si>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</si>
  <si>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</si>
  <si>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</si>
  <si>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</si>
  <si>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</si>
  <si>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</si>
  <si>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</si>
  <si>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</si>
  <si>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</si>
  <si>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</si>
  <si>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</si>
  <si>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</si>
  <si>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</si>
  <si>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</si>
  <si>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</si>
  <si>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</si>
  <si>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</si>
  <si>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</si>
  <si>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</si>
  <si>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802 EC MEETING</t>
  </si>
  <si>
    <t>Tech Editors</t>
  </si>
  <si>
    <t>Lunch on your own</t>
  </si>
  <si>
    <t>SC-M</t>
  </si>
  <si>
    <t>Standing Committee on Maintenance</t>
  </si>
  <si>
    <t>R1</t>
  </si>
  <si>
    <t>IG
L2R</t>
  </si>
  <si>
    <t>IG L2R</t>
  </si>
  <si>
    <t>INTEREST GROUP -LAYER 2 ROUTING</t>
  </si>
  <si>
    <t>Grand Hyatt San Antonio, San Antonio, TX, USA</t>
  </si>
  <si>
    <t>81st IEEE 802.15 WPAN MEETING</t>
  </si>
  <si>
    <t>November 11-16, 2012</t>
  </si>
  <si>
    <t>IG DEP</t>
  </si>
  <si>
    <t>Tutorial 1
802.1 AVB</t>
  </si>
  <si>
    <t>Tutorial 2
802.15 L2R</t>
  </si>
  <si>
    <t>INTEREST GROUP ON ENHANCED DEPENDABILITY</t>
  </si>
  <si>
    <t>INTEREST GROUP -DEP</t>
  </si>
  <si>
    <t>Tutorial 3
802.24 OVERVIEW</t>
  </si>
  <si>
    <t>MEETING CALLED TO ORDER</t>
  </si>
  <si>
    <t>T. Kürner</t>
  </si>
  <si>
    <t>Welcome / sign-in sheet / patent policy</t>
  </si>
  <si>
    <t xml:space="preserve">Break </t>
  </si>
  <si>
    <t>R. Roberts</t>
  </si>
  <si>
    <t>Adjourn</t>
  </si>
  <si>
    <t>Interest Group THz, Tuesday AM1 and AM 2, November 13, 2012, Room Bonham D</t>
  </si>
  <si>
    <t>Interest Group THz, Thursday PM1 und PM2, November 15, 2012, Room Mission B</t>
  </si>
  <si>
    <t>M.Grigat</t>
  </si>
  <si>
    <t>Discussion on the future of IG THz</t>
  </si>
  <si>
    <t>C. Han</t>
  </si>
  <si>
    <t>J. M. Jornet</t>
  </si>
  <si>
    <t>E. Afshari</t>
  </si>
  <si>
    <t>Technical Expectations Document (11/0745r6)</t>
  </si>
  <si>
    <t>Meeting Objectives and Minutes Approval (12/0417r1, 12/0581)</t>
  </si>
  <si>
    <t xml:space="preserve"> Contribution 4 - Link Budget Analysis for Terahertz Fixed Wireless Links (12/0582)</t>
  </si>
  <si>
    <t>Recess</t>
  </si>
  <si>
    <t>Presentation on Spectrum Issues at THz Frequencies to IEEE 802.18 (12/0619)</t>
  </si>
  <si>
    <t>Contribution 2 - Design of Graphene-based Plasmonic Nano-antennas for Terahertz Band Communication (12/0618)</t>
  </si>
  <si>
    <t>Call for Contributions and Agenda Approval (12/0570r2)</t>
  </si>
  <si>
    <t>Contribution 3 - Statistical Multi-path Propagation Modeling and Fading Analysis in Terahertz Band Communicaton (12/0615)</t>
  </si>
  <si>
    <t>Contribution 1 - The Next Frontier for Circuit Designers: CMOS THz Systems (12/0621)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</si>
</sst>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B0F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80" fillId="0" borderId="0"/>
  </cellStyleXfs>
  <cellXfs count="49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0" fillId="14" borderId="9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0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left"/>
    </xf>
    <xf numFmtId="0" fontId="71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9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76" fillId="18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17" fillId="1" borderId="2" xfId="0" applyFont="1" applyFill="1" applyBorder="1" applyAlignment="1">
      <alignment horizontal="center" vertical="center" wrapText="1"/>
    </xf>
    <xf numFmtId="0" fontId="17" fillId="1" borderId="5" xfId="0" applyFont="1" applyFill="1" applyBorder="1" applyAlignment="1">
      <alignment horizontal="center" vertical="center" wrapText="1"/>
    </xf>
    <xf numFmtId="0" fontId="17" fillId="1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63" fillId="1" borderId="2" xfId="0" applyFont="1" applyFill="1" applyBorder="1" applyAlignment="1">
      <alignment horizontal="center" vertical="center" wrapText="1"/>
    </xf>
    <xf numFmtId="0" fontId="63" fillId="1" borderId="5" xfId="0" applyFont="1" applyFill="1" applyBorder="1" applyAlignment="1">
      <alignment horizontal="center" vertical="center" wrapText="1"/>
    </xf>
    <xf numFmtId="0" fontId="63" fillId="1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5" fillId="1" borderId="2" xfId="0" applyFont="1" applyFill="1" applyBorder="1" applyAlignment="1">
      <alignment horizontal="center" vertical="center" wrapText="1"/>
    </xf>
    <xf numFmtId="0" fontId="75" fillId="1" borderId="5" xfId="0" applyFont="1" applyFill="1" applyBorder="1" applyAlignment="1">
      <alignment horizontal="center" vertical="center" wrapText="1"/>
    </xf>
    <xf numFmtId="0" fontId="75" fillId="1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6" fillId="1" borderId="2" xfId="0" applyFont="1" applyFill="1" applyBorder="1" applyAlignment="1">
      <alignment horizontal="center" vertical="center" wrapText="1"/>
    </xf>
    <xf numFmtId="0" fontId="16" fillId="1" borderId="5" xfId="0" applyFont="1" applyFill="1" applyBorder="1" applyAlignment="1">
      <alignment horizontal="center" vertical="center" wrapText="1"/>
    </xf>
    <xf numFmtId="0" fontId="16" fillId="1" borderId="18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1" fillId="1" borderId="2" xfId="0" applyFont="1" applyFill="1" applyBorder="1" applyAlignment="1">
      <alignment horizontal="center" vertical="center" wrapText="1"/>
    </xf>
    <xf numFmtId="0" fontId="61" fillId="1" borderId="5" xfId="0" applyFont="1" applyFill="1" applyBorder="1" applyAlignment="1">
      <alignment horizontal="center" vertical="center" wrapText="1"/>
    </xf>
    <xf numFmtId="0" fontId="61" fillId="1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00FF"/>
      <color rgb="FFFF6600"/>
      <color rgb="FF66FFFF"/>
      <color rgb="FF00CCFF"/>
      <color rgb="FFFF33CC"/>
      <color rgb="FFCCFFFF"/>
      <color rgb="FF800080"/>
      <color rgb="FF33CC33"/>
      <color rgb="FFFF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"/>
  <sheetViews>
    <sheetView zoomScale="90" zoomScaleNormal="90" workbookViewId="0">
      <selection activeCell="D4" sqref="D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>
      <c r="A2" s="3"/>
      <c r="B2" s="434" t="s">
        <v>120</v>
      </c>
      <c r="C2" s="3"/>
      <c r="D2" s="4" t="s">
        <v>125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>
      <c r="A3" s="9"/>
      <c r="B3" s="435"/>
      <c r="C3" s="9"/>
      <c r="D3" s="10" t="s">
        <v>124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>
      <c r="A4" s="17"/>
      <c r="B4" s="435"/>
      <c r="C4" s="17"/>
      <c r="D4" s="18" t="s">
        <v>126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>
      <c r="A5" s="24"/>
      <c r="B5" s="43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>
      <c r="A7" s="29"/>
      <c r="B7" s="30" t="s">
        <v>3</v>
      </c>
      <c r="C7" s="29"/>
      <c r="D7" s="31" t="s">
        <v>4</v>
      </c>
      <c r="E7" s="29"/>
      <c r="F7" s="436" t="s">
        <v>5</v>
      </c>
      <c r="G7" s="437"/>
      <c r="H7" s="437"/>
      <c r="I7" s="437"/>
      <c r="J7" s="437"/>
      <c r="K7" s="438"/>
      <c r="L7" s="29"/>
      <c r="M7" s="439" t="s">
        <v>6</v>
      </c>
      <c r="N7" s="439"/>
      <c r="O7" s="439"/>
      <c r="P7" s="439"/>
      <c r="Q7" s="439"/>
      <c r="R7" s="439"/>
      <c r="S7" s="29"/>
      <c r="T7" s="439"/>
      <c r="U7" s="439"/>
      <c r="V7" s="439"/>
      <c r="W7" s="439"/>
      <c r="X7" s="439"/>
      <c r="Y7" s="439"/>
      <c r="Z7" s="29"/>
      <c r="AA7" s="440" t="s">
        <v>7</v>
      </c>
      <c r="AB7" s="439"/>
      <c r="AC7" s="439"/>
      <c r="AD7" s="439"/>
      <c r="AE7" s="439"/>
      <c r="AF7" s="439"/>
      <c r="AG7" s="29"/>
      <c r="AH7" s="440" t="s">
        <v>8</v>
      </c>
      <c r="AI7" s="439"/>
      <c r="AJ7" s="439"/>
      <c r="AK7" s="29"/>
    </row>
    <row r="8" spans="1:43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415" t="s">
        <v>10</v>
      </c>
      <c r="U9" s="415"/>
      <c r="V9" s="415"/>
      <c r="W9" s="415"/>
      <c r="X9" s="415"/>
      <c r="Y9" s="415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419"/>
      <c r="U10" s="419"/>
      <c r="V10" s="419"/>
      <c r="W10" s="419"/>
      <c r="X10" s="419"/>
      <c r="Y10" s="419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>
      <c r="A11" s="52"/>
      <c r="B11" s="53" t="s">
        <v>12</v>
      </c>
      <c r="C11" s="52"/>
      <c r="D11" s="43"/>
      <c r="E11" s="52"/>
      <c r="F11" s="447" t="s">
        <v>115</v>
      </c>
      <c r="G11" s="448"/>
      <c r="H11" s="453"/>
      <c r="I11" s="456"/>
      <c r="J11" s="456"/>
      <c r="K11" s="456"/>
      <c r="L11" s="52"/>
      <c r="M11" s="428" t="s">
        <v>89</v>
      </c>
      <c r="N11" s="390" t="s">
        <v>14</v>
      </c>
      <c r="O11" s="441" t="s">
        <v>121</v>
      </c>
      <c r="P11" s="379" t="s">
        <v>16</v>
      </c>
      <c r="Q11" s="379" t="s">
        <v>109</v>
      </c>
      <c r="R11" s="379"/>
      <c r="S11" s="54"/>
      <c r="T11" s="441"/>
      <c r="U11" s="423" t="s">
        <v>110</v>
      </c>
      <c r="V11" s="444" t="s">
        <v>127</v>
      </c>
      <c r="W11" s="484" t="s">
        <v>111</v>
      </c>
      <c r="X11" s="401" t="s">
        <v>108</v>
      </c>
      <c r="Y11" s="401"/>
      <c r="Z11" s="54"/>
      <c r="AA11" s="390" t="s">
        <v>14</v>
      </c>
      <c r="AB11" s="368" t="s">
        <v>89</v>
      </c>
      <c r="AC11" s="379" t="s">
        <v>109</v>
      </c>
      <c r="AD11" s="404" t="s">
        <v>114</v>
      </c>
      <c r="AE11" s="431" t="s">
        <v>88</v>
      </c>
      <c r="AF11" s="387"/>
      <c r="AG11" s="52"/>
      <c r="AH11" s="49"/>
      <c r="AI11" s="50"/>
      <c r="AJ11" s="51"/>
      <c r="AK11" s="52"/>
    </row>
    <row r="12" spans="1:43" ht="12.95" customHeight="1">
      <c r="A12" s="52"/>
      <c r="B12" s="53" t="s">
        <v>17</v>
      </c>
      <c r="C12" s="52"/>
      <c r="D12" s="43"/>
      <c r="E12" s="52"/>
      <c r="F12" s="449"/>
      <c r="G12" s="450"/>
      <c r="H12" s="454"/>
      <c r="I12" s="457"/>
      <c r="J12" s="457"/>
      <c r="K12" s="457"/>
      <c r="L12" s="52"/>
      <c r="M12" s="429"/>
      <c r="N12" s="391"/>
      <c r="O12" s="442"/>
      <c r="P12" s="380"/>
      <c r="Q12" s="380"/>
      <c r="R12" s="380"/>
      <c r="S12" s="54"/>
      <c r="T12" s="442"/>
      <c r="U12" s="424"/>
      <c r="V12" s="445"/>
      <c r="W12" s="485"/>
      <c r="X12" s="402"/>
      <c r="Y12" s="402"/>
      <c r="Z12" s="54"/>
      <c r="AA12" s="391"/>
      <c r="AB12" s="369"/>
      <c r="AC12" s="380"/>
      <c r="AD12" s="405"/>
      <c r="AE12" s="432"/>
      <c r="AF12" s="388"/>
      <c r="AG12" s="52"/>
      <c r="AH12" s="49"/>
      <c r="AI12" s="50"/>
      <c r="AJ12" s="51"/>
      <c r="AK12" s="52"/>
    </row>
    <row r="13" spans="1:43" ht="12.95" customHeight="1">
      <c r="A13" s="52"/>
      <c r="B13" s="53" t="s">
        <v>18</v>
      </c>
      <c r="C13" s="52"/>
      <c r="D13" s="43"/>
      <c r="E13" s="52"/>
      <c r="F13" s="449"/>
      <c r="G13" s="450"/>
      <c r="H13" s="454"/>
      <c r="I13" s="457"/>
      <c r="J13" s="457"/>
      <c r="K13" s="457"/>
      <c r="L13" s="52"/>
      <c r="M13" s="429"/>
      <c r="N13" s="391"/>
      <c r="O13" s="442"/>
      <c r="P13" s="380"/>
      <c r="Q13" s="380"/>
      <c r="R13" s="380"/>
      <c r="S13" s="54"/>
      <c r="T13" s="442"/>
      <c r="U13" s="424"/>
      <c r="V13" s="445"/>
      <c r="W13" s="485"/>
      <c r="X13" s="402"/>
      <c r="Y13" s="402"/>
      <c r="Z13" s="54"/>
      <c r="AA13" s="391"/>
      <c r="AB13" s="369"/>
      <c r="AC13" s="380"/>
      <c r="AD13" s="405"/>
      <c r="AE13" s="432"/>
      <c r="AF13" s="388"/>
      <c r="AG13" s="52"/>
      <c r="AH13" s="49"/>
      <c r="AI13" s="50"/>
      <c r="AJ13" s="51"/>
      <c r="AK13" s="52"/>
    </row>
    <row r="14" spans="1:43" ht="12.95" customHeight="1" thickBot="1">
      <c r="A14" s="52"/>
      <c r="B14" s="53" t="s">
        <v>19</v>
      </c>
      <c r="C14" s="52"/>
      <c r="D14" s="43"/>
      <c r="E14" s="52"/>
      <c r="F14" s="449"/>
      <c r="G14" s="450"/>
      <c r="H14" s="454"/>
      <c r="I14" s="457"/>
      <c r="J14" s="457"/>
      <c r="K14" s="457"/>
      <c r="L14" s="52"/>
      <c r="M14" s="430"/>
      <c r="N14" s="392"/>
      <c r="O14" s="443"/>
      <c r="P14" s="381"/>
      <c r="Q14" s="381"/>
      <c r="R14" s="381"/>
      <c r="S14" s="54"/>
      <c r="T14" s="443"/>
      <c r="U14" s="425"/>
      <c r="V14" s="446"/>
      <c r="W14" s="486"/>
      <c r="X14" s="403"/>
      <c r="Y14" s="403"/>
      <c r="Z14" s="54"/>
      <c r="AA14" s="392"/>
      <c r="AB14" s="370"/>
      <c r="AC14" s="381"/>
      <c r="AD14" s="406"/>
      <c r="AE14" s="433"/>
      <c r="AF14" s="389"/>
      <c r="AG14" s="52"/>
      <c r="AH14" s="49"/>
      <c r="AI14" s="50"/>
      <c r="AJ14" s="51"/>
      <c r="AK14" s="52"/>
    </row>
    <row r="15" spans="1:43" ht="12.95" customHeight="1" thickBot="1">
      <c r="A15" s="52"/>
      <c r="B15" s="55" t="s">
        <v>20</v>
      </c>
      <c r="C15" s="52"/>
      <c r="D15" s="43"/>
      <c r="E15" s="52"/>
      <c r="F15" s="451"/>
      <c r="G15" s="452"/>
      <c r="H15" s="455"/>
      <c r="I15" s="458"/>
      <c r="J15" s="458"/>
      <c r="K15" s="458"/>
      <c r="L15" s="52"/>
      <c r="M15" s="371" t="s">
        <v>21</v>
      </c>
      <c r="N15" s="372"/>
      <c r="O15" s="372"/>
      <c r="P15" s="372"/>
      <c r="Q15" s="372"/>
      <c r="R15" s="420"/>
      <c r="S15" s="54"/>
      <c r="T15" s="371" t="s">
        <v>21</v>
      </c>
      <c r="U15" s="372"/>
      <c r="V15" s="372"/>
      <c r="W15" s="372"/>
      <c r="X15" s="372"/>
      <c r="Y15" s="420"/>
      <c r="Z15" s="54"/>
      <c r="AA15" s="371" t="s">
        <v>21</v>
      </c>
      <c r="AB15" s="372"/>
      <c r="AC15" s="372"/>
      <c r="AD15" s="372"/>
      <c r="AE15" s="372"/>
      <c r="AF15" s="372"/>
      <c r="AG15" s="52"/>
      <c r="AH15" s="49"/>
      <c r="AI15" s="50"/>
      <c r="AJ15" s="51"/>
      <c r="AK15" s="52"/>
    </row>
    <row r="16" spans="1:43" ht="12.95" customHeight="1" thickBot="1">
      <c r="A16" s="52"/>
      <c r="B16" s="56" t="s">
        <v>22</v>
      </c>
      <c r="C16" s="52"/>
      <c r="D16" s="43"/>
      <c r="E16" s="52"/>
      <c r="F16" s="371" t="s">
        <v>21</v>
      </c>
      <c r="G16" s="372"/>
      <c r="H16" s="372"/>
      <c r="I16" s="372"/>
      <c r="J16" s="372"/>
      <c r="K16" s="420"/>
      <c r="L16" s="52"/>
      <c r="M16" s="428" t="s">
        <v>89</v>
      </c>
      <c r="N16" s="390" t="s">
        <v>14</v>
      </c>
      <c r="O16" s="398" t="s">
        <v>114</v>
      </c>
      <c r="P16" s="379" t="s">
        <v>16</v>
      </c>
      <c r="Q16" s="379" t="s">
        <v>109</v>
      </c>
      <c r="R16" s="379"/>
      <c r="S16" s="54"/>
      <c r="T16" s="415" t="s">
        <v>23</v>
      </c>
      <c r="U16" s="415"/>
      <c r="V16" s="415"/>
      <c r="W16" s="415"/>
      <c r="X16" s="415"/>
      <c r="Y16" s="415"/>
      <c r="Z16" s="54"/>
      <c r="AA16" s="390" t="s">
        <v>14</v>
      </c>
      <c r="AB16" s="368" t="s">
        <v>89</v>
      </c>
      <c r="AC16" s="379" t="s">
        <v>109</v>
      </c>
      <c r="AD16" s="404" t="s">
        <v>114</v>
      </c>
      <c r="AE16" s="431" t="s">
        <v>88</v>
      </c>
      <c r="AF16" s="431"/>
      <c r="AG16" s="52"/>
      <c r="AH16" s="49"/>
      <c r="AI16" s="50"/>
      <c r="AJ16" s="51"/>
      <c r="AK16" s="52"/>
    </row>
    <row r="17" spans="1:37" ht="13.5" customHeight="1" thickBot="1">
      <c r="A17" s="52"/>
      <c r="B17" s="56" t="s">
        <v>24</v>
      </c>
      <c r="C17" s="52"/>
      <c r="D17" s="43"/>
      <c r="E17" s="52"/>
      <c r="F17" s="414" t="s">
        <v>86</v>
      </c>
      <c r="G17" s="415"/>
      <c r="H17" s="415"/>
      <c r="I17" s="415"/>
      <c r="J17" s="415"/>
      <c r="K17" s="459"/>
      <c r="L17" s="52"/>
      <c r="M17" s="429"/>
      <c r="N17" s="391"/>
      <c r="O17" s="399"/>
      <c r="P17" s="380"/>
      <c r="Q17" s="380"/>
      <c r="R17" s="380"/>
      <c r="S17" s="54"/>
      <c r="T17" s="419"/>
      <c r="U17" s="419"/>
      <c r="V17" s="419"/>
      <c r="W17" s="419"/>
      <c r="X17" s="419"/>
      <c r="Y17" s="419"/>
      <c r="Z17" s="54"/>
      <c r="AA17" s="391"/>
      <c r="AB17" s="369"/>
      <c r="AC17" s="380"/>
      <c r="AD17" s="405"/>
      <c r="AE17" s="432"/>
      <c r="AF17" s="432"/>
      <c r="AG17" s="52"/>
      <c r="AH17" s="49"/>
      <c r="AI17" s="50"/>
      <c r="AJ17" s="51"/>
      <c r="AK17" s="52"/>
    </row>
    <row r="18" spans="1:37" ht="15.75" customHeight="1">
      <c r="A18" s="52"/>
      <c r="B18" s="56" t="s">
        <v>25</v>
      </c>
      <c r="C18" s="52"/>
      <c r="D18" s="43"/>
      <c r="E18" s="52"/>
      <c r="F18" s="416"/>
      <c r="G18" s="417"/>
      <c r="H18" s="417"/>
      <c r="I18" s="417"/>
      <c r="J18" s="417"/>
      <c r="K18" s="460"/>
      <c r="L18" s="52"/>
      <c r="M18" s="429"/>
      <c r="N18" s="391"/>
      <c r="O18" s="399"/>
      <c r="P18" s="380"/>
      <c r="Q18" s="380"/>
      <c r="R18" s="380"/>
      <c r="S18" s="54"/>
      <c r="T18" s="373" t="s">
        <v>26</v>
      </c>
      <c r="U18" s="374"/>
      <c r="V18" s="374"/>
      <c r="W18" s="374"/>
      <c r="X18" s="374"/>
      <c r="Y18" s="375"/>
      <c r="Z18" s="54"/>
      <c r="AA18" s="391"/>
      <c r="AB18" s="369"/>
      <c r="AC18" s="380"/>
      <c r="AD18" s="405"/>
      <c r="AE18" s="432"/>
      <c r="AF18" s="432"/>
      <c r="AG18" s="52"/>
      <c r="AH18" s="49"/>
      <c r="AI18" s="50"/>
      <c r="AJ18" s="51"/>
      <c r="AK18" s="52"/>
    </row>
    <row r="19" spans="1:37" ht="16.5" customHeight="1" thickBot="1">
      <c r="A19" s="52"/>
      <c r="B19" s="56" t="s">
        <v>27</v>
      </c>
      <c r="C19" s="52"/>
      <c r="D19" s="43"/>
      <c r="E19" s="52"/>
      <c r="F19" s="418"/>
      <c r="G19" s="419"/>
      <c r="H19" s="419"/>
      <c r="I19" s="419"/>
      <c r="J19" s="419"/>
      <c r="K19" s="461"/>
      <c r="L19" s="52"/>
      <c r="M19" s="430"/>
      <c r="N19" s="392"/>
      <c r="O19" s="400"/>
      <c r="P19" s="381"/>
      <c r="Q19" s="381"/>
      <c r="R19" s="381"/>
      <c r="S19" s="54"/>
      <c r="T19" s="376"/>
      <c r="U19" s="377"/>
      <c r="V19" s="377"/>
      <c r="W19" s="377"/>
      <c r="X19" s="377"/>
      <c r="Y19" s="378"/>
      <c r="Z19" s="54"/>
      <c r="AA19" s="392"/>
      <c r="AB19" s="370"/>
      <c r="AC19" s="381"/>
      <c r="AD19" s="406"/>
      <c r="AE19" s="433"/>
      <c r="AF19" s="433"/>
      <c r="AG19" s="52"/>
      <c r="AH19" s="49"/>
      <c r="AI19" s="50"/>
      <c r="AJ19" s="51"/>
      <c r="AK19" s="52"/>
    </row>
    <row r="20" spans="1:37" ht="12.75" customHeight="1" thickBot="1">
      <c r="A20" s="52"/>
      <c r="B20" s="57" t="s">
        <v>28</v>
      </c>
      <c r="C20" s="52"/>
      <c r="D20" s="43"/>
      <c r="E20" s="52"/>
      <c r="F20" s="407" t="s">
        <v>117</v>
      </c>
      <c r="G20" s="408"/>
      <c r="H20" s="408"/>
      <c r="I20" s="408"/>
      <c r="J20" s="408"/>
      <c r="K20" s="426"/>
      <c r="L20" s="42"/>
      <c r="M20" s="407" t="s">
        <v>117</v>
      </c>
      <c r="N20" s="408"/>
      <c r="O20" s="408"/>
      <c r="P20" s="408"/>
      <c r="Q20" s="408"/>
      <c r="R20" s="426"/>
      <c r="S20" s="58"/>
      <c r="T20" s="407" t="s">
        <v>117</v>
      </c>
      <c r="U20" s="408"/>
      <c r="V20" s="408"/>
      <c r="W20" s="408"/>
      <c r="X20" s="408"/>
      <c r="Y20" s="426"/>
      <c r="Z20" s="58"/>
      <c r="AA20" s="407" t="s">
        <v>117</v>
      </c>
      <c r="AB20" s="408"/>
      <c r="AC20" s="408"/>
      <c r="AD20" s="408"/>
      <c r="AE20" s="408"/>
      <c r="AF20" s="426"/>
      <c r="AG20" s="42"/>
      <c r="AH20" s="49"/>
      <c r="AI20" s="50"/>
      <c r="AJ20" s="51"/>
      <c r="AK20" s="52"/>
    </row>
    <row r="21" spans="1:37" ht="13.5" thickBot="1">
      <c r="A21" s="52"/>
      <c r="B21" s="57" t="s">
        <v>29</v>
      </c>
      <c r="C21" s="52"/>
      <c r="D21" s="43"/>
      <c r="E21" s="52"/>
      <c r="F21" s="411"/>
      <c r="G21" s="412"/>
      <c r="H21" s="412"/>
      <c r="I21" s="412"/>
      <c r="J21" s="412"/>
      <c r="K21" s="427"/>
      <c r="L21" s="42"/>
      <c r="M21" s="411"/>
      <c r="N21" s="412"/>
      <c r="O21" s="412"/>
      <c r="P21" s="412"/>
      <c r="Q21" s="412"/>
      <c r="R21" s="427"/>
      <c r="S21" s="58"/>
      <c r="T21" s="411"/>
      <c r="U21" s="412"/>
      <c r="V21" s="412"/>
      <c r="W21" s="412"/>
      <c r="X21" s="412"/>
      <c r="Y21" s="427"/>
      <c r="Z21" s="58"/>
      <c r="AA21" s="411"/>
      <c r="AB21" s="412"/>
      <c r="AC21" s="412"/>
      <c r="AD21" s="412"/>
      <c r="AE21" s="412"/>
      <c r="AF21" s="427"/>
      <c r="AG21" s="42"/>
      <c r="AH21" s="462" t="s">
        <v>115</v>
      </c>
      <c r="AI21" s="478"/>
      <c r="AJ21" s="463"/>
      <c r="AK21" s="52"/>
    </row>
    <row r="22" spans="1:37" ht="12.75" customHeight="1">
      <c r="A22" s="52"/>
      <c r="B22" s="56" t="s">
        <v>30</v>
      </c>
      <c r="C22" s="52"/>
      <c r="D22" s="43"/>
      <c r="E22" s="52"/>
      <c r="F22" s="379" t="s">
        <v>109</v>
      </c>
      <c r="G22" s="475" t="s">
        <v>15</v>
      </c>
      <c r="H22" s="382" t="s">
        <v>13</v>
      </c>
      <c r="I22" s="398" t="s">
        <v>114</v>
      </c>
      <c r="J22" s="390" t="s">
        <v>14</v>
      </c>
      <c r="K22" s="390"/>
      <c r="L22" s="52"/>
      <c r="M22" s="382" t="s">
        <v>13</v>
      </c>
      <c r="N22" s="390" t="s">
        <v>14</v>
      </c>
      <c r="O22" s="404" t="s">
        <v>114</v>
      </c>
      <c r="P22" s="481" t="s">
        <v>88</v>
      </c>
      <c r="Q22" s="401" t="s">
        <v>108</v>
      </c>
      <c r="R22" s="401"/>
      <c r="S22" s="54"/>
      <c r="T22" s="423" t="s">
        <v>110</v>
      </c>
      <c r="U22" s="390" t="s">
        <v>14</v>
      </c>
      <c r="V22" s="379" t="s">
        <v>109</v>
      </c>
      <c r="W22" s="398" t="s">
        <v>114</v>
      </c>
      <c r="X22" s="382" t="s">
        <v>13</v>
      </c>
      <c r="Y22" s="382"/>
      <c r="Z22" s="54"/>
      <c r="AA22" s="390" t="s">
        <v>14</v>
      </c>
      <c r="AB22" s="382" t="s">
        <v>13</v>
      </c>
      <c r="AC22" s="379" t="s">
        <v>16</v>
      </c>
      <c r="AD22" s="401" t="s">
        <v>108</v>
      </c>
      <c r="AE22" s="441" t="s">
        <v>121</v>
      </c>
      <c r="AF22" s="398"/>
      <c r="AG22" s="52"/>
      <c r="AH22" s="464"/>
      <c r="AI22" s="479"/>
      <c r="AJ22" s="465"/>
      <c r="AK22" s="52"/>
    </row>
    <row r="23" spans="1:37" ht="16.5" customHeight="1">
      <c r="A23" s="52"/>
      <c r="B23" s="56" t="s">
        <v>31</v>
      </c>
      <c r="C23" s="52"/>
      <c r="D23" s="43"/>
      <c r="E23" s="52"/>
      <c r="F23" s="380"/>
      <c r="G23" s="476"/>
      <c r="H23" s="383"/>
      <c r="I23" s="399"/>
      <c r="J23" s="391"/>
      <c r="K23" s="391"/>
      <c r="L23" s="52"/>
      <c r="M23" s="383"/>
      <c r="N23" s="391"/>
      <c r="O23" s="405"/>
      <c r="P23" s="482"/>
      <c r="Q23" s="402"/>
      <c r="R23" s="402"/>
      <c r="S23" s="54"/>
      <c r="T23" s="424"/>
      <c r="U23" s="391"/>
      <c r="V23" s="380"/>
      <c r="W23" s="399"/>
      <c r="X23" s="383"/>
      <c r="Y23" s="383"/>
      <c r="Z23" s="54"/>
      <c r="AA23" s="391"/>
      <c r="AB23" s="383"/>
      <c r="AC23" s="380"/>
      <c r="AD23" s="402"/>
      <c r="AE23" s="442"/>
      <c r="AF23" s="399"/>
      <c r="AG23" s="52"/>
      <c r="AH23" s="464"/>
      <c r="AI23" s="479"/>
      <c r="AJ23" s="465"/>
      <c r="AK23" s="52"/>
    </row>
    <row r="24" spans="1:37" ht="12.75" customHeight="1">
      <c r="A24" s="52"/>
      <c r="B24" s="56" t="s">
        <v>32</v>
      </c>
      <c r="C24" s="52"/>
      <c r="D24" s="43"/>
      <c r="E24" s="52"/>
      <c r="F24" s="380"/>
      <c r="G24" s="476"/>
      <c r="H24" s="383"/>
      <c r="I24" s="399"/>
      <c r="J24" s="391"/>
      <c r="K24" s="391"/>
      <c r="L24" s="52"/>
      <c r="M24" s="383"/>
      <c r="N24" s="391"/>
      <c r="O24" s="405"/>
      <c r="P24" s="482"/>
      <c r="Q24" s="402"/>
      <c r="R24" s="402"/>
      <c r="S24" s="54"/>
      <c r="T24" s="424"/>
      <c r="U24" s="391"/>
      <c r="V24" s="380"/>
      <c r="W24" s="399"/>
      <c r="X24" s="383"/>
      <c r="Y24" s="383"/>
      <c r="Z24" s="54"/>
      <c r="AA24" s="391"/>
      <c r="AB24" s="383"/>
      <c r="AC24" s="380"/>
      <c r="AD24" s="402"/>
      <c r="AE24" s="442"/>
      <c r="AF24" s="399"/>
      <c r="AG24" s="52"/>
      <c r="AH24" s="464"/>
      <c r="AI24" s="479"/>
      <c r="AJ24" s="465"/>
      <c r="AK24" s="52"/>
    </row>
    <row r="25" spans="1:37" ht="16.5" customHeight="1" thickBot="1">
      <c r="A25" s="59"/>
      <c r="B25" s="56" t="s">
        <v>33</v>
      </c>
      <c r="C25" s="59"/>
      <c r="D25" s="43"/>
      <c r="E25" s="59"/>
      <c r="F25" s="381"/>
      <c r="G25" s="477"/>
      <c r="H25" s="384"/>
      <c r="I25" s="400"/>
      <c r="J25" s="392"/>
      <c r="K25" s="392"/>
      <c r="L25" s="59"/>
      <c r="M25" s="384"/>
      <c r="N25" s="392"/>
      <c r="O25" s="406"/>
      <c r="P25" s="483"/>
      <c r="Q25" s="403"/>
      <c r="R25" s="403"/>
      <c r="S25" s="60"/>
      <c r="T25" s="425"/>
      <c r="U25" s="392"/>
      <c r="V25" s="381"/>
      <c r="W25" s="400"/>
      <c r="X25" s="384"/>
      <c r="Y25" s="384"/>
      <c r="Z25" s="60"/>
      <c r="AA25" s="392"/>
      <c r="AB25" s="384"/>
      <c r="AC25" s="381"/>
      <c r="AD25" s="403"/>
      <c r="AE25" s="443"/>
      <c r="AF25" s="400"/>
      <c r="AG25" s="59"/>
      <c r="AH25" s="464"/>
      <c r="AI25" s="479"/>
      <c r="AJ25" s="465"/>
      <c r="AK25" s="59"/>
    </row>
    <row r="26" spans="1:37" ht="13.5" thickBot="1">
      <c r="A26" s="59"/>
      <c r="B26" s="61" t="s">
        <v>34</v>
      </c>
      <c r="C26" s="59"/>
      <c r="D26" s="304" t="s">
        <v>21</v>
      </c>
      <c r="E26" s="59"/>
      <c r="F26" s="395" t="s">
        <v>21</v>
      </c>
      <c r="G26" s="396"/>
      <c r="H26" s="396"/>
      <c r="I26" s="396"/>
      <c r="J26" s="396"/>
      <c r="K26" s="397"/>
      <c r="L26" s="59"/>
      <c r="M26" s="371" t="s">
        <v>21</v>
      </c>
      <c r="N26" s="372"/>
      <c r="O26" s="372"/>
      <c r="P26" s="372"/>
      <c r="Q26" s="372"/>
      <c r="R26" s="420"/>
      <c r="S26" s="60"/>
      <c r="T26" s="372"/>
      <c r="U26" s="372"/>
      <c r="V26" s="372"/>
      <c r="W26" s="372"/>
      <c r="X26" s="372"/>
      <c r="Y26" s="372"/>
      <c r="Z26" s="60"/>
      <c r="AA26" s="371" t="s">
        <v>21</v>
      </c>
      <c r="AB26" s="372"/>
      <c r="AC26" s="372"/>
      <c r="AD26" s="372"/>
      <c r="AE26" s="372"/>
      <c r="AF26" s="372"/>
      <c r="AG26" s="59"/>
      <c r="AH26" s="464"/>
      <c r="AI26" s="479"/>
      <c r="AJ26" s="465"/>
      <c r="AK26" s="59"/>
    </row>
    <row r="27" spans="1:37" ht="12.75" customHeight="1">
      <c r="A27" s="62"/>
      <c r="B27" s="53" t="s">
        <v>35</v>
      </c>
      <c r="C27" s="62"/>
      <c r="D27" s="385" t="s">
        <v>36</v>
      </c>
      <c r="E27" s="62"/>
      <c r="F27" s="379" t="s">
        <v>109</v>
      </c>
      <c r="G27" s="387" t="s">
        <v>121</v>
      </c>
      <c r="H27" s="382" t="s">
        <v>13</v>
      </c>
      <c r="I27" s="398" t="s">
        <v>114</v>
      </c>
      <c r="J27" s="390" t="s">
        <v>14</v>
      </c>
      <c r="K27" s="390"/>
      <c r="L27" s="62"/>
      <c r="M27" s="382" t="s">
        <v>13</v>
      </c>
      <c r="N27" s="390" t="s">
        <v>14</v>
      </c>
      <c r="O27" s="423" t="s">
        <v>110</v>
      </c>
      <c r="P27" s="481" t="s">
        <v>88</v>
      </c>
      <c r="Q27" s="401" t="s">
        <v>108</v>
      </c>
      <c r="R27" s="401"/>
      <c r="S27" s="63"/>
      <c r="T27" s="423" t="s">
        <v>110</v>
      </c>
      <c r="U27" s="390" t="s">
        <v>14</v>
      </c>
      <c r="V27" s="379" t="s">
        <v>109</v>
      </c>
      <c r="W27" s="398" t="s">
        <v>114</v>
      </c>
      <c r="X27" s="382" t="s">
        <v>13</v>
      </c>
      <c r="Y27" s="382"/>
      <c r="Z27" s="63"/>
      <c r="AA27" s="390" t="s">
        <v>14</v>
      </c>
      <c r="AB27" s="382" t="s">
        <v>13</v>
      </c>
      <c r="AC27" s="379" t="s">
        <v>16</v>
      </c>
      <c r="AD27" s="487" t="s">
        <v>108</v>
      </c>
      <c r="AE27" s="490" t="s">
        <v>116</v>
      </c>
      <c r="AF27" s="398"/>
      <c r="AG27" s="62"/>
      <c r="AH27" s="464"/>
      <c r="AI27" s="479"/>
      <c r="AJ27" s="465"/>
      <c r="AK27" s="62"/>
    </row>
    <row r="28" spans="1:37" ht="15.75" customHeight="1">
      <c r="A28" s="62"/>
      <c r="B28" s="56" t="s">
        <v>37</v>
      </c>
      <c r="C28" s="62"/>
      <c r="D28" s="385"/>
      <c r="E28" s="62"/>
      <c r="F28" s="380"/>
      <c r="G28" s="388"/>
      <c r="H28" s="383"/>
      <c r="I28" s="399"/>
      <c r="J28" s="391"/>
      <c r="K28" s="391"/>
      <c r="L28" s="62"/>
      <c r="M28" s="383"/>
      <c r="N28" s="391"/>
      <c r="O28" s="424"/>
      <c r="P28" s="482"/>
      <c r="Q28" s="402"/>
      <c r="R28" s="402"/>
      <c r="S28" s="63"/>
      <c r="T28" s="424"/>
      <c r="U28" s="391"/>
      <c r="V28" s="380"/>
      <c r="W28" s="399"/>
      <c r="X28" s="383"/>
      <c r="Y28" s="383"/>
      <c r="Z28" s="63"/>
      <c r="AA28" s="391"/>
      <c r="AB28" s="383"/>
      <c r="AC28" s="380"/>
      <c r="AD28" s="488"/>
      <c r="AE28" s="491"/>
      <c r="AF28" s="399"/>
      <c r="AG28" s="62"/>
      <c r="AH28" s="464"/>
      <c r="AI28" s="479"/>
      <c r="AJ28" s="465"/>
      <c r="AK28" s="62"/>
    </row>
    <row r="29" spans="1:37" ht="16.5" customHeight="1" thickBot="1">
      <c r="A29" s="62"/>
      <c r="B29" s="56" t="s">
        <v>38</v>
      </c>
      <c r="C29" s="62"/>
      <c r="D29" s="386"/>
      <c r="E29" s="62"/>
      <c r="F29" s="380"/>
      <c r="G29" s="388"/>
      <c r="H29" s="383"/>
      <c r="I29" s="399"/>
      <c r="J29" s="391"/>
      <c r="K29" s="391"/>
      <c r="L29" s="62"/>
      <c r="M29" s="383"/>
      <c r="N29" s="391"/>
      <c r="O29" s="424"/>
      <c r="P29" s="482"/>
      <c r="Q29" s="402"/>
      <c r="R29" s="402"/>
      <c r="S29" s="63"/>
      <c r="T29" s="424"/>
      <c r="U29" s="391"/>
      <c r="V29" s="380"/>
      <c r="W29" s="399"/>
      <c r="X29" s="383"/>
      <c r="Y29" s="383"/>
      <c r="Z29" s="63"/>
      <c r="AA29" s="391"/>
      <c r="AB29" s="383"/>
      <c r="AC29" s="380"/>
      <c r="AD29" s="488"/>
      <c r="AE29" s="491"/>
      <c r="AF29" s="399"/>
      <c r="AG29" s="62"/>
      <c r="AH29" s="464"/>
      <c r="AI29" s="479"/>
      <c r="AJ29" s="465"/>
      <c r="AK29" s="62"/>
    </row>
    <row r="30" spans="1:37" ht="16.5" customHeight="1" thickBot="1">
      <c r="A30" s="62"/>
      <c r="B30" s="56" t="s">
        <v>39</v>
      </c>
      <c r="C30" s="62"/>
      <c r="D30" s="393" t="s">
        <v>10</v>
      </c>
      <c r="E30" s="62"/>
      <c r="F30" s="381"/>
      <c r="G30" s="389"/>
      <c r="H30" s="384"/>
      <c r="I30" s="400"/>
      <c r="J30" s="392"/>
      <c r="K30" s="392"/>
      <c r="L30" s="62"/>
      <c r="M30" s="384"/>
      <c r="N30" s="392"/>
      <c r="O30" s="425"/>
      <c r="P30" s="483"/>
      <c r="Q30" s="403"/>
      <c r="R30" s="403"/>
      <c r="S30" s="63"/>
      <c r="T30" s="425"/>
      <c r="U30" s="392"/>
      <c r="V30" s="381"/>
      <c r="W30" s="400"/>
      <c r="X30" s="384"/>
      <c r="Y30" s="384"/>
      <c r="Z30" s="63"/>
      <c r="AA30" s="392"/>
      <c r="AB30" s="384"/>
      <c r="AC30" s="381"/>
      <c r="AD30" s="489"/>
      <c r="AE30" s="492"/>
      <c r="AF30" s="400"/>
      <c r="AG30" s="62"/>
      <c r="AH30" s="466"/>
      <c r="AI30" s="480"/>
      <c r="AJ30" s="467"/>
      <c r="AK30" s="62"/>
    </row>
    <row r="31" spans="1:37" ht="13.5" customHeight="1" thickBot="1">
      <c r="A31" s="62"/>
      <c r="B31" s="57" t="s">
        <v>40</v>
      </c>
      <c r="C31" s="62"/>
      <c r="D31" s="394"/>
      <c r="E31" s="62"/>
      <c r="F31" s="462" t="s">
        <v>128</v>
      </c>
      <c r="G31" s="463"/>
      <c r="H31" s="407" t="s">
        <v>47</v>
      </c>
      <c r="I31" s="408"/>
      <c r="J31" s="408"/>
      <c r="K31" s="426"/>
      <c r="L31" s="62"/>
      <c r="M31" s="371" t="s">
        <v>21</v>
      </c>
      <c r="N31" s="372"/>
      <c r="O31" s="372"/>
      <c r="P31" s="372"/>
      <c r="Q31" s="372"/>
      <c r="R31" s="372"/>
      <c r="S31" s="63"/>
      <c r="T31" s="371" t="s">
        <v>21</v>
      </c>
      <c r="U31" s="372"/>
      <c r="V31" s="372"/>
      <c r="W31" s="372"/>
      <c r="X31" s="372"/>
      <c r="Y31" s="372"/>
      <c r="Z31" s="63"/>
      <c r="AA31" s="421" t="s">
        <v>21</v>
      </c>
      <c r="AB31" s="422"/>
      <c r="AC31" s="422"/>
      <c r="AD31" s="422"/>
      <c r="AE31" s="422"/>
      <c r="AF31" s="422"/>
      <c r="AG31" s="62"/>
      <c r="AH31" s="49"/>
      <c r="AI31" s="50"/>
      <c r="AJ31" s="51"/>
      <c r="AK31" s="62"/>
    </row>
    <row r="32" spans="1:37" ht="15.75" customHeight="1">
      <c r="A32" s="62"/>
      <c r="B32" s="57" t="s">
        <v>41</v>
      </c>
      <c r="C32" s="62"/>
      <c r="D32" s="43"/>
      <c r="E32" s="62"/>
      <c r="F32" s="464"/>
      <c r="G32" s="465"/>
      <c r="H32" s="409"/>
      <c r="I32" s="410"/>
      <c r="J32" s="410"/>
      <c r="K32" s="468"/>
      <c r="L32" s="62"/>
      <c r="M32" s="368"/>
      <c r="N32" s="368"/>
      <c r="O32" s="368"/>
      <c r="P32" s="368"/>
      <c r="Q32" s="368"/>
      <c r="R32" s="379" t="s">
        <v>118</v>
      </c>
      <c r="S32" s="63"/>
      <c r="T32" s="408" t="s">
        <v>87</v>
      </c>
      <c r="U32" s="408"/>
      <c r="V32" s="408"/>
      <c r="W32" s="408"/>
      <c r="X32" s="408"/>
      <c r="Y32" s="408"/>
      <c r="Z32" s="64"/>
      <c r="AA32" s="414" t="s">
        <v>42</v>
      </c>
      <c r="AB32" s="415"/>
      <c r="AC32" s="415"/>
      <c r="AD32" s="415"/>
      <c r="AE32" s="415"/>
      <c r="AF32" s="415"/>
      <c r="AG32" s="65"/>
      <c r="AH32" s="49"/>
      <c r="AI32" s="50"/>
      <c r="AJ32" s="50"/>
      <c r="AK32" s="62"/>
    </row>
    <row r="33" spans="1:37" ht="16.5" customHeight="1" thickBot="1">
      <c r="A33" s="66"/>
      <c r="B33" s="57" t="s">
        <v>43</v>
      </c>
      <c r="C33" s="66"/>
      <c r="D33" s="43"/>
      <c r="E33" s="66"/>
      <c r="F33" s="466"/>
      <c r="G33" s="467"/>
      <c r="H33" s="411"/>
      <c r="I33" s="412"/>
      <c r="J33" s="412"/>
      <c r="K33" s="427"/>
      <c r="L33" s="66"/>
      <c r="M33" s="369"/>
      <c r="N33" s="369"/>
      <c r="O33" s="369"/>
      <c r="P33" s="369"/>
      <c r="Q33" s="369"/>
      <c r="R33" s="380"/>
      <c r="S33" s="67"/>
      <c r="T33" s="410"/>
      <c r="U33" s="410"/>
      <c r="V33" s="410"/>
      <c r="W33" s="410"/>
      <c r="X33" s="410"/>
      <c r="Y33" s="410"/>
      <c r="Z33" s="68"/>
      <c r="AA33" s="416"/>
      <c r="AB33" s="417"/>
      <c r="AC33" s="417"/>
      <c r="AD33" s="417"/>
      <c r="AE33" s="417"/>
      <c r="AF33" s="417"/>
      <c r="AG33" s="69"/>
      <c r="AH33" s="49"/>
      <c r="AI33" s="50"/>
      <c r="AJ33" s="50"/>
      <c r="AK33" s="66"/>
    </row>
    <row r="34" spans="1:37" ht="12.75" customHeight="1">
      <c r="A34" s="70"/>
      <c r="B34" s="56" t="s">
        <v>44</v>
      </c>
      <c r="C34" s="70"/>
      <c r="D34" s="50"/>
      <c r="E34" s="70"/>
      <c r="F34" s="469" t="s">
        <v>129</v>
      </c>
      <c r="G34" s="470"/>
      <c r="H34" s="337"/>
      <c r="I34" s="337"/>
      <c r="J34" s="337"/>
      <c r="K34" s="337"/>
      <c r="L34" s="71"/>
      <c r="M34" s="369"/>
      <c r="N34" s="369"/>
      <c r="O34" s="369"/>
      <c r="P34" s="369"/>
      <c r="Q34" s="369"/>
      <c r="R34" s="380"/>
      <c r="S34" s="72"/>
      <c r="T34" s="410"/>
      <c r="U34" s="410"/>
      <c r="V34" s="410"/>
      <c r="W34" s="410"/>
      <c r="X34" s="410"/>
      <c r="Y34" s="410"/>
      <c r="Z34" s="73"/>
      <c r="AA34" s="416"/>
      <c r="AB34" s="417"/>
      <c r="AC34" s="417"/>
      <c r="AD34" s="417"/>
      <c r="AE34" s="417"/>
      <c r="AF34" s="417"/>
      <c r="AG34" s="71"/>
      <c r="AH34" s="49"/>
      <c r="AI34" s="50"/>
      <c r="AJ34" s="50"/>
      <c r="AK34" s="70"/>
    </row>
    <row r="35" spans="1:37" ht="16.5" customHeight="1" thickBot="1">
      <c r="A35" s="74"/>
      <c r="B35" s="75" t="s">
        <v>45</v>
      </c>
      <c r="C35" s="74"/>
      <c r="D35" s="43"/>
      <c r="E35" s="74"/>
      <c r="F35" s="471"/>
      <c r="G35" s="472"/>
      <c r="H35" s="338"/>
      <c r="I35" s="338"/>
      <c r="J35" s="338"/>
      <c r="K35" s="338"/>
      <c r="L35" s="76"/>
      <c r="M35" s="370"/>
      <c r="N35" s="370"/>
      <c r="O35" s="370"/>
      <c r="P35" s="370"/>
      <c r="Q35" s="370"/>
      <c r="R35" s="381"/>
      <c r="S35" s="77"/>
      <c r="T35" s="410"/>
      <c r="U35" s="410"/>
      <c r="V35" s="410"/>
      <c r="W35" s="410"/>
      <c r="X35" s="410"/>
      <c r="Y35" s="410"/>
      <c r="Z35" s="78"/>
      <c r="AA35" s="418"/>
      <c r="AB35" s="419"/>
      <c r="AC35" s="419"/>
      <c r="AD35" s="419"/>
      <c r="AE35" s="419"/>
      <c r="AF35" s="419"/>
      <c r="AG35" s="76"/>
      <c r="AH35" s="79"/>
      <c r="AI35" s="50"/>
      <c r="AJ35" s="50"/>
      <c r="AK35" s="74"/>
    </row>
    <row r="36" spans="1:37" ht="12.75" customHeight="1" thickBot="1">
      <c r="A36" s="74"/>
      <c r="B36" s="80" t="s">
        <v>46</v>
      </c>
      <c r="C36" s="74"/>
      <c r="D36" s="43"/>
      <c r="E36" s="74"/>
      <c r="F36" s="473"/>
      <c r="G36" s="474"/>
      <c r="H36" s="338"/>
      <c r="I36" s="338"/>
      <c r="J36" s="338"/>
      <c r="K36" s="338"/>
      <c r="L36" s="76"/>
      <c r="M36" s="407" t="s">
        <v>47</v>
      </c>
      <c r="N36" s="408"/>
      <c r="O36" s="408"/>
      <c r="P36" s="408"/>
      <c r="Q36" s="408"/>
      <c r="R36" s="408"/>
      <c r="S36" s="81"/>
      <c r="T36" s="410"/>
      <c r="U36" s="410"/>
      <c r="V36" s="410"/>
      <c r="W36" s="410"/>
      <c r="X36" s="410"/>
      <c r="Y36" s="410"/>
      <c r="Z36" s="81"/>
      <c r="AA36" s="407" t="s">
        <v>47</v>
      </c>
      <c r="AB36" s="408"/>
      <c r="AC36" s="408"/>
      <c r="AD36" s="408"/>
      <c r="AE36" s="408"/>
      <c r="AF36" s="408"/>
      <c r="AG36" s="76"/>
      <c r="AH36" s="49"/>
      <c r="AI36" s="50"/>
      <c r="AJ36" s="50"/>
      <c r="AK36" s="74"/>
    </row>
    <row r="37" spans="1:37" ht="13.5" customHeight="1" thickBot="1">
      <c r="A37" s="74"/>
      <c r="B37" s="82" t="s">
        <v>48</v>
      </c>
      <c r="C37" s="74"/>
      <c r="D37" s="43"/>
      <c r="E37" s="74"/>
      <c r="F37" s="462" t="s">
        <v>132</v>
      </c>
      <c r="G37" s="463"/>
      <c r="H37" s="338"/>
      <c r="I37" s="338"/>
      <c r="J37" s="338"/>
      <c r="K37" s="338"/>
      <c r="L37" s="76"/>
      <c r="M37" s="409"/>
      <c r="N37" s="410"/>
      <c r="O37" s="410"/>
      <c r="P37" s="410"/>
      <c r="Q37" s="410"/>
      <c r="R37" s="410"/>
      <c r="S37" s="81"/>
      <c r="T37" s="410"/>
      <c r="U37" s="410"/>
      <c r="V37" s="410"/>
      <c r="W37" s="410"/>
      <c r="X37" s="410"/>
      <c r="Y37" s="410"/>
      <c r="Z37" s="81"/>
      <c r="AA37" s="409"/>
      <c r="AB37" s="410"/>
      <c r="AC37" s="410"/>
      <c r="AD37" s="410"/>
      <c r="AE37" s="410"/>
      <c r="AF37" s="410"/>
      <c r="AG37" s="76"/>
      <c r="AH37" s="49"/>
      <c r="AI37" s="50"/>
      <c r="AJ37" s="50"/>
      <c r="AK37" s="74"/>
    </row>
    <row r="38" spans="1:37" ht="16.5" customHeight="1" thickBot="1">
      <c r="A38" s="83"/>
      <c r="B38" s="84" t="s">
        <v>49</v>
      </c>
      <c r="C38" s="83"/>
      <c r="D38" s="43"/>
      <c r="E38" s="83"/>
      <c r="F38" s="464"/>
      <c r="G38" s="465"/>
      <c r="H38" s="338"/>
      <c r="I38" s="338"/>
      <c r="J38" s="338"/>
      <c r="K38" s="338"/>
      <c r="L38" s="83"/>
      <c r="M38" s="411"/>
      <c r="N38" s="412"/>
      <c r="O38" s="412"/>
      <c r="P38" s="412"/>
      <c r="Q38" s="412"/>
      <c r="R38" s="412"/>
      <c r="S38" s="78"/>
      <c r="T38" s="410"/>
      <c r="U38" s="410"/>
      <c r="V38" s="410"/>
      <c r="W38" s="410"/>
      <c r="X38" s="410"/>
      <c r="Y38" s="410"/>
      <c r="Z38" s="78"/>
      <c r="AA38" s="411"/>
      <c r="AB38" s="412"/>
      <c r="AC38" s="412"/>
      <c r="AD38" s="412"/>
      <c r="AE38" s="412"/>
      <c r="AF38" s="412"/>
      <c r="AG38" s="83"/>
      <c r="AH38" s="49"/>
      <c r="AI38" s="50"/>
      <c r="AJ38" s="50"/>
      <c r="AK38" s="83"/>
    </row>
    <row r="39" spans="1:37" ht="13.5" thickBot="1">
      <c r="A39" s="85"/>
      <c r="B39" s="86" t="s">
        <v>50</v>
      </c>
      <c r="C39" s="85"/>
      <c r="D39" s="87"/>
      <c r="E39" s="85"/>
      <c r="F39" s="466"/>
      <c r="G39" s="467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412"/>
      <c r="U39" s="412"/>
      <c r="V39" s="412"/>
      <c r="W39" s="412"/>
      <c r="X39" s="412"/>
      <c r="Y39" s="412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>
      <c r="A43" s="101"/>
      <c r="B43" s="106"/>
      <c r="C43" s="134" t="s">
        <v>59</v>
      </c>
      <c r="D43" s="107"/>
      <c r="E43" s="108"/>
      <c r="F43" s="311" t="s">
        <v>107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6" t="s">
        <v>26</v>
      </c>
      <c r="V43" s="266"/>
      <c r="W43" s="266"/>
      <c r="X43" s="266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>
      <c r="A44" s="101"/>
      <c r="B44" s="116"/>
      <c r="C44" s="138" t="s">
        <v>14</v>
      </c>
      <c r="D44" s="117"/>
      <c r="E44" s="111"/>
      <c r="F44" s="139" t="s">
        <v>106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68" t="s">
        <v>53</v>
      </c>
      <c r="V44" s="267"/>
      <c r="W44" s="267"/>
      <c r="X44" s="267"/>
      <c r="Y44" s="127" t="s">
        <v>54</v>
      </c>
      <c r="Z44" s="120"/>
      <c r="AA44" s="120"/>
      <c r="AB44" s="120"/>
      <c r="AC44" s="120"/>
      <c r="AD44" s="120"/>
      <c r="AE44" s="120"/>
      <c r="AF44" s="120"/>
      <c r="AG44" s="120"/>
      <c r="AH44" s="120"/>
      <c r="AI44" s="121"/>
      <c r="AJ44" s="104"/>
      <c r="AK44" s="101"/>
    </row>
    <row r="45" spans="1:37" s="14" customFormat="1">
      <c r="A45" s="101"/>
      <c r="B45" s="122"/>
      <c r="C45" s="257" t="s">
        <v>84</v>
      </c>
      <c r="D45" s="123"/>
      <c r="E45" s="123"/>
      <c r="F45" s="258" t="s">
        <v>105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/>
      <c r="T45" s="104"/>
      <c r="U45" s="269" t="s">
        <v>55</v>
      </c>
      <c r="V45" s="268"/>
      <c r="W45" s="268"/>
      <c r="X45" s="268"/>
      <c r="Y45" s="130" t="s">
        <v>56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104"/>
      <c r="AK45" s="101"/>
    </row>
    <row r="46" spans="1:37" s="14" customFormat="1">
      <c r="A46" s="101"/>
      <c r="B46" s="122"/>
      <c r="C46" s="306" t="s">
        <v>98</v>
      </c>
      <c r="D46" s="123"/>
      <c r="E46" s="123"/>
      <c r="F46" s="276" t="s">
        <v>104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04"/>
      <c r="U46" s="270" t="s">
        <v>57</v>
      </c>
      <c r="V46" s="269"/>
      <c r="W46" s="269"/>
      <c r="X46" s="269"/>
      <c r="Y46" s="132" t="s">
        <v>58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9"/>
      <c r="AJ46" s="104"/>
      <c r="AK46" s="101"/>
    </row>
    <row r="47" spans="1:37" s="14" customFormat="1">
      <c r="A47" s="101"/>
      <c r="B47" s="116"/>
      <c r="C47" s="307" t="s">
        <v>99</v>
      </c>
      <c r="D47" s="126"/>
      <c r="E47" s="123"/>
      <c r="F47" s="264" t="s">
        <v>103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4"/>
      <c r="R47" s="124"/>
      <c r="S47" s="125"/>
      <c r="T47" s="104"/>
      <c r="U47" s="340" t="s">
        <v>118</v>
      </c>
      <c r="V47" s="270"/>
      <c r="W47" s="270"/>
      <c r="X47" s="270"/>
      <c r="Y47" s="341" t="s">
        <v>119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04"/>
      <c r="AK47" s="101"/>
    </row>
    <row r="48" spans="1:37" s="14" customFormat="1">
      <c r="A48" s="101"/>
      <c r="B48" s="133"/>
      <c r="C48" s="309" t="s">
        <v>100</v>
      </c>
      <c r="D48" s="134"/>
      <c r="E48" s="111"/>
      <c r="F48" s="310" t="s">
        <v>101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4"/>
      <c r="U48" s="340" t="s">
        <v>127</v>
      </c>
      <c r="V48" s="271"/>
      <c r="W48" s="271"/>
      <c r="X48" s="271"/>
      <c r="Y48" s="341" t="s">
        <v>130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4"/>
      <c r="AK48" s="101"/>
    </row>
    <row r="49" spans="1:37" s="14" customFormat="1">
      <c r="A49" s="101"/>
      <c r="B49" s="133"/>
      <c r="C49" s="138" t="s">
        <v>88</v>
      </c>
      <c r="D49" s="135"/>
      <c r="E49" s="126"/>
      <c r="F49" s="139" t="s">
        <v>102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04"/>
      <c r="U49" s="342" t="s">
        <v>122</v>
      </c>
      <c r="V49" s="272"/>
      <c r="W49" s="272"/>
      <c r="X49" s="272"/>
      <c r="Y49" s="343" t="s">
        <v>123</v>
      </c>
      <c r="Z49" s="140"/>
      <c r="AA49" s="140"/>
      <c r="AB49" s="141"/>
      <c r="AC49" s="141"/>
      <c r="AD49" s="141"/>
      <c r="AE49" s="141"/>
      <c r="AF49" s="141"/>
      <c r="AG49" s="141"/>
      <c r="AH49" s="141"/>
      <c r="AI49" s="142"/>
      <c r="AJ49" s="112"/>
      <c r="AK49" s="101"/>
    </row>
    <row r="50" spans="1:37" s="14" customFormat="1">
      <c r="A50" s="101"/>
      <c r="B50" s="133"/>
      <c r="C50" s="307"/>
      <c r="D50" s="143"/>
      <c r="E50" s="126"/>
      <c r="F50" s="264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  <c r="T50" s="104"/>
      <c r="U50" s="327" t="s">
        <v>111</v>
      </c>
      <c r="V50" s="273"/>
      <c r="W50" s="273"/>
      <c r="X50" s="273"/>
      <c r="Y50" s="328" t="s">
        <v>113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12"/>
      <c r="AK50" s="101"/>
    </row>
    <row r="51" spans="1:37" s="14" customFormat="1" ht="15.75">
      <c r="A51" s="101"/>
      <c r="B51" s="308"/>
      <c r="C51" s="339" t="s">
        <v>110</v>
      </c>
      <c r="D51" s="135"/>
      <c r="E51" s="126"/>
      <c r="F51" s="326" t="s">
        <v>112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4"/>
      <c r="T51" s="104"/>
      <c r="U51" s="277" t="s">
        <v>15</v>
      </c>
      <c r="V51" s="274"/>
      <c r="W51" s="274"/>
      <c r="X51" s="274"/>
      <c r="Y51" s="278" t="s">
        <v>90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12"/>
      <c r="AK51" s="101"/>
    </row>
    <row r="52" spans="1:37" s="14" customFormat="1" ht="13.5" thickBot="1">
      <c r="A52" s="101"/>
      <c r="B52" s="145"/>
      <c r="C52" s="138"/>
      <c r="D52" s="134"/>
      <c r="E52" s="111"/>
      <c r="F52" s="312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4"/>
      <c r="U52" s="275" t="s">
        <v>16</v>
      </c>
      <c r="V52" s="275"/>
      <c r="W52" s="275"/>
      <c r="X52" s="275"/>
      <c r="Y52" s="149" t="s">
        <v>60</v>
      </c>
      <c r="Z52" s="150"/>
      <c r="AA52" s="150"/>
      <c r="AB52" s="150"/>
      <c r="AC52" s="150"/>
      <c r="AD52" s="150"/>
      <c r="AE52" s="150"/>
      <c r="AF52" s="150"/>
      <c r="AG52" s="150"/>
      <c r="AH52" s="150"/>
      <c r="AI52" s="151"/>
      <c r="AJ52" s="148"/>
      <c r="AK52" s="101"/>
    </row>
    <row r="53" spans="1:37" s="14" customFormat="1" ht="15.75" customHeight="1" thickBot="1">
      <c r="A53" s="279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5"/>
      <c r="AI53" s="155"/>
      <c r="AJ53" s="154"/>
      <c r="AK53" s="101"/>
    </row>
    <row r="54" spans="1:37" s="14" customFormat="1" ht="1.5" customHeight="1" thickBot="1">
      <c r="A54" s="28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01"/>
    </row>
    <row r="55" spans="1:37" s="14" customFormat="1">
      <c r="A55" s="281"/>
      <c r="B55" s="291"/>
      <c r="C55" s="159"/>
      <c r="D55" s="159"/>
      <c r="E55" s="159"/>
      <c r="F55" s="159"/>
      <c r="G55" s="159"/>
      <c r="H55" s="159"/>
      <c r="I55" s="159"/>
      <c r="J55" s="159"/>
      <c r="K55" s="160"/>
      <c r="L55" s="162"/>
      <c r="M55" s="162"/>
      <c r="N55" s="162"/>
      <c r="O55" s="162"/>
      <c r="P55" s="162"/>
      <c r="Q55" s="162"/>
      <c r="R55" s="163"/>
      <c r="S55" s="161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1"/>
      <c r="AG55" s="163"/>
      <c r="AH55" s="163"/>
      <c r="AI55" s="163"/>
      <c r="AJ55" s="163"/>
      <c r="AK55" s="101"/>
    </row>
    <row r="56" spans="1:37" s="156" customFormat="1" thickBot="1">
      <c r="A56" s="282"/>
      <c r="B56" s="292" t="s">
        <v>61</v>
      </c>
      <c r="C56" s="165"/>
      <c r="D56" s="165"/>
      <c r="E56" s="165"/>
      <c r="F56" s="165"/>
      <c r="G56" s="165"/>
      <c r="H56" s="165"/>
      <c r="I56" s="165"/>
      <c r="J56" s="165"/>
      <c r="K56" s="166"/>
      <c r="L56" s="167"/>
      <c r="M56" s="265"/>
      <c r="N56" s="265"/>
      <c r="O56" s="167"/>
      <c r="P56" s="335"/>
      <c r="Q56" s="336"/>
      <c r="R56" s="167"/>
      <c r="S56" s="167"/>
      <c r="T56" s="167"/>
      <c r="U56" s="263"/>
      <c r="V56" s="413" t="s">
        <v>62</v>
      </c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167"/>
      <c r="AH56" s="167"/>
      <c r="AI56" s="167"/>
      <c r="AJ56" s="167"/>
      <c r="AK56" s="157"/>
    </row>
    <row r="57" spans="1:37" s="176" customFormat="1" ht="12" thickBot="1">
      <c r="A57" s="283"/>
      <c r="B57" s="293"/>
      <c r="C57" s="169"/>
      <c r="D57" s="169"/>
      <c r="E57" s="169"/>
      <c r="F57" s="169"/>
      <c r="G57" s="165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8"/>
    </row>
    <row r="58" spans="1:37" s="176" customFormat="1" ht="12" thickBot="1">
      <c r="A58" s="284"/>
      <c r="B58" s="294"/>
      <c r="C58" s="178" t="e">
        <f>G85/G83</f>
        <v>#DIV/0!</v>
      </c>
      <c r="D58" s="178"/>
      <c r="E58" s="178"/>
      <c r="F58" s="178"/>
      <c r="G58" s="179" t="s">
        <v>63</v>
      </c>
      <c r="H58" s="178"/>
      <c r="I58" s="178"/>
      <c r="J58" s="178"/>
      <c r="K58" s="166"/>
      <c r="L58" s="172"/>
      <c r="M58" s="172"/>
      <c r="N58" s="172"/>
      <c r="O58" s="180"/>
      <c r="P58" s="180"/>
      <c r="Q58" s="180"/>
      <c r="R58" s="181"/>
      <c r="S58" s="180"/>
      <c r="T58" s="182" t="s">
        <v>64</v>
      </c>
      <c r="U58" s="182"/>
      <c r="V58" s="183" t="s">
        <v>65</v>
      </c>
      <c r="W58" s="184"/>
      <c r="X58" s="184"/>
      <c r="Y58" s="184"/>
      <c r="Z58" s="183"/>
      <c r="AA58" s="183" t="s">
        <v>67</v>
      </c>
      <c r="AB58" s="185" t="s">
        <v>68</v>
      </c>
      <c r="AC58" s="186" t="s">
        <v>69</v>
      </c>
      <c r="AD58" s="165"/>
      <c r="AE58" s="165"/>
      <c r="AF58" s="174"/>
      <c r="AG58" s="174"/>
      <c r="AH58" s="174"/>
      <c r="AI58" s="174"/>
      <c r="AJ58" s="174"/>
      <c r="AK58" s="164"/>
    </row>
    <row r="59" spans="1:37" s="176" customFormat="1" ht="11.25">
      <c r="A59" s="282"/>
      <c r="B59" s="295"/>
      <c r="C59" s="187"/>
      <c r="D59" s="178"/>
      <c r="E59" s="187"/>
      <c r="F59" s="188" t="s">
        <v>70</v>
      </c>
      <c r="G59" s="313">
        <v>1</v>
      </c>
      <c r="H59" s="187"/>
      <c r="I59" s="187"/>
      <c r="J59" s="187"/>
      <c r="K59" s="189"/>
      <c r="L59" s="167"/>
      <c r="M59" s="265"/>
      <c r="N59" s="265"/>
      <c r="O59" s="191"/>
      <c r="P59" s="191"/>
      <c r="Q59" s="191"/>
      <c r="R59" s="191" t="s">
        <v>70</v>
      </c>
      <c r="S59" s="191"/>
      <c r="T59" s="192">
        <v>20</v>
      </c>
      <c r="U59" s="192"/>
      <c r="V59" s="192" t="s">
        <v>71</v>
      </c>
      <c r="W59" s="192"/>
      <c r="X59" s="192"/>
      <c r="Y59" s="192"/>
      <c r="Z59" s="193"/>
      <c r="AA59" s="192" t="s">
        <v>72</v>
      </c>
      <c r="AB59" s="192" t="s">
        <v>72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>
      <c r="A60" s="282"/>
      <c r="B60" s="295"/>
      <c r="C60" s="187"/>
      <c r="D60" s="178"/>
      <c r="E60" s="187"/>
      <c r="F60" s="188" t="s">
        <v>73</v>
      </c>
      <c r="G60" s="314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74</v>
      </c>
      <c r="S60" s="191"/>
      <c r="T60" s="194">
        <v>100</v>
      </c>
      <c r="U60" s="194"/>
      <c r="V60" s="194" t="s">
        <v>75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>
      <c r="A61" s="282"/>
      <c r="B61" s="295"/>
      <c r="C61" s="187"/>
      <c r="D61" s="178"/>
      <c r="E61" s="187"/>
      <c r="F61" s="196" t="s">
        <v>76</v>
      </c>
      <c r="G61" s="314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76</v>
      </c>
      <c r="S61" s="199"/>
      <c r="T61" s="194">
        <v>20</v>
      </c>
      <c r="U61" s="194"/>
      <c r="V61" s="194" t="s">
        <v>71</v>
      </c>
      <c r="W61" s="194"/>
      <c r="X61" s="194"/>
      <c r="Y61" s="194"/>
      <c r="Z61" s="195"/>
      <c r="AA61" s="194" t="s">
        <v>72</v>
      </c>
      <c r="AB61" s="194" t="s">
        <v>72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4"/>
    </row>
    <row r="62" spans="1:37" s="176" customFormat="1" ht="11.25">
      <c r="A62" s="282"/>
      <c r="B62" s="295"/>
      <c r="C62" s="187"/>
      <c r="D62" s="178"/>
      <c r="E62" s="187"/>
      <c r="F62" s="200" t="s">
        <v>91</v>
      </c>
      <c r="G62" s="314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91</v>
      </c>
      <c r="S62" s="203"/>
      <c r="T62" s="194">
        <v>100</v>
      </c>
      <c r="U62" s="194"/>
      <c r="V62" s="194" t="s">
        <v>75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4"/>
    </row>
    <row r="63" spans="1:37" s="176" customFormat="1" ht="11.25">
      <c r="A63" s="282"/>
      <c r="B63" s="295"/>
      <c r="C63" s="187"/>
      <c r="D63" s="178"/>
      <c r="E63" s="187"/>
      <c r="F63" s="200" t="s">
        <v>13</v>
      </c>
      <c r="G63" s="314">
        <v>8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22" t="s">
        <v>13</v>
      </c>
      <c r="S63" s="180"/>
      <c r="T63" s="194">
        <v>10</v>
      </c>
      <c r="U63" s="194"/>
      <c r="V63" s="194" t="s">
        <v>71</v>
      </c>
      <c r="W63" s="194"/>
      <c r="X63" s="194"/>
      <c r="Y63" s="210"/>
      <c r="Z63" s="195"/>
      <c r="AA63" s="210" t="s">
        <v>72</v>
      </c>
      <c r="AB63" s="210" t="s">
        <v>72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4"/>
    </row>
    <row r="64" spans="1:37" s="176" customFormat="1" ht="11.25">
      <c r="A64" s="282"/>
      <c r="B64" s="295"/>
      <c r="C64" s="187"/>
      <c r="D64" s="178"/>
      <c r="E64" s="187"/>
      <c r="F64" s="216" t="s">
        <v>14</v>
      </c>
      <c r="G64" s="314">
        <v>12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23" t="s">
        <v>14</v>
      </c>
      <c r="S64" s="209"/>
      <c r="T64" s="194">
        <v>20</v>
      </c>
      <c r="U64" s="194"/>
      <c r="V64" s="194" t="s">
        <v>75</v>
      </c>
      <c r="W64" s="194"/>
      <c r="X64" s="194"/>
      <c r="Y64" s="210"/>
      <c r="Z64" s="195"/>
      <c r="AA64" s="210" t="s">
        <v>72</v>
      </c>
      <c r="AB64" s="210" t="s">
        <v>72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4"/>
    </row>
    <row r="65" spans="1:37" s="176" customFormat="1" ht="11.25">
      <c r="A65" s="282"/>
      <c r="B65" s="295"/>
      <c r="C65" s="187"/>
      <c r="D65" s="178"/>
      <c r="E65" s="187"/>
      <c r="F65" s="259" t="s">
        <v>85</v>
      </c>
      <c r="G65" s="314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00" t="s">
        <v>85</v>
      </c>
      <c r="S65" s="180"/>
      <c r="T65" s="194">
        <v>30</v>
      </c>
      <c r="U65" s="194"/>
      <c r="V65" s="194" t="s">
        <v>75</v>
      </c>
      <c r="W65" s="194"/>
      <c r="X65" s="194"/>
      <c r="Y65" s="194"/>
      <c r="Z65" s="195"/>
      <c r="AA65" s="210">
        <v>1</v>
      </c>
      <c r="AB65" s="210" t="s">
        <v>72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4"/>
    </row>
    <row r="66" spans="1:37" s="176" customFormat="1" ht="12">
      <c r="A66" s="282"/>
      <c r="B66" s="295"/>
      <c r="C66" s="187"/>
      <c r="D66" s="178"/>
      <c r="E66" s="187"/>
      <c r="F66" s="318" t="s">
        <v>98</v>
      </c>
      <c r="G66" s="314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24" t="s">
        <v>98</v>
      </c>
      <c r="S66" s="215"/>
      <c r="T66" s="210">
        <v>20</v>
      </c>
      <c r="U66" s="210"/>
      <c r="V66" s="194" t="s">
        <v>80</v>
      </c>
      <c r="W66" s="194"/>
      <c r="X66" s="194"/>
      <c r="Y66" s="194"/>
      <c r="Z66" s="195"/>
      <c r="AA66" s="210" t="s">
        <v>72</v>
      </c>
      <c r="AB66" s="210" t="s">
        <v>72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4"/>
    </row>
    <row r="67" spans="1:37" s="176" customFormat="1" ht="12">
      <c r="A67" s="282"/>
      <c r="B67" s="295"/>
      <c r="C67" s="187"/>
      <c r="D67" s="178"/>
      <c r="E67" s="187"/>
      <c r="F67" s="319" t="s">
        <v>99</v>
      </c>
      <c r="G67" s="314">
        <v>5</v>
      </c>
      <c r="H67" s="187"/>
      <c r="I67" s="187"/>
      <c r="J67" s="187"/>
      <c r="K67" s="201"/>
      <c r="L67" s="214"/>
      <c r="M67" s="214"/>
      <c r="N67" s="299"/>
      <c r="O67" s="206"/>
      <c r="P67" s="206"/>
      <c r="Q67" s="206"/>
      <c r="R67" s="302" t="s">
        <v>99</v>
      </c>
      <c r="S67" s="206"/>
      <c r="T67" s="210">
        <v>10</v>
      </c>
      <c r="U67" s="210"/>
      <c r="V67" s="194" t="s">
        <v>71</v>
      </c>
      <c r="W67" s="194"/>
      <c r="X67" s="194"/>
      <c r="Y67" s="194"/>
      <c r="Z67" s="195"/>
      <c r="AA67" s="210" t="s">
        <v>72</v>
      </c>
      <c r="AB67" s="210" t="s">
        <v>72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4"/>
    </row>
    <row r="68" spans="1:37" s="176" customFormat="1" ht="12">
      <c r="A68" s="282"/>
      <c r="B68" s="295"/>
      <c r="C68" s="187"/>
      <c r="D68" s="178"/>
      <c r="E68" s="187"/>
      <c r="F68" s="320" t="s">
        <v>100</v>
      </c>
      <c r="G68" s="314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25" t="s">
        <v>100</v>
      </c>
      <c r="S68" s="218"/>
      <c r="T68" s="210">
        <v>30</v>
      </c>
      <c r="U68" s="210"/>
      <c r="V68" s="194" t="s">
        <v>75</v>
      </c>
      <c r="W68" s="194"/>
      <c r="X68" s="194"/>
      <c r="Y68" s="194"/>
      <c r="Z68" s="219"/>
      <c r="AA68" s="210">
        <v>1</v>
      </c>
      <c r="AB68" s="210" t="s">
        <v>72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4"/>
    </row>
    <row r="69" spans="1:37" s="176" customFormat="1" ht="12">
      <c r="A69" s="282"/>
      <c r="B69" s="295"/>
      <c r="C69" s="187"/>
      <c r="D69" s="178"/>
      <c r="E69" s="187"/>
      <c r="F69" s="321" t="s">
        <v>88</v>
      </c>
      <c r="G69" s="314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01" t="s">
        <v>88</v>
      </c>
      <c r="S69" s="220"/>
      <c r="T69" s="194">
        <v>10</v>
      </c>
      <c r="U69" s="194"/>
      <c r="V69" s="194" t="s">
        <v>71</v>
      </c>
      <c r="W69" s="194"/>
      <c r="X69" s="194"/>
      <c r="Y69" s="194"/>
      <c r="Z69" s="195"/>
      <c r="AA69" s="210" t="s">
        <v>72</v>
      </c>
      <c r="AB69" s="210" t="s">
        <v>72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4"/>
    </row>
    <row r="70" spans="1:37" s="176" customFormat="1" ht="12">
      <c r="A70" s="282"/>
      <c r="B70" s="295"/>
      <c r="C70" s="187"/>
      <c r="D70" s="178"/>
      <c r="E70" s="187"/>
      <c r="F70" s="225"/>
      <c r="G70" s="314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01"/>
      <c r="S70" s="220"/>
      <c r="T70" s="210" t="s">
        <v>72</v>
      </c>
      <c r="U70" s="194"/>
      <c r="V70" s="210" t="s">
        <v>72</v>
      </c>
      <c r="W70" s="194"/>
      <c r="X70" s="194"/>
      <c r="Y70" s="194"/>
      <c r="Z70" s="195"/>
      <c r="AA70" s="210" t="s">
        <v>72</v>
      </c>
      <c r="AB70" s="210" t="s">
        <v>72</v>
      </c>
      <c r="AC70" s="210" t="s">
        <v>72</v>
      </c>
      <c r="AD70" s="195"/>
      <c r="AE70" s="195"/>
      <c r="AF70" s="174"/>
      <c r="AG70" s="174"/>
      <c r="AH70" s="174"/>
      <c r="AI70" s="174"/>
      <c r="AJ70" s="174"/>
      <c r="AK70" s="164"/>
    </row>
    <row r="71" spans="1:37" s="176" customFormat="1" ht="12">
      <c r="A71" s="282"/>
      <c r="B71" s="295"/>
      <c r="C71" s="187"/>
      <c r="D71" s="178"/>
      <c r="E71" s="333"/>
      <c r="F71" s="331" t="s">
        <v>110</v>
      </c>
      <c r="G71" s="314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29" t="s">
        <v>110</v>
      </c>
      <c r="S71" s="220"/>
      <c r="T71" s="210">
        <v>20</v>
      </c>
      <c r="U71" s="210"/>
      <c r="V71" s="194" t="s">
        <v>80</v>
      </c>
      <c r="W71" s="194"/>
      <c r="X71" s="194"/>
      <c r="Y71" s="210"/>
      <c r="Z71" s="219"/>
      <c r="AA71" s="210" t="s">
        <v>72</v>
      </c>
      <c r="AB71" s="210" t="s">
        <v>72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4"/>
    </row>
    <row r="72" spans="1:37" s="176" customFormat="1" ht="12">
      <c r="A72" s="282"/>
      <c r="B72" s="295"/>
      <c r="C72" s="187"/>
      <c r="D72" s="178"/>
      <c r="E72" s="334"/>
      <c r="F72" s="332" t="s">
        <v>111</v>
      </c>
      <c r="G72" s="314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44" t="s">
        <v>122</v>
      </c>
      <c r="S72" s="220"/>
      <c r="T72" s="210">
        <v>15</v>
      </c>
      <c r="U72" s="210"/>
      <c r="V72" s="194" t="s">
        <v>71</v>
      </c>
      <c r="W72" s="194"/>
      <c r="X72" s="194"/>
      <c r="Y72" s="210"/>
      <c r="Z72" s="219"/>
      <c r="AA72" s="210" t="s">
        <v>72</v>
      </c>
      <c r="AB72" s="210" t="s">
        <v>72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4"/>
    </row>
    <row r="73" spans="1:37" s="176" customFormat="1" ht="12">
      <c r="A73" s="282"/>
      <c r="B73" s="295"/>
      <c r="C73" s="187"/>
      <c r="D73" s="178"/>
      <c r="E73" s="221"/>
      <c r="F73" s="345" t="s">
        <v>122</v>
      </c>
      <c r="G73" s="314">
        <v>3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30" t="s">
        <v>111</v>
      </c>
      <c r="S73" s="220"/>
      <c r="T73" s="210">
        <v>10</v>
      </c>
      <c r="U73" s="210"/>
      <c r="V73" s="210" t="s">
        <v>71</v>
      </c>
      <c r="W73" s="210"/>
      <c r="X73" s="210"/>
      <c r="Y73" s="210"/>
      <c r="Z73" s="195"/>
      <c r="AA73" s="210" t="s">
        <v>72</v>
      </c>
      <c r="AB73" s="210" t="s">
        <v>72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4"/>
    </row>
    <row r="74" spans="1:37" s="176" customFormat="1" ht="11.25">
      <c r="A74" s="282"/>
      <c r="B74" s="295"/>
      <c r="C74" s="187"/>
      <c r="D74" s="178"/>
      <c r="E74" s="187"/>
      <c r="F74" s="222" t="s">
        <v>118</v>
      </c>
      <c r="G74" s="314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03" t="s">
        <v>116</v>
      </c>
      <c r="S74" s="220"/>
      <c r="T74" s="210">
        <v>10</v>
      </c>
      <c r="U74" s="194"/>
      <c r="V74" s="210" t="s">
        <v>71</v>
      </c>
      <c r="W74" s="210"/>
      <c r="X74" s="210"/>
      <c r="Y74" s="194"/>
      <c r="Z74" s="195"/>
      <c r="AA74" s="210" t="s">
        <v>72</v>
      </c>
      <c r="AB74" s="210" t="s">
        <v>72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4"/>
    </row>
    <row r="75" spans="1:37" s="176" customFormat="1" ht="11.25">
      <c r="A75" s="282"/>
      <c r="B75" s="295"/>
      <c r="C75" s="187"/>
      <c r="D75" s="178"/>
      <c r="E75" s="187"/>
      <c r="F75" s="222" t="s">
        <v>116</v>
      </c>
      <c r="G75" s="314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118</v>
      </c>
      <c r="S75" s="180"/>
      <c r="T75" s="210">
        <v>10</v>
      </c>
      <c r="U75" s="194"/>
      <c r="V75" s="210" t="s">
        <v>71</v>
      </c>
      <c r="W75" s="210"/>
      <c r="X75" s="210"/>
      <c r="Y75" s="194"/>
      <c r="Z75" s="195"/>
      <c r="AA75" s="210" t="s">
        <v>72</v>
      </c>
      <c r="AB75" s="194"/>
      <c r="AC75" s="194">
        <v>1</v>
      </c>
      <c r="AD75" s="195"/>
      <c r="AE75" s="195"/>
      <c r="AF75" s="174"/>
      <c r="AG75" s="174"/>
      <c r="AH75" s="174"/>
      <c r="AI75" s="174"/>
      <c r="AJ75" s="174"/>
      <c r="AK75" s="164"/>
    </row>
    <row r="76" spans="1:37" s="176" customFormat="1" ht="11.25">
      <c r="A76" s="282"/>
      <c r="B76" s="295"/>
      <c r="C76" s="187"/>
      <c r="D76" s="178"/>
      <c r="E76" s="187"/>
      <c r="F76" s="224" t="s">
        <v>77</v>
      </c>
      <c r="G76" s="314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77</v>
      </c>
      <c r="S76" s="180"/>
      <c r="T76" s="210" t="s">
        <v>72</v>
      </c>
      <c r="U76" s="210"/>
      <c r="V76" s="210" t="s">
        <v>72</v>
      </c>
      <c r="W76" s="210"/>
      <c r="X76" s="210"/>
      <c r="Y76" s="210"/>
      <c r="Z76" s="219"/>
      <c r="AA76" s="210" t="s">
        <v>72</v>
      </c>
      <c r="AB76" s="210" t="s">
        <v>72</v>
      </c>
      <c r="AC76" s="210" t="s">
        <v>72</v>
      </c>
      <c r="AD76" s="219"/>
      <c r="AE76" s="219"/>
      <c r="AF76" s="174"/>
      <c r="AG76" s="174"/>
      <c r="AH76" s="174"/>
      <c r="AI76" s="174"/>
      <c r="AJ76" s="174"/>
      <c r="AK76" s="164"/>
    </row>
    <row r="77" spans="1:37" s="176" customFormat="1" ht="12">
      <c r="A77" s="282"/>
      <c r="B77" s="295"/>
      <c r="C77" s="187"/>
      <c r="D77" s="178"/>
      <c r="E77" s="187"/>
      <c r="F77" s="347" t="s">
        <v>131</v>
      </c>
      <c r="G77" s="314">
        <v>1</v>
      </c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346" t="s">
        <v>127</v>
      </c>
      <c r="S77" s="180"/>
      <c r="T77" s="210">
        <v>10</v>
      </c>
      <c r="U77" s="194"/>
      <c r="V77" s="210" t="s">
        <v>71</v>
      </c>
      <c r="W77" s="210"/>
      <c r="X77" s="210"/>
      <c r="Y77" s="194"/>
      <c r="Z77" s="219"/>
      <c r="AA77" s="210" t="s">
        <v>72</v>
      </c>
      <c r="AB77" s="210" t="s">
        <v>72</v>
      </c>
      <c r="AC77" s="210">
        <v>1</v>
      </c>
      <c r="AD77" s="219"/>
      <c r="AE77" s="219"/>
      <c r="AF77" s="174"/>
      <c r="AG77" s="174"/>
      <c r="AH77" s="174"/>
      <c r="AI77" s="174"/>
      <c r="AJ77" s="174"/>
      <c r="AK77" s="164"/>
    </row>
    <row r="78" spans="1:37" s="176" customFormat="1" ht="12">
      <c r="A78" s="282"/>
      <c r="B78" s="295"/>
      <c r="C78" s="187"/>
      <c r="D78" s="178"/>
      <c r="E78" s="187"/>
      <c r="F78" s="226" t="s">
        <v>78</v>
      </c>
      <c r="G78" s="314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78</v>
      </c>
      <c r="S78" s="180"/>
      <c r="T78" s="210">
        <v>10</v>
      </c>
      <c r="U78" s="194"/>
      <c r="V78" s="194" t="s">
        <v>71</v>
      </c>
      <c r="W78" s="194"/>
      <c r="X78" s="194"/>
      <c r="Y78" s="194"/>
      <c r="Z78" s="195"/>
      <c r="AA78" s="260" t="s">
        <v>72</v>
      </c>
      <c r="AB78" s="260" t="s">
        <v>72</v>
      </c>
      <c r="AC78" s="261">
        <v>1</v>
      </c>
      <c r="AD78" s="219"/>
      <c r="AE78" s="219"/>
      <c r="AF78" s="174"/>
      <c r="AG78" s="174"/>
      <c r="AH78" s="174"/>
      <c r="AI78" s="174"/>
      <c r="AJ78" s="174"/>
      <c r="AK78" s="164"/>
    </row>
    <row r="79" spans="1:37" s="176" customFormat="1" ht="12" thickBot="1">
      <c r="A79" s="282"/>
      <c r="B79" s="295"/>
      <c r="C79" s="187"/>
      <c r="D79" s="178"/>
      <c r="E79" s="187"/>
      <c r="F79" s="228" t="s">
        <v>79</v>
      </c>
      <c r="G79" s="315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79</v>
      </c>
      <c r="S79" s="180"/>
      <c r="T79" s="230">
        <v>30</v>
      </c>
      <c r="U79" s="230"/>
      <c r="V79" s="231" t="s">
        <v>80</v>
      </c>
      <c r="W79" s="231"/>
      <c r="X79" s="231"/>
      <c r="Y79" s="231"/>
      <c r="Z79" s="232"/>
      <c r="AA79" s="231">
        <v>1</v>
      </c>
      <c r="AB79" s="231" t="s">
        <v>72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4"/>
    </row>
    <row r="80" spans="1:37" s="176" customFormat="1" ht="11.25">
      <c r="A80" s="285"/>
      <c r="B80" s="296"/>
      <c r="C80" s="234"/>
      <c r="D80" s="234"/>
      <c r="E80" s="234"/>
      <c r="F80" s="170"/>
      <c r="G80" s="316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4"/>
    </row>
    <row r="81" spans="1:38" s="176" customFormat="1" ht="11.25">
      <c r="A81" s="286"/>
      <c r="B81" s="296"/>
      <c r="C81" s="234"/>
      <c r="D81" s="234"/>
      <c r="E81" s="234"/>
      <c r="F81" s="238" t="s">
        <v>81</v>
      </c>
      <c r="G81" s="317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167"/>
      <c r="S81" s="172"/>
      <c r="T81" s="167"/>
      <c r="U81" s="263"/>
      <c r="V81" s="167"/>
      <c r="W81" s="335"/>
      <c r="X81" s="336"/>
      <c r="Y81" s="305"/>
      <c r="Z81" s="167"/>
      <c r="AA81" s="167"/>
      <c r="AB81" s="167"/>
      <c r="AC81" s="167"/>
      <c r="AD81" s="335"/>
      <c r="AE81" s="336"/>
      <c r="AF81" s="262"/>
      <c r="AG81" s="167"/>
      <c r="AH81" s="167"/>
      <c r="AI81" s="167"/>
      <c r="AJ81" s="167"/>
      <c r="AK81" s="233"/>
    </row>
    <row r="82" spans="1:38" s="242" customFormat="1" ht="11.25">
      <c r="A82" s="286"/>
      <c r="B82" s="296"/>
      <c r="C82" s="234"/>
      <c r="D82" s="234"/>
      <c r="E82" s="234"/>
      <c r="F82" s="238"/>
      <c r="G82" s="239"/>
      <c r="H82" s="170"/>
      <c r="I82" s="170"/>
      <c r="J82" s="170"/>
      <c r="K82" s="240"/>
      <c r="L82" s="167"/>
      <c r="M82" s="265"/>
      <c r="N82" s="265"/>
      <c r="O82" s="167"/>
      <c r="P82" s="335"/>
      <c r="Q82" s="336"/>
      <c r="R82" s="167"/>
      <c r="S82" s="172"/>
      <c r="T82" s="172" t="s">
        <v>92</v>
      </c>
      <c r="U82" s="172"/>
      <c r="V82" s="241" t="s">
        <v>64</v>
      </c>
      <c r="W82" s="335"/>
      <c r="X82" s="336"/>
      <c r="Y82" s="305"/>
      <c r="Z82" s="172"/>
      <c r="AA82" s="172" t="s">
        <v>94</v>
      </c>
      <c r="AB82" s="172"/>
      <c r="AC82" s="241" t="s">
        <v>68</v>
      </c>
      <c r="AD82" s="335"/>
      <c r="AE82" s="336"/>
      <c r="AF82" s="172"/>
      <c r="AG82" s="172"/>
      <c r="AH82" s="172"/>
      <c r="AI82" s="172"/>
      <c r="AJ82" s="172"/>
      <c r="AK82" s="237"/>
    </row>
    <row r="83" spans="1:38" s="242" customFormat="1" ht="11.25">
      <c r="A83" s="286"/>
      <c r="B83" s="296"/>
      <c r="C83" s="234"/>
      <c r="D83" s="234"/>
      <c r="E83" s="234"/>
      <c r="F83" s="238" t="s">
        <v>82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93</v>
      </c>
      <c r="U83" s="172"/>
      <c r="V83" s="241" t="s">
        <v>65</v>
      </c>
      <c r="W83" s="335"/>
      <c r="X83" s="336"/>
      <c r="Y83" s="305"/>
      <c r="Z83" s="172"/>
      <c r="AA83" s="172" t="s">
        <v>95</v>
      </c>
      <c r="AB83" s="172"/>
      <c r="AC83" s="241" t="s">
        <v>69</v>
      </c>
      <c r="AD83" s="335"/>
      <c r="AE83" s="336"/>
      <c r="AF83" s="172"/>
      <c r="AG83" s="172"/>
      <c r="AH83" s="172"/>
      <c r="AI83" s="172"/>
      <c r="AJ83" s="172"/>
      <c r="AK83" s="237"/>
    </row>
    <row r="84" spans="1:38" s="176" customFormat="1" ht="11.25">
      <c r="A84" s="287"/>
      <c r="B84" s="296"/>
      <c r="C84" s="234"/>
      <c r="D84" s="234"/>
      <c r="E84" s="234"/>
      <c r="F84" s="245"/>
      <c r="G84" s="165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96</v>
      </c>
      <c r="U84" s="172"/>
      <c r="V84" s="241" t="s">
        <v>67</v>
      </c>
      <c r="W84" s="335"/>
      <c r="X84" s="336"/>
      <c r="Y84" s="305"/>
      <c r="Z84" s="246"/>
      <c r="AA84" s="265" t="s">
        <v>97</v>
      </c>
      <c r="AB84" s="172"/>
      <c r="AC84" s="241" t="s">
        <v>66</v>
      </c>
      <c r="AD84" s="335"/>
      <c r="AE84" s="336"/>
      <c r="AF84" s="172"/>
      <c r="AG84" s="172"/>
      <c r="AH84" s="172"/>
      <c r="AI84" s="172"/>
      <c r="AJ84" s="172"/>
      <c r="AK84" s="237"/>
      <c r="AL84" s="247"/>
    </row>
    <row r="85" spans="1:38" s="176" customFormat="1" ht="11.25">
      <c r="A85" s="286"/>
      <c r="B85" s="297"/>
      <c r="C85" s="245"/>
      <c r="D85" s="245"/>
      <c r="E85" s="187"/>
      <c r="F85" s="187"/>
      <c r="G85" s="165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67"/>
      <c r="W85" s="335"/>
      <c r="X85" s="336"/>
      <c r="Y85" s="305"/>
      <c r="Z85" s="172"/>
      <c r="AA85" s="167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>
      <c r="A86" s="288"/>
      <c r="B86" s="297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413" t="s">
        <v>83</v>
      </c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167"/>
      <c r="AI86" s="167"/>
      <c r="AJ86" s="167"/>
      <c r="AK86" s="237"/>
      <c r="AL86" s="248"/>
    </row>
    <row r="87" spans="1:38" s="176" customFormat="1" ht="12" thickBot="1">
      <c r="A87" s="289"/>
      <c r="B87" s="298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>
      <c r="A88" s="29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/>
    <row r="99" spans="1:37" s="14" customFormat="1"/>
    <row r="100" spans="1:37" s="14" customFormat="1"/>
    <row r="101" spans="1:37" s="14" customFormat="1"/>
    <row r="102" spans="1:37" s="14" customFormat="1"/>
    <row r="103" spans="1:3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  <mergeCell ref="T22:T2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22:V25"/>
    <mergeCell ref="N22:N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O32:O35"/>
    <mergeCell ref="Q32:Q35"/>
    <mergeCell ref="M36:R38"/>
    <mergeCell ref="M32:M35"/>
    <mergeCell ref="N32:N35"/>
    <mergeCell ref="M31:R31"/>
    <mergeCell ref="T18:Y19"/>
    <mergeCell ref="R32:R35"/>
    <mergeCell ref="Y22:Y25"/>
    <mergeCell ref="D27:D29"/>
    <mergeCell ref="F27:F30"/>
    <mergeCell ref="G27:G30"/>
    <mergeCell ref="H27:H30"/>
    <mergeCell ref="K27:K30"/>
    <mergeCell ref="D30:D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O22:O25"/>
    <mergeCell ref="R22:R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7" workbookViewId="0">
      <selection activeCell="B10" sqref="B10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48" t="s">
        <v>125</v>
      </c>
      <c r="B1" s="349"/>
      <c r="C1" s="350"/>
      <c r="D1" s="350"/>
      <c r="E1" s="350"/>
      <c r="F1" s="350"/>
    </row>
    <row r="2" spans="1:6" ht="23.25">
      <c r="A2" s="10" t="s">
        <v>124</v>
      </c>
      <c r="B2" s="351"/>
      <c r="C2" s="352"/>
      <c r="D2" s="352"/>
      <c r="E2" s="352"/>
      <c r="F2" s="352"/>
    </row>
    <row r="3" spans="1:6" ht="23.25">
      <c r="A3" s="18" t="s">
        <v>126</v>
      </c>
      <c r="B3" s="353"/>
      <c r="C3" s="354"/>
      <c r="D3" s="354"/>
      <c r="E3" s="354"/>
      <c r="F3" s="354"/>
    </row>
    <row r="4" spans="1:6" ht="18">
      <c r="A4" s="355"/>
      <c r="B4" s="356" t="s">
        <v>139</v>
      </c>
      <c r="C4" s="357"/>
      <c r="D4" s="357"/>
      <c r="E4" s="357"/>
      <c r="F4" s="358"/>
    </row>
    <row r="5" spans="1:6">
      <c r="A5" s="359"/>
      <c r="B5" s="360"/>
      <c r="C5" s="360"/>
      <c r="D5" s="360"/>
      <c r="E5" s="360"/>
    </row>
    <row r="6" spans="1:6">
      <c r="A6" s="361">
        <v>1.1000000000000001</v>
      </c>
      <c r="B6" s="362" t="s">
        <v>133</v>
      </c>
      <c r="C6" s="363" t="s">
        <v>134</v>
      </c>
      <c r="D6" s="363">
        <v>0</v>
      </c>
      <c r="E6" s="364">
        <f>TIME(8,0,0)</f>
        <v>0.33333333333333331</v>
      </c>
    </row>
    <row r="7" spans="1:6">
      <c r="A7" s="361">
        <v>1.2</v>
      </c>
      <c r="B7" s="362" t="s">
        <v>135</v>
      </c>
      <c r="C7" s="363" t="s">
        <v>134</v>
      </c>
      <c r="D7" s="363">
        <v>2</v>
      </c>
      <c r="E7" s="364">
        <f>E6+TIME(0,D7,G3)</f>
        <v>0.3347222222222222</v>
      </c>
    </row>
    <row r="8" spans="1:6">
      <c r="A8" s="361">
        <v>1.3</v>
      </c>
      <c r="B8" s="362" t="s">
        <v>147</v>
      </c>
      <c r="C8" s="363" t="s">
        <v>134</v>
      </c>
      <c r="D8" s="363">
        <v>3</v>
      </c>
      <c r="E8" s="364">
        <f t="shared" ref="E8:E14" si="0">E7+TIME(0,D8,0)</f>
        <v>0.33680555555555552</v>
      </c>
    </row>
    <row r="9" spans="1:6">
      <c r="A9" s="361">
        <v>1.4</v>
      </c>
      <c r="B9" s="362" t="s">
        <v>152</v>
      </c>
      <c r="C9" s="363" t="s">
        <v>134</v>
      </c>
      <c r="D9" s="363">
        <v>3</v>
      </c>
      <c r="E9" s="364">
        <f t="shared" si="0"/>
        <v>0.33888888888888885</v>
      </c>
    </row>
    <row r="10" spans="1:6">
      <c r="A10" s="361">
        <v>1.6</v>
      </c>
      <c r="B10" s="362" t="s">
        <v>154</v>
      </c>
      <c r="C10" s="363" t="s">
        <v>145</v>
      </c>
      <c r="D10" s="363">
        <v>56</v>
      </c>
      <c r="E10" s="364">
        <f t="shared" si="0"/>
        <v>0.37777777777777777</v>
      </c>
    </row>
    <row r="11" spans="1:6">
      <c r="A11" s="361">
        <v>1.7</v>
      </c>
      <c r="B11" s="362" t="s">
        <v>151</v>
      </c>
      <c r="C11" s="363" t="s">
        <v>144</v>
      </c>
      <c r="D11" s="363">
        <v>56</v>
      </c>
      <c r="E11" s="364">
        <f t="shared" si="0"/>
        <v>0.41666666666666663</v>
      </c>
    </row>
    <row r="12" spans="1:6">
      <c r="A12" s="365"/>
      <c r="B12" s="362" t="s">
        <v>21</v>
      </c>
      <c r="C12" s="362"/>
      <c r="D12" s="362">
        <v>30</v>
      </c>
      <c r="E12" s="364">
        <f t="shared" si="0"/>
        <v>0.43749999999999994</v>
      </c>
    </row>
    <row r="13" spans="1:6" ht="26.25">
      <c r="A13" s="365">
        <v>2.1</v>
      </c>
      <c r="B13" s="366" t="s">
        <v>153</v>
      </c>
      <c r="C13" s="362" t="s">
        <v>143</v>
      </c>
      <c r="D13" s="362">
        <v>40</v>
      </c>
      <c r="E13" s="364">
        <f t="shared" si="0"/>
        <v>0.46527777777777773</v>
      </c>
    </row>
    <row r="14" spans="1:6">
      <c r="A14" s="365">
        <v>2.2000000000000002</v>
      </c>
      <c r="B14" s="362" t="s">
        <v>150</v>
      </c>
      <c r="C14" s="362" t="s">
        <v>134</v>
      </c>
      <c r="D14" s="362">
        <v>59</v>
      </c>
      <c r="E14" s="364">
        <f t="shared" si="0"/>
        <v>0.50624999999999998</v>
      </c>
    </row>
    <row r="15" spans="1:6">
      <c r="A15" s="365">
        <v>2.2999999999999998</v>
      </c>
      <c r="B15" s="362" t="s">
        <v>142</v>
      </c>
      <c r="C15" s="362" t="s">
        <v>134</v>
      </c>
      <c r="D15" s="362">
        <v>20</v>
      </c>
      <c r="E15" s="364">
        <f t="shared" ref="E15" si="1">E14+TIME(0,D15,0)</f>
        <v>0.52013888888888882</v>
      </c>
    </row>
    <row r="16" spans="1:6">
      <c r="A16" s="365">
        <v>2.4</v>
      </c>
      <c r="B16" s="362" t="s">
        <v>149</v>
      </c>
      <c r="C16" s="362" t="s">
        <v>134</v>
      </c>
      <c r="D16" s="362">
        <v>1</v>
      </c>
      <c r="E16" s="364">
        <f t="shared" ref="E16" si="2">E15+TIME(0,D16,0)</f>
        <v>0.52083333333333326</v>
      </c>
    </row>
    <row r="18" spans="1:5" ht="18">
      <c r="A18" s="355"/>
      <c r="B18" s="356" t="s">
        <v>140</v>
      </c>
      <c r="C18" s="357"/>
      <c r="D18" s="360"/>
      <c r="E18" s="360"/>
    </row>
    <row r="19" spans="1:5">
      <c r="A19" s="359"/>
      <c r="B19" s="360"/>
      <c r="C19" s="360"/>
      <c r="D19" s="360"/>
      <c r="E19" s="360"/>
    </row>
    <row r="20" spans="1:5">
      <c r="A20" s="361">
        <v>3.1</v>
      </c>
      <c r="B20" s="362" t="s">
        <v>133</v>
      </c>
      <c r="C20" s="363" t="s">
        <v>134</v>
      </c>
      <c r="D20" s="363">
        <v>0</v>
      </c>
      <c r="E20" s="364">
        <f>TIME(13,30,0)</f>
        <v>0.5625</v>
      </c>
    </row>
    <row r="21" spans="1:5">
      <c r="A21" s="361">
        <v>3.2</v>
      </c>
      <c r="B21" s="362" t="s">
        <v>135</v>
      </c>
      <c r="C21" s="363" t="s">
        <v>134</v>
      </c>
      <c r="D21" s="363">
        <v>1</v>
      </c>
      <c r="E21" s="364">
        <f>E20+TIME(0,D21,0)</f>
        <v>0.56319444444444444</v>
      </c>
    </row>
    <row r="22" spans="1:5">
      <c r="A22" s="361">
        <v>3.3</v>
      </c>
      <c r="B22" s="362" t="s">
        <v>148</v>
      </c>
      <c r="C22" s="363" t="s">
        <v>141</v>
      </c>
      <c r="D22" s="363">
        <v>60</v>
      </c>
      <c r="E22" s="364">
        <f t="shared" ref="E22:E23" si="3">E21+TIME(0,D22,0)</f>
        <v>0.60486111111111107</v>
      </c>
    </row>
    <row r="23" spans="1:5">
      <c r="A23" s="361">
        <v>3.4</v>
      </c>
      <c r="B23" s="362" t="s">
        <v>146</v>
      </c>
      <c r="C23" s="363" t="s">
        <v>137</v>
      </c>
      <c r="D23" s="363">
        <v>59</v>
      </c>
      <c r="E23" s="364">
        <f t="shared" si="3"/>
        <v>0.64583333333333326</v>
      </c>
    </row>
    <row r="24" spans="1:5">
      <c r="A24" s="365"/>
      <c r="B24" s="362" t="s">
        <v>136</v>
      </c>
      <c r="C24" s="363"/>
      <c r="D24" s="363">
        <v>30</v>
      </c>
      <c r="E24" s="364">
        <f>E23+TIME(0,D24,0)</f>
        <v>0.66666666666666663</v>
      </c>
    </row>
    <row r="25" spans="1:5">
      <c r="A25" s="365">
        <v>4.0999999999999996</v>
      </c>
      <c r="B25" s="367" t="s">
        <v>142</v>
      </c>
      <c r="C25" s="363" t="s">
        <v>134</v>
      </c>
      <c r="D25" s="363">
        <v>119</v>
      </c>
      <c r="E25" s="364">
        <f>E24+TIME(0,D25,0)</f>
        <v>0.74930555555555556</v>
      </c>
    </row>
    <row r="26" spans="1:5">
      <c r="A26" s="361">
        <v>4.2</v>
      </c>
      <c r="B26" s="362" t="s">
        <v>138</v>
      </c>
      <c r="C26" s="363" t="s">
        <v>134</v>
      </c>
      <c r="D26" s="363">
        <v>1</v>
      </c>
      <c r="E26" s="364">
        <f>E25+TIME(0,D26,0)</f>
        <v>0.75</v>
      </c>
    </row>
    <row r="27" spans="1:5">
      <c r="B27" s="36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IEEE 802.15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2012-11-12T22:11:58Z</dcterms:modified>
</cp:coreProperties>
</file>