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540" windowHeight="5370" activeTab="3"/>
  </bookViews>
  <sheets>
    <sheet name="Graphic-15" sheetId="20" r:id="rId1"/>
    <sheet name="Anti-Trust" sheetId="21" r:id="rId2"/>
    <sheet name="Monday Joint" sheetId="405" r:id="rId3"/>
    <sheet name="Monday" sheetId="403" r:id="rId4"/>
    <sheet name="Wednesday" sheetId="398" r:id="rId5"/>
    <sheet name="Thursday" sheetId="23" r:id="rId6"/>
    <sheet name="BLANK" sheetId="401" r:id="rId7"/>
  </sheets>
  <definedNames>
    <definedName name="_Parse_In" localSheetId="5" hidden="1">Thursday!$A$56:$A$77</definedName>
    <definedName name="_Parse_In" localSheetId="4" hidden="1">Wednesday!$A$50:$A$59</definedName>
    <definedName name="_Parse_Out" localSheetId="5" hidden="1">Thursday!$A$79</definedName>
    <definedName name="_Parse_Out" localSheetId="4" hidden="1">Wednesday!$A$61</definedName>
    <definedName name="all">#REF!</definedName>
    <definedName name="circular">#REF!</definedName>
    <definedName name="hour">'Graphic-15'!$G$73</definedName>
    <definedName name="_xlnm.Print_Area" localSheetId="5">Thursday!$A$1:$G$64</definedName>
    <definedName name="_xlnm.Print_Area" localSheetId="4">Wednesday!$A$5:$G$49</definedName>
    <definedName name="Print_Area_MI" localSheetId="5">Thursday!$A$1:$F$56</definedName>
    <definedName name="PRINT_AREA_MI" localSheetId="5">Thursday!$A$1:$F$56</definedName>
    <definedName name="Print_Area_MI" localSheetId="4">Wednesday!$A$5:$F$17</definedName>
    <definedName name="PRINT_AREA_MI" localSheetId="4">Wednesday!$A$5:$F$17</definedName>
    <definedName name="Print_Area_MI">#REF!</definedName>
    <definedName name="PRINT_AREA_MI">#REF!</definedName>
    <definedName name="slots">'Graphic-15'!$G$74</definedName>
  </definedNames>
  <calcPr calcId="124519"/>
</workbook>
</file>

<file path=xl/calcChain.xml><?xml version="1.0" encoding="utf-8"?>
<calcChain xmlns="http://schemas.openxmlformats.org/spreadsheetml/2006/main">
  <c r="C58" i="20"/>
  <c r="I131" i="405" l="1"/>
  <c r="I13"/>
  <c r="I14" s="1"/>
  <c r="I20" s="1"/>
  <c r="I21" s="1"/>
  <c r="I22" s="1"/>
  <c r="I23" s="1"/>
  <c r="I24" s="1"/>
  <c r="I26" s="1"/>
  <c r="I28" s="1"/>
  <c r="I34" s="1"/>
  <c r="I50" s="1"/>
  <c r="I84" s="1"/>
  <c r="I114" s="1"/>
  <c r="I120" s="1"/>
  <c r="I126" s="1"/>
  <c r="I136" s="1"/>
  <c r="I143" s="1"/>
  <c r="G8" i="23" l="1"/>
  <c r="G9"/>
  <c r="G10"/>
  <c r="G13"/>
  <c r="G14"/>
  <c r="G15"/>
  <c r="G16"/>
  <c r="G17"/>
  <c r="G18"/>
  <c r="G19"/>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9" i="403"/>
  <c r="G10"/>
  <c r="G11"/>
  <c r="G15"/>
  <c r="G16"/>
  <c r="G17"/>
  <c r="G18"/>
  <c r="G19"/>
  <c r="G20"/>
  <c r="G21"/>
  <c r="G22"/>
  <c r="G23"/>
  <c r="G24"/>
  <c r="G25"/>
  <c r="G28"/>
  <c r="G8" i="398"/>
  <c r="G9"/>
  <c r="G10"/>
  <c r="G11"/>
  <c r="G12"/>
  <c r="G13"/>
  <c r="G14"/>
  <c r="G15"/>
  <c r="G16"/>
  <c r="G17"/>
  <c r="G18" s="1"/>
  <c r="G19" s="1"/>
  <c r="G20" s="1"/>
  <c r="G21" s="1"/>
  <c r="G22" s="1"/>
  <c r="G23" s="1"/>
  <c r="G24" s="1"/>
  <c r="G25" s="1"/>
  <c r="G26" s="1"/>
  <c r="G29" l="1"/>
  <c r="G30" s="1"/>
  <c r="G31" s="1"/>
  <c r="G32" s="1"/>
  <c r="G33" s="1"/>
  <c r="G34" s="1"/>
  <c r="G35" s="1"/>
  <c r="G36" s="1"/>
  <c r="G37" s="1"/>
  <c r="G38" s="1"/>
  <c r="G39" s="1"/>
  <c r="G40" s="1"/>
  <c r="G27"/>
  <c r="G28" s="1"/>
</calcChain>
</file>

<file path=xl/sharedStrings.xml><?xml version="1.0" encoding="utf-8"?>
<sst xmlns="http://schemas.openxmlformats.org/spreadsheetml/2006/main" count="910" uniqueCount="421">
  <si>
    <t>SOCIAL</t>
  </si>
  <si>
    <t>ANTI-TRUST STATEMENT</t>
  </si>
  <si>
    <t>4.1</t>
  </si>
  <si>
    <t>4.2</t>
  </si>
  <si>
    <t>4.6</t>
  </si>
  <si>
    <t>4.7</t>
  </si>
  <si>
    <t>4.8</t>
  </si>
  <si>
    <t>4.10</t>
  </si>
  <si>
    <t>4.11</t>
  </si>
  <si>
    <t>4.12</t>
  </si>
  <si>
    <t>4.13</t>
  </si>
  <si>
    <t>4.14</t>
  </si>
  <si>
    <t>4.15</t>
  </si>
  <si>
    <t>4.16</t>
  </si>
  <si>
    <t>4.17</t>
  </si>
  <si>
    <t>4.18</t>
  </si>
  <si>
    <t>STRAW POLL OF NEW ATTENDEES</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</si>
  <si>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</si>
  <si>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</si>
  <si>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</si>
  <si>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</si>
  <si>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</si>
  <si>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</si>
  <si>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</si>
  <si>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</si>
  <si>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</si>
  <si>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</si>
  <si>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</si>
  <si>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</si>
  <si>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</si>
  <si>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</si>
  <si>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</si>
  <si>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</si>
  <si>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</si>
  <si>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</si>
  <si>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</si>
  <si>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</si>
  <si>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</si>
  <si>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</si>
  <si>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</si>
  <si>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</si>
  <si>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</si>
  <si>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</si>
  <si>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</si>
  <si>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</si>
  <si>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</si>
  <si>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</si>
  <si>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</si>
  <si>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</si>
  <si>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</si>
  <si>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</si>
  <si>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</si>
  <si>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</si>
  <si>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</si>
  <si>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</si>
  <si>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</si>
  <si>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</si>
  <si>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</si>
  <si>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</si>
  <si>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</si>
  <si>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</si>
  <si>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</si>
  <si>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</si>
  <si>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</si>
  <si>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</si>
  <si>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</si>
  <si>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</si>
  <si>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</si>
  <si>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</si>
  <si>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</si>
  <si>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</si>
  <si>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</si>
  <si>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</si>
  <si>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</si>
  <si>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</si>
  <si>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</si>
  <si>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</si>
  <si>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</si>
  <si>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</si>
  <si>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</si>
  <si>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</si>
  <si>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</si>
  <si>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</si>
  <si>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</si>
  <si>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</si>
  <si>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RISER</t>
  </si>
  <si>
    <t>T MIC</t>
  </si>
  <si>
    <t>PROJ</t>
  </si>
  <si>
    <t>B</t>
  </si>
  <si>
    <t>C</t>
  </si>
  <si>
    <t>No Overhead Projectors Required</t>
  </si>
  <si>
    <t>4.3</t>
  </si>
  <si>
    <t>Guidance Timing</t>
  </si>
  <si>
    <t>SUMMARY OF KEY WORKING GROUP / 802 EVENTS / ACTIVITIES</t>
  </si>
  <si>
    <t>The graphic below describes the weekly session of the IEEE P802.15 WG in graphic format.</t>
  </si>
  <si>
    <t>802.15 AC MEETING</t>
  </si>
  <si>
    <t>802.15 WG CLOSING</t>
  </si>
  <si>
    <t>AC</t>
  </si>
  <si>
    <t>802.15 ADVISORY COMMITTEE</t>
  </si>
  <si>
    <t>KINNEY</t>
  </si>
  <si>
    <t>WG VOTERS SUMMARY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</si>
  <si>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</si>
  <si>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</si>
  <si>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</si>
  <si>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</si>
  <si>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</si>
  <si>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</si>
  <si>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</si>
  <si>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</si>
  <si>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</si>
  <si>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</si>
  <si>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</si>
  <si>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</si>
  <si>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</si>
  <si>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</si>
  <si>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BEECHER</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</si>
  <si>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</si>
  <si>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</si>
  <si>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</si>
  <si>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</si>
  <si>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</si>
  <si>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</si>
  <si>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</si>
  <si>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</si>
  <si>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</si>
  <si>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</si>
  <si>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</si>
  <si>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</si>
  <si>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</si>
  <si>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</si>
  <si>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</si>
  <si>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</si>
  <si>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TG6</t>
  </si>
  <si>
    <t>TG4e</t>
  </si>
  <si>
    <t>Task Group 15.4 MAC enhancements</t>
  </si>
  <si>
    <t>Task Group Body Area Networks</t>
  </si>
  <si>
    <t>INTEREST GROUP-TERRAHERTZ</t>
  </si>
  <si>
    <t>Working Group/Joint MTGs</t>
  </si>
  <si>
    <t>TG4e - 15.4 MAC Enhancements</t>
  </si>
  <si>
    <t>TG 6 - Body Area Networks</t>
  </si>
  <si>
    <t>Interest Group-THZ</t>
  </si>
  <si>
    <t>Other</t>
  </si>
  <si>
    <t>3.12</t>
  </si>
  <si>
    <t>3.13</t>
  </si>
  <si>
    <t>3.14</t>
  </si>
  <si>
    <t>TG4e CLOSING REPORT &amp; NEXT MEETING OBJECTIVES</t>
  </si>
  <si>
    <t>TG6 CLOSING REPORT &amp; NEXT MEETING OBJECTIVES</t>
  </si>
  <si>
    <t>SC WNG CLOSING REPORT</t>
  </si>
  <si>
    <t>STATUS OF TG4e</t>
  </si>
  <si>
    <t>Slots</t>
  </si>
  <si>
    <t>4.19</t>
  </si>
  <si>
    <t>5.1</t>
  </si>
  <si>
    <t>5.2</t>
  </si>
  <si>
    <t>3.15</t>
  </si>
  <si>
    <t>TG4f
RFID</t>
  </si>
  <si>
    <t>TG4g SUN</t>
  </si>
  <si>
    <t>EC</t>
  </si>
  <si>
    <t>802  EXECUTIVE COMMITTEE</t>
  </si>
  <si>
    <t>TG4f RFID</t>
  </si>
  <si>
    <t>Task Group 4f-RFID</t>
  </si>
  <si>
    <t>Task Group 4g-SMART UTILITY NETWORKS</t>
  </si>
  <si>
    <t>HOURS PER 802.15 GROUP STATISTICS</t>
  </si>
  <si>
    <t>F MIC</t>
  </si>
  <si>
    <t>TG4f- RFID</t>
  </si>
  <si>
    <t>TG4g- SUN</t>
  </si>
  <si>
    <t xml:space="preserve">Optional Meeting Time Available </t>
  </si>
  <si>
    <t>Min Time Required for Attendance Credit</t>
  </si>
  <si>
    <t>STATUS OF TG4f-RFID</t>
  </si>
  <si>
    <t>STATUS OF TG4g-SUN</t>
  </si>
  <si>
    <t>RECESS FOR WNG MEETING</t>
  </si>
  <si>
    <t>TG4f RFID CLOSING REPORT &amp; NEXT MEETING OBJECTIVES</t>
  </si>
  <si>
    <t>TG4g SUN CLOSING REPORT AND NEXT MEETING OBJECTIVES</t>
  </si>
  <si>
    <t>5.3</t>
  </si>
  <si>
    <t>Rules</t>
  </si>
  <si>
    <t>P&amp;P</t>
  </si>
  <si>
    <t>Standing Committee on WG Rules</t>
  </si>
  <si>
    <t>STATUS OF WG RULES</t>
  </si>
  <si>
    <t>SC WG RULES CLOSING REPORT</t>
  </si>
  <si>
    <t>CHAPLIN</t>
  </si>
  <si>
    <t>Affiliations and voting rights</t>
  </si>
  <si>
    <t>4,3</t>
  </si>
  <si>
    <t>11/15 Leadership</t>
  </si>
  <si>
    <t>GILB</t>
  </si>
  <si>
    <t>Study Group on Personal Space Communication</t>
  </si>
  <si>
    <t>KRASINSKI</t>
  </si>
  <si>
    <t>MOSKOWITZ</t>
  </si>
  <si>
    <t>STATUS OF WNG</t>
  </si>
  <si>
    <t>802.18 LIAISON REPORT</t>
  </si>
  <si>
    <t>TG4k LECIM</t>
  </si>
  <si>
    <t>TG4j MBAN</t>
  </si>
  <si>
    <t>Tech Editors Meeting</t>
  </si>
  <si>
    <t>IG SRU</t>
  </si>
  <si>
    <t>IG THZ</t>
  </si>
  <si>
    <t>Interest Group SRU</t>
  </si>
  <si>
    <t>TG4j MBAN CLOSING REPORT &amp; NEXT MEETING OBJECTIVES</t>
  </si>
  <si>
    <t>TG4k LECIM CLOSING REPORT AND NEXT MEETING OBJECTIVES</t>
  </si>
  <si>
    <t>802.19 LIAISON REPORT</t>
  </si>
  <si>
    <t>STATUS OF TG4j MBAN</t>
  </si>
  <si>
    <t xml:space="preserve">STATUS OF TG4k LECIM </t>
  </si>
  <si>
    <t>STATUS OF TG6 BAN</t>
  </si>
  <si>
    <t>http://standards.ieee.org/board/pat/pat-slideset.ppt</t>
  </si>
  <si>
    <t>KUERNER</t>
  </si>
  <si>
    <t>KITAZAWA</t>
  </si>
  <si>
    <t>DT - Discussion Topic         II - Information Item</t>
  </si>
  <si>
    <t>TG4J MBANj</t>
  </si>
  <si>
    <t>C or B</t>
  </si>
  <si>
    <t>3.16</t>
  </si>
  <si>
    <t>3.17</t>
  </si>
  <si>
    <t>3.18</t>
  </si>
  <si>
    <t>3.19</t>
  </si>
  <si>
    <t>CHOI</t>
  </si>
  <si>
    <t>NOTOR</t>
  </si>
  <si>
    <t>R1</t>
  </si>
  <si>
    <t>USA</t>
  </si>
  <si>
    <t>JOINT OPENING PLENARY</t>
  </si>
  <si>
    <t>Lunch</t>
  </si>
  <si>
    <t>Dinner on your own</t>
  </si>
  <si>
    <t>Working Group Plenaries</t>
  </si>
  <si>
    <t>IEEE PATENT POLICY--CALL FOR LOAs</t>
  </si>
  <si>
    <t>NETWORK, ATTENDANCE</t>
  </si>
  <si>
    <t>REVIEW LIAISON LIST</t>
  </si>
  <si>
    <t>ANY OTHER BUSINESS</t>
  </si>
  <si>
    <t>WG RULES UPDATE</t>
  </si>
  <si>
    <t>802 ARCHITECTURE UPDATE</t>
  </si>
  <si>
    <t>RECESS FOR TASK AND STUDY GROUP MEETINGS</t>
  </si>
  <si>
    <t>IEEE 802 WIRELESS GROUPS JOINT OPENING PLENARY</t>
  </si>
  <si>
    <t>---------</t>
  </si>
  <si>
    <t>KRAEMER</t>
  </si>
  <si>
    <t>GENERAL ANNOUNCEMENTS</t>
  </si>
  <si>
    <t>NO PHOTOGRAPHY</t>
  </si>
  <si>
    <t>BREAKFAST/LUNCH</t>
  </si>
  <si>
    <t>1.2.1</t>
  </si>
  <si>
    <t>IEEE PATENT POLICY</t>
  </si>
  <si>
    <t>FINANCIALS / YTD SUMMARY - 802.11 &amp; 802.15 JOINT TREASURY</t>
  </si>
  <si>
    <t>WIRELESS NETWORK UPDATE</t>
  </si>
  <si>
    <t>THE IEEE SA ATTENDANCE TOOL</t>
  </si>
  <si>
    <t>OTHER ANNOUNCEMENTS</t>
  </si>
  <si>
    <t>4.1.1</t>
  </si>
  <si>
    <t>4.1.2</t>
  </si>
  <si>
    <t>4.1.3</t>
  </si>
  <si>
    <t>4.1.4</t>
  </si>
  <si>
    <t>4.1.5</t>
  </si>
  <si>
    <t>4.1.6</t>
  </si>
  <si>
    <t>802.11 WIRELESS LOCAL AREA NETWORKS WG ACTIVITIES &amp; PLANS</t>
  </si>
  <si>
    <t>VOTER SUMMARY</t>
  </si>
  <si>
    <t>TASK GROUP REPORTS:</t>
  </si>
  <si>
    <t>5.2.1</t>
  </si>
  <si>
    <t>TGREVmb- revision</t>
  </si>
  <si>
    <t>5.2.2</t>
  </si>
  <si>
    <t>5.2.3</t>
  </si>
  <si>
    <t>5.2.4</t>
  </si>
  <si>
    <t>5.2.5</t>
  </si>
  <si>
    <t>5.2.6</t>
  </si>
  <si>
    <t>TGAA - VIDEO TRANSPORT STREAMS</t>
  </si>
  <si>
    <t>5.2.7</t>
  </si>
  <si>
    <t>TGAC - VHT L6</t>
  </si>
  <si>
    <t>5.2.8</t>
  </si>
  <si>
    <t>TGAD - VHT60</t>
  </si>
  <si>
    <t>5.2.9</t>
  </si>
  <si>
    <t>TGAE - QOS-MAN</t>
  </si>
  <si>
    <t>5.2.10</t>
  </si>
  <si>
    <t>TGAF - TVWS</t>
  </si>
  <si>
    <t>TGah- S1G</t>
  </si>
  <si>
    <t>TGai - FILS</t>
  </si>
  <si>
    <t>STANDING COMMITTEE REPORTS:</t>
  </si>
  <si>
    <t>5.3.1</t>
  </si>
  <si>
    <t>WNG SC - WIRELESS NEXT GENERATION</t>
  </si>
  <si>
    <t>5.3.2</t>
  </si>
  <si>
    <t>ARCHITECTURE</t>
  </si>
  <si>
    <t>5.3.3</t>
  </si>
  <si>
    <t>STUDY GROUP REPORTS:</t>
  </si>
  <si>
    <t>5.4.1</t>
  </si>
  <si>
    <t>5.4.2</t>
  </si>
  <si>
    <t>5.4.3</t>
  </si>
  <si>
    <t>ADHOC GROUP REPORTS:</t>
  </si>
  <si>
    <t>5.5.1</t>
  </si>
  <si>
    <t>5.5.2</t>
  </si>
  <si>
    <t>JTC1</t>
  </si>
  <si>
    <t>5.5.3</t>
  </si>
  <si>
    <t>SMARTGRID</t>
  </si>
  <si>
    <t>5.5.4</t>
  </si>
  <si>
    <t>REGULATORY</t>
  </si>
  <si>
    <t>802.15 WIRELESS PERSONAL AREA NETWORKS WG ACTIVITIES &amp; PLANS</t>
  </si>
  <si>
    <t>6.2.1</t>
  </si>
  <si>
    <t>6.3.1</t>
  </si>
  <si>
    <t>6.3.2</t>
  </si>
  <si>
    <t>TASK GROUP 4e - 15.4 MAC ENHANCEMENTS</t>
  </si>
  <si>
    <t>6.3.3</t>
  </si>
  <si>
    <t>TASK GROUP 4f - RFID</t>
  </si>
  <si>
    <t>6.3.4</t>
  </si>
  <si>
    <t>TASK GROUP 4g - SMART UTILITY NETWORKS</t>
  </si>
  <si>
    <t>6.3.5</t>
  </si>
  <si>
    <t>6.3.6</t>
  </si>
  <si>
    <t>6.3.7</t>
  </si>
  <si>
    <t>TASK GROUP 4j - MBAN</t>
  </si>
  <si>
    <t>6.3.8</t>
  </si>
  <si>
    <t>TASK GROUP 4k - LECIM</t>
  </si>
  <si>
    <t>6.3.9</t>
  </si>
  <si>
    <t>TASK GROUP 6 - BAN</t>
  </si>
  <si>
    <t>6.3.10</t>
  </si>
  <si>
    <t>6.4.1</t>
  </si>
  <si>
    <t>6.4.2</t>
  </si>
  <si>
    <t>6.4.3</t>
  </si>
  <si>
    <t>INTEREST GROUP REPORTS:</t>
  </si>
  <si>
    <t>6.5.1</t>
  </si>
  <si>
    <t>6.5.2</t>
  </si>
  <si>
    <t>6.5.3</t>
  </si>
  <si>
    <t>IG-SPECTRUM RESOURCE UTILIZATION(SRU)-NOT MEETING HERE</t>
  </si>
  <si>
    <t>802.16 WIRELESS METROPOLITAN AREA NETWORKS</t>
  </si>
  <si>
    <t>802.18 RADIO REGULATORY TECHNICAL ADVISORY GROUP ACTIVITIES &amp; PLANS</t>
  </si>
  <si>
    <t>LYNCH</t>
  </si>
  <si>
    <t>TAG VOTERS SUMMARY AND KEY ACTIVITIES</t>
  </si>
  <si>
    <t>802.19 COEXISTENCE WORKING GROUP ACTIVITIES &amp; PLANS</t>
  </si>
  <si>
    <t>SHELLHAMMER</t>
  </si>
  <si>
    <t>TV WHITE SPACES COEXISTENCE</t>
  </si>
  <si>
    <t>OTHER ACTIVITIES</t>
  </si>
  <si>
    <t>802.22 WIRELESS REGIONAL AREA NETWORKS WG ACTIVITIES &amp; PLANS</t>
  </si>
  <si>
    <t>MODY</t>
  </si>
  <si>
    <t>WG VOTERS SUMMARY AND KEY ACTIVITIES</t>
  </si>
  <si>
    <t xml:space="preserve">ADJOURN JOINT MEETING </t>
  </si>
  <si>
    <t>CHAPLIN / ROSDAHL</t>
  </si>
  <si>
    <t>REVIEW OF FUTURE SESSIONS</t>
  </si>
  <si>
    <t>4.1.7</t>
  </si>
  <si>
    <t>4.1.8</t>
  </si>
  <si>
    <t>4.1.9</t>
  </si>
  <si>
    <t>SESSION SUMMARY OF WORKING GROUPS &amp; TECH. ADVISORY GROUPS, OBJECTIVES, ACTIVITIES, &amp; PLANS</t>
  </si>
  <si>
    <t>JOO</t>
  </si>
  <si>
    <t>LEE</t>
  </si>
  <si>
    <t>IG SRU CLOSING REPORT-NOT MEETING</t>
  </si>
  <si>
    <t>IG THZ CLOSING REPORT-NOT MEETING</t>
  </si>
  <si>
    <t>KATO</t>
  </si>
  <si>
    <t>802.11 LIAISON REPORT</t>
  </si>
  <si>
    <t>TG2 RECOMMENDED PRACTICE FOR DEPLOYMENTof WRAN SYSTMES</t>
  </si>
  <si>
    <t>New Members Orientation</t>
  </si>
  <si>
    <t>TG4m  4TV</t>
  </si>
  <si>
    <t>Task Group on a TVWS amendment for 15.4</t>
  </si>
  <si>
    <t>TG4m 4TV</t>
  </si>
  <si>
    <t>TASK GROUP 4m - 4TV</t>
  </si>
  <si>
    <t>TG4m 4TV CLOSING REPORT &amp; NEXT MEETING OBJECTIVES</t>
  </si>
  <si>
    <t>STATUS OF TG4m 4TV</t>
  </si>
  <si>
    <t>HYATT REGENCY RIVERFRONT JACKSONVILLE, FLORIDA, USA</t>
  </si>
  <si>
    <t>January 15-20, 2012</t>
  </si>
  <si>
    <t>OPENING JOINT PLENARY AGENDA - Monday, Jan 16, 2012 - 08:00-09:00</t>
  </si>
  <si>
    <t>4.1.0</t>
  </si>
  <si>
    <t xml:space="preserve">March 11-16, 2012, Hilton Waikoloa Village, Big Island, HI, USA, 802 Plenary Session. </t>
  </si>
  <si>
    <r>
      <t>May 13-18, 2012, Hyatt Regency Atlanta, Atlanta, GA, USA</t>
    </r>
    <r>
      <rPr>
        <b/>
        <i/>
        <sz val="12"/>
        <rFont val="Arial"/>
        <family val="2"/>
      </rPr>
      <t>, 802 Wireless Interim Session</t>
    </r>
    <r>
      <rPr>
        <b/>
        <sz val="12"/>
        <rFont val="Arial"/>
        <family val="2"/>
      </rPr>
      <t>*</t>
    </r>
    <r>
      <rPr>
        <b/>
        <sz val="12"/>
        <rFont val="Times New Roman"/>
        <family val="1"/>
      </rPr>
      <t xml:space="preserve"> </t>
    </r>
  </si>
  <si>
    <r>
      <t>July 15-20, 2012, Grand Hyatt Manchester, San Diego, CA, USA</t>
    </r>
    <r>
      <rPr>
        <b/>
        <i/>
        <sz val="12"/>
        <rFont val="Arial"/>
        <family val="2"/>
      </rPr>
      <t>, 802 Plenary Session.</t>
    </r>
    <r>
      <rPr>
        <b/>
        <sz val="12"/>
        <rFont val="Times New Roman"/>
        <family val="1"/>
      </rPr>
      <t xml:space="preserve"> </t>
    </r>
  </si>
  <si>
    <r>
      <t>September 16-21, 2012,</t>
    </r>
    <r>
      <rPr>
        <b/>
        <i/>
        <sz val="12"/>
        <rFont val="Arial"/>
        <family val="2"/>
      </rPr>
      <t xml:space="preserve"> </t>
    </r>
    <r>
      <rPr>
        <b/>
        <sz val="12"/>
        <rFont val="Arial"/>
        <family val="2"/>
      </rPr>
      <t xml:space="preserve">Hyatt Grand Champions, Palm Springs, CA, </t>
    </r>
    <r>
      <rPr>
        <b/>
        <i/>
        <sz val="12"/>
        <rFont val="Arial"/>
        <family val="2"/>
      </rPr>
      <t>USA, 802 Wireless Interim Session*</t>
    </r>
    <r>
      <rPr>
        <b/>
        <sz val="12"/>
        <rFont val="Times New Roman"/>
        <family val="1"/>
      </rPr>
      <t xml:space="preserve"> </t>
    </r>
  </si>
  <si>
    <r>
      <t xml:space="preserve">November 11-16, 2012, Grand Hyatt San Antonio, San Antonio, TX, USA, </t>
    </r>
    <r>
      <rPr>
        <b/>
        <i/>
        <sz val="12"/>
        <rFont val="Arial"/>
        <family val="2"/>
      </rPr>
      <t>802 Plenary Session.</t>
    </r>
    <r>
      <rPr>
        <b/>
        <sz val="12"/>
        <rFont val="Times New Roman"/>
        <family val="1"/>
      </rPr>
      <t xml:space="preserve"> </t>
    </r>
  </si>
  <si>
    <r>
      <t xml:space="preserve">January 13-18, 2013, Hyatt Regency Vancouver, BC, CA, </t>
    </r>
    <r>
      <rPr>
        <b/>
        <i/>
        <sz val="12"/>
        <rFont val="Arial"/>
        <family val="2"/>
      </rPr>
      <t>802 Wireless Interim Session</t>
    </r>
    <r>
      <rPr>
        <b/>
        <sz val="12"/>
        <rFont val="Arial"/>
        <family val="2"/>
      </rPr>
      <t>*</t>
    </r>
    <r>
      <rPr>
        <b/>
        <sz val="12"/>
        <rFont val="Times New Roman"/>
        <family val="1"/>
      </rPr>
      <t xml:space="preserve"> </t>
    </r>
  </si>
  <si>
    <r>
      <t xml:space="preserve">March 17-21, 2013, Caribe Royale, Orlando, FL, USA, </t>
    </r>
    <r>
      <rPr>
        <b/>
        <i/>
        <sz val="12"/>
        <rFont val="Arial"/>
        <family val="2"/>
      </rPr>
      <t>802 Plenary Session.</t>
    </r>
    <r>
      <rPr>
        <b/>
        <sz val="12"/>
        <rFont val="Times New Roman"/>
        <family val="1"/>
      </rPr>
      <t xml:space="preserve"> </t>
    </r>
  </si>
  <si>
    <r>
      <t xml:space="preserve">May 12-17, 2013, Hilton Waikoloa Village, Big Island, HI, USA, </t>
    </r>
    <r>
      <rPr>
        <b/>
        <i/>
        <sz val="12"/>
        <rFont val="Arial"/>
        <family val="2"/>
      </rPr>
      <t>802 Wireless Interim Session</t>
    </r>
    <r>
      <rPr>
        <b/>
        <sz val="12"/>
        <rFont val="Arial"/>
        <family val="2"/>
      </rPr>
      <t>*</t>
    </r>
    <r>
      <rPr>
        <b/>
        <sz val="12"/>
        <rFont val="Times New Roman"/>
        <family val="1"/>
      </rPr>
      <t xml:space="preserve"> </t>
    </r>
  </si>
  <si>
    <r>
      <t>July 14-19, 2013, Geneva</t>
    </r>
    <r>
      <rPr>
        <b/>
        <i/>
        <sz val="12"/>
        <rFont val="Arial"/>
        <family val="2"/>
      </rPr>
      <t>, 802 Plenary Session.</t>
    </r>
    <r>
      <rPr>
        <b/>
        <sz val="12"/>
        <rFont val="Times New Roman"/>
        <family val="1"/>
      </rPr>
      <t xml:space="preserve"> </t>
    </r>
  </si>
  <si>
    <r>
      <t xml:space="preserve">September 15-20, 2013, Nanjing (tentative), </t>
    </r>
    <r>
      <rPr>
        <b/>
        <i/>
        <sz val="12"/>
        <rFont val="Arial"/>
        <family val="2"/>
      </rPr>
      <t>802 Wireless Interim Session</t>
    </r>
    <r>
      <rPr>
        <b/>
        <sz val="12"/>
        <rFont val="Arial"/>
        <family val="2"/>
      </rPr>
      <t>*</t>
    </r>
    <r>
      <rPr>
        <b/>
        <sz val="12"/>
        <rFont val="Times New Roman"/>
        <family val="1"/>
      </rPr>
      <t xml:space="preserve"> </t>
    </r>
  </si>
  <si>
    <t>4.1.10</t>
  </si>
  <si>
    <r>
      <t xml:space="preserve">November 10-15, 2013, Hyatt Regency Reunion, Dallas, TX, USA, </t>
    </r>
    <r>
      <rPr>
        <b/>
        <i/>
        <sz val="12"/>
        <rFont val="Arial"/>
        <family val="2"/>
      </rPr>
      <t>802 Plenary Session.</t>
    </r>
    <r>
      <rPr>
        <b/>
        <sz val="12"/>
        <rFont val="Times New Roman"/>
        <family val="1"/>
      </rPr>
      <t xml:space="preserve"> </t>
    </r>
  </si>
  <si>
    <t>CmmW - CHINA mmWAVE</t>
  </si>
  <si>
    <t>ISD - INFRASTRUCTURE SERVICE DISCOVERY</t>
  </si>
  <si>
    <t>TASK GROUP 9 - KEY MANAGEMENT PROTOCOL (KMP)</t>
  </si>
  <si>
    <t>PEER AWARE COMMUNICATIONS STUDY GROUP (PAC)</t>
  </si>
  <si>
    <t>POSITIVE TRAIN CONTROL STUDY GROUP (PTC)</t>
  </si>
  <si>
    <t>CHINA MEDICAL BAND STUDY GROUP (CMB)</t>
  </si>
  <si>
    <t>6.4.4</t>
  </si>
  <si>
    <t>IG-TERAHERTZ- not meeting here</t>
  </si>
  <si>
    <t>TAORI</t>
  </si>
  <si>
    <t xml:space="preserve">VOTER SUMMARY AND KEY ACTIVITIES </t>
  </si>
  <si>
    <t>802.21 HANDOVER WORKING GROUP ACTIVITIES &amp; PLANS</t>
  </si>
  <si>
    <t>DAS</t>
  </si>
  <si>
    <t>TGa - MIBS</t>
  </si>
  <si>
    <t>TGb ENHANCED BROADBAND SERVICES AND MONITORING APPLICATIONS</t>
  </si>
  <si>
    <t>76th IEEE 802.15 WPAN MEETING</t>
  </si>
  <si>
    <t>Hyatt Regency Riverfront, Jacksonville, Florida, USA</t>
  </si>
  <si>
    <t>January 15-19. 2012</t>
  </si>
  <si>
    <t>TGm 
4TV</t>
  </si>
  <si>
    <t xml:space="preserve">SG PAC </t>
  </si>
  <si>
    <t>SG4n
CMB</t>
  </si>
  <si>
    <t>TG9 KMP</t>
  </si>
  <si>
    <t>SG
PTC</t>
  </si>
  <si>
    <t>Social</t>
  </si>
  <si>
    <t>Task Group on 15.4 Medical Band Amendment</t>
  </si>
  <si>
    <r>
      <t>Task Group-</t>
    </r>
    <r>
      <rPr>
        <b/>
        <sz val="7"/>
        <color indexed="20"/>
        <rFont val="Arial"/>
        <family val="2"/>
      </rPr>
      <t>LOW ENERGY CRITICAL INFRASTRUCTURE MONITORING</t>
    </r>
  </si>
  <si>
    <t>SG PAC</t>
  </si>
  <si>
    <t>SG4n CMB</t>
  </si>
  <si>
    <t>Study Group for China Medical Band</t>
  </si>
  <si>
    <t>SG PTC</t>
  </si>
  <si>
    <t>Study Group for POSITIVE TRAIN CONTROL</t>
  </si>
  <si>
    <t>Task Group 9  -KEY MANAGEMENT PROTOCOL Interest Group</t>
  </si>
  <si>
    <t>Spectrum Resource Utilization Interest Group</t>
  </si>
  <si>
    <t>802.15 WNG</t>
  </si>
  <si>
    <t>Task Group 9 KMP</t>
  </si>
  <si>
    <t>PTC Study Group</t>
  </si>
  <si>
    <t xml:space="preserve">SG4n China Medical Band </t>
  </si>
  <si>
    <t>PAC Study Group</t>
  </si>
  <si>
    <t>Room Size</t>
  </si>
  <si>
    <t>Floor Mic</t>
  </si>
  <si>
    <t>Room Type</t>
  </si>
  <si>
    <t>Projector</t>
  </si>
  <si>
    <t>Table Mic</t>
  </si>
  <si>
    <t>Raised Head Table</t>
  </si>
  <si>
    <t>Tentative AGENDA  - 76th  IEEE 802.15 WPAN MEETING</t>
  </si>
  <si>
    <t>Thursday, January 19, 2012</t>
  </si>
  <si>
    <t>Wednesday, January 18, 2012</t>
  </si>
  <si>
    <t>Monday, January 16, 2012</t>
  </si>
  <si>
    <t>Tentative AGENDA  - 76th IEEE 802.15 WPAN MEETING</t>
  </si>
  <si>
    <t>REMINDER TO REGISTER FOR HAWAII</t>
  </si>
  <si>
    <t>SOCIAL--ACROSS RIVER</t>
  </si>
  <si>
    <t>APPROVE JAX AGENDA (15-11-0871-02)</t>
  </si>
  <si>
    <t>MEETING SCHEDULE FOR THE WEEK</t>
  </si>
  <si>
    <t>MCINNIS</t>
  </si>
  <si>
    <t>ADAMS</t>
  </si>
  <si>
    <t xml:space="preserve">STATUS OF SG PAC </t>
  </si>
  <si>
    <t>STATUS OF TG9 KMP</t>
  </si>
  <si>
    <t>STATUS OF SG PTC</t>
  </si>
  <si>
    <t>STATUS OF SG CMB</t>
  </si>
  <si>
    <t>SG PAC CLOSING REPORT &amp; NEXT MEETING OBJECTIVES</t>
  </si>
  <si>
    <t>TG9  KMP CLOSING REPORT</t>
  </si>
  <si>
    <t>SG  PTC CLOSING REPORT</t>
  </si>
  <si>
    <t>SG CMB CLOSING REPORT</t>
  </si>
  <si>
    <t>POWELL</t>
  </si>
  <si>
    <t>REVIEW KOA MEETING PLANS</t>
  </si>
  <si>
    <t>APPROVE THE MINUTES FROM ATL (15-11-0769-01)</t>
  </si>
</sst>
</file>

<file path=xl/styles.xml><?xml version="1.0" encoding="utf-8"?>
<styleSheet xmlns="http://schemas.openxmlformats.org/spreadsheetml/2006/main">
  <numFmts count="5">
    <numFmt numFmtId="164" formatCode="General_)"/>
    <numFmt numFmtId="166" formatCode="hh:mm\ AM/PM_)"/>
    <numFmt numFmtId="167" formatCode="0.0"/>
    <numFmt numFmtId="200" formatCode="_([$€]* #,##0.00_);_([$€]* \(#,##0.00\);_([$€]* &quot;-&quot;??_);_(@_)"/>
    <numFmt numFmtId="226" formatCode="hh:mm"/>
  </numFmts>
  <fonts count="106">
    <font>
      <sz val="12"/>
      <name val="Courier"/>
    </font>
    <font>
      <sz val="10"/>
      <name val="Arial"/>
    </font>
    <font>
      <b/>
      <sz val="10"/>
      <color indexed="8"/>
      <name val="Times New Roman"/>
      <family val="1"/>
    </font>
    <font>
      <b/>
      <sz val="10"/>
      <name val="Times New Roman"/>
      <family val="1"/>
    </font>
    <font>
      <u/>
      <sz val="12"/>
      <color indexed="12"/>
      <name val="Courier"/>
    </font>
    <font>
      <b/>
      <sz val="12"/>
      <color indexed="8"/>
      <name val="Times New Roman"/>
      <family val="1"/>
    </font>
    <font>
      <sz val="12"/>
      <name val="Courier"/>
    </font>
    <font>
      <b/>
      <sz val="16"/>
      <color indexed="8"/>
      <name val="Arial"/>
      <family val="2"/>
    </font>
    <font>
      <b/>
      <sz val="10"/>
      <name val="Arial"/>
      <family val="2"/>
    </font>
    <font>
      <b/>
      <sz val="12"/>
      <color indexed="8"/>
      <name val="Arial"/>
      <family val="2"/>
    </font>
    <font>
      <sz val="12"/>
      <color indexed="8"/>
      <name val="Courier"/>
    </font>
    <font>
      <sz val="10"/>
      <color indexed="8"/>
      <name val="Times New Roman"/>
      <family val="1"/>
    </font>
    <font>
      <b/>
      <sz val="14"/>
      <color indexed="8"/>
      <name val="Times New Roman"/>
      <family val="1"/>
    </font>
    <font>
      <sz val="10"/>
      <color indexed="8"/>
      <name val="Courier"/>
    </font>
    <font>
      <b/>
      <sz val="10"/>
      <color indexed="8"/>
      <name val="Courier"/>
      <family val="3"/>
    </font>
    <font>
      <b/>
      <sz val="16"/>
      <name val="Times New Roman"/>
      <family val="1"/>
    </font>
    <font>
      <b/>
      <sz val="16"/>
      <color indexed="8"/>
      <name val="Times New Roman"/>
      <family val="1"/>
    </font>
    <font>
      <sz val="16"/>
      <name val="Courier"/>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7"/>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sz val="10"/>
      <name val="Arial"/>
      <family val="2"/>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sz val="10"/>
      <color indexed="14"/>
      <name val="Arial"/>
      <family val="2"/>
    </font>
    <font>
      <sz val="10"/>
      <color indexed="12"/>
      <name val="Arial"/>
      <family val="2"/>
    </font>
    <font>
      <sz val="12"/>
      <color indexed="8"/>
      <name val="Arial"/>
      <family val="2"/>
    </font>
    <font>
      <sz val="8"/>
      <name val="Courier"/>
    </font>
    <font>
      <b/>
      <sz val="11"/>
      <color indexed="8"/>
      <name val="Arial"/>
      <family val="2"/>
    </font>
    <font>
      <b/>
      <sz val="9"/>
      <color indexed="44"/>
      <name val="Arial"/>
      <family val="2"/>
    </font>
    <font>
      <b/>
      <sz val="14"/>
      <color indexed="8"/>
      <name val="Arial"/>
      <family val="2"/>
    </font>
    <font>
      <b/>
      <sz val="9"/>
      <color theme="1"/>
      <name val="Arial"/>
      <family val="2"/>
    </font>
    <font>
      <b/>
      <sz val="9"/>
      <color theme="3" tint="0.39997558519241921"/>
      <name val="Arial"/>
      <family val="2"/>
    </font>
    <font>
      <b/>
      <sz val="8"/>
      <color theme="3" tint="0.39997558519241921"/>
      <name val="Arial"/>
      <family val="2"/>
    </font>
    <font>
      <b/>
      <sz val="12"/>
      <name val="Arial"/>
      <family val="2"/>
    </font>
    <font>
      <b/>
      <i/>
      <sz val="12"/>
      <name val="Arial"/>
      <family val="2"/>
    </font>
    <font>
      <u/>
      <sz val="12"/>
      <color indexed="56"/>
      <name val="Courier"/>
      <family val="3"/>
    </font>
    <font>
      <b/>
      <sz val="12"/>
      <name val="Times New Roman"/>
      <family val="1"/>
    </font>
    <font>
      <b/>
      <sz val="8"/>
      <color rgb="FFC00000"/>
      <name val="Arial"/>
      <family val="2"/>
    </font>
    <font>
      <b/>
      <sz val="8"/>
      <color rgb="FFFF6600"/>
      <name val="Arial"/>
      <family val="2"/>
    </font>
    <font>
      <b/>
      <sz val="8"/>
      <color rgb="FF33CC33"/>
      <name val="Arial"/>
      <family val="2"/>
    </font>
    <font>
      <b/>
      <sz val="9"/>
      <color rgb="FFC00000"/>
      <name val="Arial"/>
      <family val="2"/>
    </font>
    <font>
      <b/>
      <sz val="9"/>
      <color rgb="FF33CC33"/>
      <name val="Arial"/>
      <family val="2"/>
    </font>
    <font>
      <b/>
      <sz val="9"/>
      <color rgb="FF800080"/>
      <name val="Arial"/>
      <family val="2"/>
    </font>
    <font>
      <b/>
      <sz val="8"/>
      <color rgb="FF800080"/>
      <name val="Arial"/>
      <family val="2"/>
    </font>
  </fonts>
  <fills count="24">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6"/>
        <bgColor indexed="64"/>
      </patternFill>
    </fill>
    <fill>
      <patternFill patternType="solid">
        <fgColor indexed="12"/>
        <bgColor indexed="64"/>
      </patternFill>
    </fill>
    <fill>
      <patternFill patternType="solid">
        <fgColor indexed="61"/>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
      <patternFill patternType="solid">
        <fgColor indexed="65"/>
        <bgColor indexed="64"/>
      </patternFill>
    </fill>
    <fill>
      <patternFill patternType="solid">
        <fgColor theme="1"/>
        <bgColor indexed="64"/>
      </patternFill>
    </fill>
    <fill>
      <patternFill patternType="solid">
        <fgColor rgb="FFCCFFFF"/>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s>
  <cellStyleXfs count="5">
    <xf numFmtId="164" fontId="0" fillId="0" borderId="0"/>
    <xf numFmtId="200" fontId="1" fillId="0" borderId="0" applyFont="0" applyFill="0" applyBorder="0" applyAlignment="0" applyProtection="0"/>
    <xf numFmtId="0" fontId="4" fillId="0" borderId="0" applyNumberFormat="0" applyFill="0" applyBorder="0" applyAlignment="0" applyProtection="0">
      <alignment vertical="top"/>
      <protection locked="0"/>
    </xf>
    <xf numFmtId="164" fontId="6" fillId="0" borderId="0"/>
    <xf numFmtId="164" fontId="6" fillId="0" borderId="0"/>
  </cellStyleXfs>
  <cellXfs count="731">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6"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5"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10" fillId="0" borderId="0" xfId="0" applyFont="1" applyFill="1"/>
    <xf numFmtId="164" fontId="11" fillId="0" borderId="0" xfId="0" applyFont="1" applyFill="1"/>
    <xf numFmtId="164" fontId="12" fillId="0" borderId="0" xfId="0" applyFont="1" applyFill="1" applyAlignment="1">
      <alignment horizontal="left" vertical="top"/>
    </xf>
    <xf numFmtId="164" fontId="2" fillId="0" borderId="0" xfId="0" applyFont="1" applyFill="1"/>
    <xf numFmtId="164" fontId="12" fillId="0" borderId="0" xfId="0" quotePrefix="1" applyFont="1" applyFill="1" applyAlignment="1">
      <alignment horizontal="left" vertical="top"/>
    </xf>
    <xf numFmtId="164" fontId="9" fillId="0" borderId="0" xfId="0" applyFont="1" applyFill="1" applyBorder="1" applyAlignment="1">
      <alignment horizontal="center" vertical="top"/>
    </xf>
    <xf numFmtId="164" fontId="12" fillId="0" borderId="0" xfId="0" applyFont="1" applyFill="1" applyAlignment="1">
      <alignment vertical="top"/>
    </xf>
    <xf numFmtId="164" fontId="2" fillId="0" borderId="0" xfId="0" applyNumberFormat="1" applyFont="1" applyFill="1" applyProtection="1"/>
    <xf numFmtId="166" fontId="2" fillId="0" borderId="0" xfId="0" applyNumberFormat="1" applyFont="1" applyFill="1" applyProtection="1"/>
    <xf numFmtId="164" fontId="2" fillId="0" borderId="0" xfId="0" applyFont="1" applyFill="1" applyAlignment="1">
      <alignment horizontal="left"/>
    </xf>
    <xf numFmtId="164" fontId="13" fillId="0" borderId="0" xfId="0" applyFont="1" applyFill="1"/>
    <xf numFmtId="164" fontId="14" fillId="0" borderId="0" xfId="0" applyFont="1" applyFill="1"/>
    <xf numFmtId="164" fontId="17" fillId="0" borderId="0" xfId="0" applyFont="1" applyAlignment="1"/>
    <xf numFmtId="164" fontId="18" fillId="0" borderId="0" xfId="0" applyFont="1" applyAlignment="1"/>
    <xf numFmtId="164" fontId="18"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3"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20"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3"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7" fillId="0" borderId="0" xfId="0" applyFont="1" applyFill="1" applyBorder="1"/>
    <xf numFmtId="164" fontId="7" fillId="0" borderId="0" xfId="0" applyFont="1" applyFill="1" applyBorder="1" applyAlignment="1">
      <alignment horizontal="left" vertical="center" indent="2"/>
    </xf>
    <xf numFmtId="164" fontId="18" fillId="6" borderId="0" xfId="0" applyFont="1" applyFill="1" applyBorder="1" applyAlignment="1"/>
    <xf numFmtId="164" fontId="19" fillId="6" borderId="0" xfId="0" quotePrefix="1" applyNumberFormat="1" applyFont="1" applyFill="1" applyBorder="1" applyAlignment="1" applyProtection="1">
      <alignment horizontal="center"/>
    </xf>
    <xf numFmtId="164" fontId="15" fillId="6" borderId="11" xfId="0" applyFont="1" applyFill="1" applyBorder="1" applyAlignment="1"/>
    <xf numFmtId="164" fontId="16" fillId="6" borderId="11" xfId="0" quotePrefix="1" applyNumberFormat="1" applyFont="1" applyFill="1" applyBorder="1" applyAlignment="1" applyProtection="1">
      <alignment horizontal="center"/>
    </xf>
    <xf numFmtId="164" fontId="15" fillId="6" borderId="12" xfId="0" applyFont="1" applyFill="1" applyBorder="1" applyAlignment="1"/>
    <xf numFmtId="164" fontId="18" fillId="6" borderId="13" xfId="0" applyFont="1" applyFill="1" applyBorder="1" applyAlignment="1"/>
    <xf numFmtId="164" fontId="18" fillId="6" borderId="14" xfId="0" applyFont="1" applyFill="1" applyBorder="1" applyAlignment="1"/>
    <xf numFmtId="164" fontId="18" fillId="6" borderId="14" xfId="0" applyFont="1" applyFill="1" applyBorder="1" applyAlignment="1">
      <alignment horizontal="center"/>
    </xf>
    <xf numFmtId="164" fontId="18" fillId="6" borderId="15"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8" fillId="0" borderId="0" xfId="0" applyFont="1"/>
    <xf numFmtId="164" fontId="45" fillId="0" borderId="0" xfId="0" applyFont="1"/>
    <xf numFmtId="10" fontId="49" fillId="7" borderId="6" xfId="0" applyNumberFormat="1" applyFont="1" applyFill="1" applyBorder="1" applyAlignment="1" applyProtection="1">
      <alignment horizontal="right" vertical="center"/>
    </xf>
    <xf numFmtId="10" fontId="49" fillId="8" borderId="0" xfId="0" applyNumberFormat="1" applyFont="1" applyFill="1" applyBorder="1" applyAlignment="1" applyProtection="1">
      <alignment horizontal="right" vertical="center"/>
    </xf>
    <xf numFmtId="10" fontId="51" fillId="7" borderId="6" xfId="0" applyNumberFormat="1" applyFont="1" applyFill="1" applyBorder="1" applyAlignment="1" applyProtection="1">
      <alignment horizontal="right" vertical="center"/>
    </xf>
    <xf numFmtId="10" fontId="51" fillId="8" borderId="0" xfId="0" applyNumberFormat="1" applyFont="1" applyFill="1" applyBorder="1" applyAlignment="1" applyProtection="1">
      <alignment horizontal="right" vertical="center"/>
    </xf>
    <xf numFmtId="10" fontId="54" fillId="7" borderId="6" xfId="0" applyNumberFormat="1" applyFont="1" applyFill="1" applyBorder="1" applyAlignment="1" applyProtection="1">
      <alignment horizontal="right" vertical="center"/>
    </xf>
    <xf numFmtId="10" fontId="54" fillId="8" borderId="0" xfId="0" applyNumberFormat="1" applyFont="1" applyFill="1" applyBorder="1" applyAlignment="1" applyProtection="1">
      <alignment horizontal="right" vertical="center"/>
    </xf>
    <xf numFmtId="10" fontId="55" fillId="7" borderId="6" xfId="0" applyNumberFormat="1" applyFont="1" applyFill="1" applyBorder="1" applyAlignment="1" applyProtection="1">
      <alignment horizontal="right" vertical="center"/>
    </xf>
    <xf numFmtId="10" fontId="55" fillId="8" borderId="0" xfId="0" applyNumberFormat="1" applyFont="1" applyFill="1" applyBorder="1" applyAlignment="1" applyProtection="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0" fontId="60" fillId="7" borderId="6" xfId="0" applyNumberFormat="1" applyFont="1" applyFill="1" applyBorder="1" applyAlignment="1" applyProtection="1">
      <alignment horizontal="right" vertical="center"/>
    </xf>
    <xf numFmtId="10" fontId="60" fillId="8" borderId="0" xfId="0" applyNumberFormat="1" applyFont="1" applyFill="1" applyBorder="1" applyAlignment="1" applyProtection="1">
      <alignment horizontal="right" vertical="center"/>
    </xf>
    <xf numFmtId="10" fontId="59" fillId="7" borderId="6" xfId="0" applyNumberFormat="1" applyFont="1" applyFill="1" applyBorder="1" applyAlignment="1" applyProtection="1">
      <alignment horizontal="right" vertical="center"/>
    </xf>
    <xf numFmtId="10" fontId="48" fillId="7" borderId="6" xfId="0" applyNumberFormat="1" applyFont="1" applyFill="1" applyBorder="1" applyAlignment="1">
      <alignment vertical="center"/>
    </xf>
    <xf numFmtId="167" fontId="58" fillId="7" borderId="0" xfId="0" applyNumberFormat="1" applyFont="1" applyFill="1" applyBorder="1" applyAlignment="1">
      <alignment horizontal="center" vertical="center"/>
    </xf>
    <xf numFmtId="167" fontId="45" fillId="9" borderId="17" xfId="0" applyNumberFormat="1" applyFont="1" applyFill="1" applyBorder="1" applyAlignment="1">
      <alignment horizontal="center" vertical="center"/>
    </xf>
    <xf numFmtId="164" fontId="62" fillId="0" borderId="0" xfId="0" applyFont="1"/>
    <xf numFmtId="167" fontId="45" fillId="7" borderId="0" xfId="0" applyNumberFormat="1" applyFont="1" applyFill="1" applyBorder="1" applyAlignment="1">
      <alignment vertical="center"/>
    </xf>
    <xf numFmtId="167" fontId="45" fillId="7" borderId="0" xfId="0" applyNumberFormat="1" applyFont="1" applyFill="1" applyBorder="1" applyAlignment="1">
      <alignment horizontal="center" vertical="center"/>
    </xf>
    <xf numFmtId="164" fontId="8"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7" fontId="45" fillId="9" borderId="20" xfId="0" applyNumberFormat="1" applyFont="1" applyFill="1" applyBorder="1" applyAlignment="1">
      <alignment horizontal="center" vertical="center"/>
    </xf>
    <xf numFmtId="167" fontId="45" fillId="9" borderId="21" xfId="0" applyNumberFormat="1" applyFont="1" applyFill="1" applyBorder="1" applyAlignment="1">
      <alignment horizontal="center" vertical="center"/>
    </xf>
    <xf numFmtId="1" fontId="45" fillId="9" borderId="17" xfId="0" applyNumberFormat="1" applyFont="1" applyFill="1" applyBorder="1" applyAlignment="1">
      <alignment horizontal="center" vertical="center"/>
    </xf>
    <xf numFmtId="167" fontId="45" fillId="9" borderId="19" xfId="0" applyNumberFormat="1" applyFont="1" applyFill="1" applyBorder="1" applyAlignment="1">
      <alignment horizontal="center" vertical="center"/>
    </xf>
    <xf numFmtId="164" fontId="75" fillId="0" borderId="0" xfId="0" applyFont="1" applyAlignment="1">
      <alignment horizontal="left" indent="2"/>
    </xf>
    <xf numFmtId="164" fontId="75" fillId="0" borderId="6" xfId="0" applyFont="1" applyBorder="1" applyAlignment="1">
      <alignment horizontal="left" indent="2"/>
    </xf>
    <xf numFmtId="164" fontId="17" fillId="0" borderId="0" xfId="0" applyFont="1" applyFill="1" applyAlignment="1"/>
    <xf numFmtId="0" fontId="5" fillId="0" borderId="0" xfId="3" applyNumberFormat="1" applyFont="1" applyFill="1" applyBorder="1" applyAlignment="1">
      <alignment horizontal="left" vertical="center"/>
    </xf>
    <xf numFmtId="164" fontId="5" fillId="0" borderId="0" xfId="3" quotePrefix="1" applyFont="1" applyFill="1" applyBorder="1" applyAlignment="1">
      <alignment horizontal="left" vertical="center"/>
    </xf>
    <xf numFmtId="164" fontId="5" fillId="0" borderId="0" xfId="3" quotePrefix="1" applyFont="1" applyFill="1" applyBorder="1" applyAlignment="1">
      <alignment horizontal="left" vertical="center" wrapText="1"/>
    </xf>
    <xf numFmtId="164" fontId="5" fillId="0" borderId="0" xfId="3" applyFont="1" applyFill="1" applyBorder="1" applyAlignment="1">
      <alignment horizontal="left" vertical="center"/>
    </xf>
    <xf numFmtId="164" fontId="11" fillId="0" borderId="0" xfId="3" applyFont="1" applyFill="1" applyBorder="1" applyAlignment="1">
      <alignment horizontal="left" vertical="center"/>
    </xf>
    <xf numFmtId="166" fontId="2" fillId="0" borderId="0" xfId="0" applyNumberFormat="1" applyFont="1" applyFill="1" applyBorder="1" applyAlignment="1" applyProtection="1">
      <alignment horizontal="center" vertical="center"/>
    </xf>
    <xf numFmtId="164" fontId="2" fillId="0" borderId="0" xfId="3" applyNumberFormat="1" applyFont="1" applyFill="1" applyBorder="1" applyAlignment="1" applyProtection="1">
      <alignment horizontal="left" vertical="center"/>
    </xf>
    <xf numFmtId="0" fontId="2" fillId="0" borderId="0" xfId="3" quotePrefix="1" applyNumberFormat="1" applyFont="1" applyFill="1" applyBorder="1" applyAlignment="1" applyProtection="1">
      <alignment horizontal="left" vertical="center"/>
    </xf>
    <xf numFmtId="164" fontId="2" fillId="0" borderId="0" xfId="0" applyFont="1"/>
    <xf numFmtId="0" fontId="2" fillId="0" borderId="0" xfId="3" applyNumberFormat="1" applyFont="1" applyFill="1" applyBorder="1" applyAlignment="1" applyProtection="1">
      <alignment horizontal="left" vertical="center"/>
    </xf>
    <xf numFmtId="0" fontId="2" fillId="0" borderId="0" xfId="4" applyNumberFormat="1" applyFont="1" applyFill="1" applyBorder="1" applyAlignment="1" applyProtection="1">
      <alignment horizontal="left" vertical="center"/>
    </xf>
    <xf numFmtId="164" fontId="11" fillId="0" borderId="0" xfId="3" applyFont="1" applyFill="1" applyBorder="1" applyAlignment="1">
      <alignment horizontal="left" vertical="center" wrapText="1"/>
    </xf>
    <xf numFmtId="164" fontId="2" fillId="0" borderId="0" xfId="3" applyFont="1" applyFill="1" applyBorder="1" applyAlignment="1">
      <alignment horizontal="left" vertical="center" wrapText="1"/>
    </xf>
    <xf numFmtId="164" fontId="2" fillId="0" borderId="0" xfId="3" applyFont="1" applyFill="1" applyBorder="1" applyAlignment="1">
      <alignment horizontal="center" vertical="center"/>
    </xf>
    <xf numFmtId="164" fontId="20" fillId="0" borderId="0" xfId="4" applyFont="1" applyFill="1" applyBorder="1" applyAlignment="1">
      <alignment horizontal="center" vertical="center"/>
    </xf>
    <xf numFmtId="164" fontId="20" fillId="0" borderId="0" xfId="4" applyFont="1" applyFill="1" applyBorder="1" applyAlignment="1">
      <alignment horizontal="center" vertical="center" wrapText="1"/>
    </xf>
    <xf numFmtId="164" fontId="20" fillId="0" borderId="0" xfId="4" applyFont="1" applyFill="1" applyBorder="1" applyAlignment="1">
      <alignment horizontal="left" vertical="center"/>
    </xf>
    <xf numFmtId="0" fontId="20" fillId="0" borderId="0" xfId="4" applyNumberFormat="1" applyFont="1" applyFill="1" applyBorder="1" applyAlignment="1">
      <alignment horizontal="center" vertical="center"/>
    </xf>
    <xf numFmtId="164" fontId="2" fillId="0" borderId="0" xfId="4" applyNumberFormat="1" applyFont="1" applyFill="1" applyBorder="1" applyAlignment="1" applyProtection="1">
      <alignment horizontal="left" vertical="center"/>
    </xf>
    <xf numFmtId="164" fontId="2" fillId="0" borderId="0" xfId="4" applyFont="1" applyFill="1" applyBorder="1" applyAlignment="1">
      <alignment horizontal="left" vertical="center" wrapText="1"/>
    </xf>
    <xf numFmtId="164" fontId="2" fillId="0" borderId="0" xfId="4" applyFont="1" applyFill="1" applyBorder="1" applyAlignment="1">
      <alignment horizontal="left" vertical="center"/>
    </xf>
    <xf numFmtId="164" fontId="2" fillId="0" borderId="0" xfId="4" applyNumberFormat="1" applyFont="1" applyFill="1" applyBorder="1" applyAlignment="1" applyProtection="1">
      <alignment horizontal="center" vertical="center"/>
    </xf>
    <xf numFmtId="166" fontId="2" fillId="0" borderId="0" xfId="4" applyNumberFormat="1" applyFont="1" applyFill="1" applyBorder="1" applyAlignment="1" applyProtection="1">
      <alignment horizontal="center" vertical="center"/>
    </xf>
    <xf numFmtId="164" fontId="11" fillId="0" borderId="0" xfId="3" applyFont="1" applyFill="1" applyBorder="1" applyAlignment="1">
      <alignment horizontal="center" vertical="center"/>
    </xf>
    <xf numFmtId="0" fontId="11" fillId="0" borderId="0" xfId="3" applyNumberFormat="1" applyFont="1" applyFill="1" applyBorder="1" applyAlignment="1">
      <alignment horizontal="left" vertical="center"/>
    </xf>
    <xf numFmtId="164" fontId="3" fillId="0" borderId="0" xfId="0" applyFont="1" applyFill="1" applyAlignment="1">
      <alignment horizontal="left" vertical="top" wrapText="1"/>
    </xf>
    <xf numFmtId="164" fontId="2" fillId="0" borderId="0" xfId="0" applyFont="1" applyFill="1" applyAlignment="1">
      <alignment horizontal="left" indent="1"/>
    </xf>
    <xf numFmtId="0" fontId="26" fillId="9" borderId="0" xfId="2" applyFont="1" applyFill="1" applyAlignment="1" applyProtection="1">
      <alignment horizontal="center" vertical="center"/>
    </xf>
    <xf numFmtId="0" fontId="79" fillId="0" borderId="0" xfId="3" applyNumberFormat="1" applyFont="1" applyBorder="1" applyAlignment="1">
      <alignment horizontal="left" vertical="center"/>
    </xf>
    <xf numFmtId="226" fontId="79" fillId="0" borderId="0" xfId="3" applyNumberFormat="1" applyFont="1" applyBorder="1" applyAlignment="1">
      <alignment horizontal="center" vertical="center"/>
    </xf>
    <xf numFmtId="1" fontId="80" fillId="0" borderId="0" xfId="3" applyNumberFormat="1" applyFont="1" applyBorder="1" applyAlignment="1">
      <alignment horizontal="center" vertical="center"/>
    </xf>
    <xf numFmtId="226" fontId="7" fillId="7" borderId="12" xfId="3" applyNumberFormat="1" applyFont="1" applyFill="1" applyBorder="1" applyAlignment="1">
      <alignment horizontal="center" vertical="center"/>
    </xf>
    <xf numFmtId="1" fontId="80" fillId="9" borderId="0" xfId="3" applyNumberFormat="1" applyFont="1" applyFill="1" applyBorder="1" applyAlignment="1">
      <alignment horizontal="center" vertical="center"/>
    </xf>
    <xf numFmtId="226" fontId="7" fillId="7" borderId="13" xfId="3" applyNumberFormat="1" applyFont="1" applyFill="1" applyBorder="1" applyAlignment="1">
      <alignment horizontal="center" vertical="center"/>
    </xf>
    <xf numFmtId="1" fontId="80" fillId="9" borderId="0" xfId="0" applyNumberFormat="1" applyFont="1" applyFill="1" applyAlignment="1">
      <alignment horizontal="center"/>
    </xf>
    <xf numFmtId="1" fontId="83" fillId="9" borderId="0" xfId="3" applyNumberFormat="1" applyFont="1" applyFill="1" applyBorder="1" applyAlignment="1">
      <alignment horizontal="center" vertical="center"/>
    </xf>
    <xf numFmtId="226" fontId="81" fillId="7" borderId="15" xfId="0" applyNumberFormat="1" applyFont="1" applyFill="1" applyBorder="1" applyAlignment="1"/>
    <xf numFmtId="1" fontId="83" fillId="9" borderId="0" xfId="0" applyNumberFormat="1" applyFont="1" applyFill="1" applyAlignment="1">
      <alignment horizontal="center" vertical="center"/>
    </xf>
    <xf numFmtId="226" fontId="82" fillId="3" borderId="13" xfId="3" applyNumberFormat="1" applyFont="1" applyFill="1" applyBorder="1" applyAlignment="1">
      <alignment horizontal="center" vertical="center"/>
    </xf>
    <xf numFmtId="1" fontId="80" fillId="0" borderId="0" xfId="0" applyNumberFormat="1" applyFont="1" applyFill="1" applyBorder="1" applyAlignment="1">
      <alignment horizontal="center" vertical="center"/>
    </xf>
    <xf numFmtId="0" fontId="9" fillId="9" borderId="0" xfId="3" applyNumberFormat="1" applyFont="1" applyFill="1" applyBorder="1" applyAlignment="1">
      <alignment horizontal="left" vertical="center"/>
    </xf>
    <xf numFmtId="1" fontId="80" fillId="0" borderId="0" xfId="3" applyNumberFormat="1" applyFont="1" applyFill="1" applyBorder="1" applyAlignment="1">
      <alignment horizontal="center" vertical="center"/>
    </xf>
    <xf numFmtId="0" fontId="24" fillId="10" borderId="16" xfId="0" quotePrefix="1" applyNumberFormat="1" applyFont="1" applyFill="1" applyBorder="1" applyAlignment="1" applyProtection="1">
      <alignment horizontal="left" vertical="center"/>
    </xf>
    <xf numFmtId="0" fontId="24" fillId="10" borderId="11" xfId="0" quotePrefix="1" applyNumberFormat="1" applyFont="1" applyFill="1" applyBorder="1" applyAlignment="1" applyProtection="1">
      <alignment horizontal="left" vertical="center"/>
    </xf>
    <xf numFmtId="164" fontId="26" fillId="15" borderId="11" xfId="3" applyNumberFormat="1" applyFont="1" applyFill="1" applyBorder="1" applyAlignment="1" applyProtection="1">
      <alignment horizontal="left" vertical="center"/>
    </xf>
    <xf numFmtId="164" fontId="24" fillId="10" borderId="11" xfId="0" applyNumberFormat="1" applyFont="1" applyFill="1" applyBorder="1" applyAlignment="1" applyProtection="1">
      <alignment horizontal="left" vertical="center"/>
    </xf>
    <xf numFmtId="164" fontId="8" fillId="10" borderId="11" xfId="0" applyNumberFormat="1" applyFont="1" applyFill="1" applyBorder="1" applyAlignment="1" applyProtection="1">
      <alignment horizontal="center" vertical="center"/>
    </xf>
    <xf numFmtId="226" fontId="8" fillId="10" borderId="12" xfId="0" applyNumberFormat="1" applyFont="1" applyFill="1" applyBorder="1" applyAlignment="1" applyProtection="1">
      <alignment horizontal="center" vertical="center"/>
    </xf>
    <xf numFmtId="0" fontId="24" fillId="10" borderId="23" xfId="3" applyNumberFormat="1" applyFont="1" applyFill="1" applyBorder="1" applyAlignment="1">
      <alignment horizontal="left" vertical="center"/>
    </xf>
    <xf numFmtId="0" fontId="24" fillId="10" borderId="0" xfId="3" applyNumberFormat="1" applyFont="1" applyFill="1" applyBorder="1" applyAlignment="1">
      <alignment horizontal="left" vertical="center"/>
    </xf>
    <xf numFmtId="164" fontId="24" fillId="10" borderId="0" xfId="0" applyNumberFormat="1" applyFont="1" applyFill="1" applyBorder="1" applyAlignment="1" applyProtection="1">
      <alignment horizontal="left" vertical="center" indent="2"/>
    </xf>
    <xf numFmtId="164" fontId="24" fillId="10" borderId="0" xfId="0" applyNumberFormat="1" applyFont="1" applyFill="1" applyBorder="1" applyAlignment="1" applyProtection="1">
      <alignment horizontal="left" vertical="center"/>
    </xf>
    <xf numFmtId="164" fontId="8" fillId="10" borderId="0" xfId="3" applyNumberFormat="1" applyFont="1" applyFill="1" applyBorder="1" applyAlignment="1" applyProtection="1">
      <alignment horizontal="center" vertical="center"/>
    </xf>
    <xf numFmtId="226" fontId="8" fillId="10" borderId="13" xfId="0" applyNumberFormat="1" applyFont="1" applyFill="1" applyBorder="1" applyAlignment="1" applyProtection="1">
      <alignment horizontal="center" vertical="center"/>
    </xf>
    <xf numFmtId="164" fontId="24" fillId="10" borderId="0" xfId="0" applyNumberFormat="1" applyFont="1" applyFill="1" applyBorder="1" applyAlignment="1" applyProtection="1">
      <alignment horizontal="left" vertical="center" indent="5"/>
    </xf>
    <xf numFmtId="164" fontId="8" fillId="10" borderId="0" xfId="3" applyNumberFormat="1" applyFont="1" applyFill="1" applyBorder="1" applyAlignment="1" applyProtection="1">
      <alignment horizontal="left" vertical="center" wrapText="1" indent="2"/>
    </xf>
    <xf numFmtId="164" fontId="24" fillId="10" borderId="0" xfId="3" applyNumberFormat="1" applyFont="1" applyFill="1" applyBorder="1" applyAlignment="1" applyProtection="1">
      <alignment horizontal="left" vertical="center"/>
    </xf>
    <xf numFmtId="164" fontId="24" fillId="10" borderId="23" xfId="0" applyNumberFormat="1" applyFont="1" applyFill="1" applyBorder="1" applyAlignment="1" applyProtection="1">
      <alignment vertical="center"/>
    </xf>
    <xf numFmtId="164" fontId="24" fillId="10" borderId="0" xfId="0" applyNumberFormat="1" applyFont="1" applyFill="1" applyBorder="1" applyAlignment="1" applyProtection="1">
      <alignment vertical="center"/>
    </xf>
    <xf numFmtId="1" fontId="80" fillId="9" borderId="0" xfId="0" applyNumberFormat="1" applyFont="1" applyFill="1" applyBorder="1" applyAlignment="1">
      <alignment horizontal="center" vertical="center"/>
    </xf>
    <xf numFmtId="0" fontId="24" fillId="10" borderId="26" xfId="0" applyNumberFormat="1" applyFont="1" applyFill="1" applyBorder="1" applyAlignment="1" applyProtection="1">
      <alignment horizontal="left" vertical="center"/>
    </xf>
    <xf numFmtId="0" fontId="24" fillId="10" borderId="14" xfId="0" applyNumberFormat="1" applyFont="1" applyFill="1" applyBorder="1" applyAlignment="1" applyProtection="1">
      <alignment horizontal="left" vertical="center"/>
    </xf>
    <xf numFmtId="164" fontId="24" fillId="10" borderId="14" xfId="0" applyNumberFormat="1" applyFont="1" applyFill="1" applyBorder="1" applyAlignment="1" applyProtection="1">
      <alignment horizontal="left" vertical="center"/>
    </xf>
    <xf numFmtId="164" fontId="8" fillId="10" borderId="14" xfId="3" applyNumberFormat="1" applyFont="1" applyFill="1" applyBorder="1" applyAlignment="1" applyProtection="1">
      <alignment horizontal="center" vertical="center"/>
    </xf>
    <xf numFmtId="0" fontId="24" fillId="9" borderId="0" xfId="0" applyNumberFormat="1" applyFont="1" applyFill="1" applyBorder="1" applyAlignment="1" applyProtection="1">
      <alignment horizontal="left" vertical="center"/>
    </xf>
    <xf numFmtId="164" fontId="24" fillId="9" borderId="0" xfId="0" applyNumberFormat="1" applyFont="1" applyFill="1" applyBorder="1" applyAlignment="1" applyProtection="1">
      <alignment horizontal="left" vertical="center"/>
    </xf>
    <xf numFmtId="164" fontId="8" fillId="9" borderId="0" xfId="0" applyNumberFormat="1" applyFont="1" applyFill="1" applyBorder="1" applyAlignment="1" applyProtection="1">
      <alignment horizontal="center" vertical="center"/>
    </xf>
    <xf numFmtId="226" fontId="26" fillId="9" borderId="0" xfId="0" applyNumberFormat="1" applyFont="1" applyFill="1" applyBorder="1" applyAlignment="1" applyProtection="1">
      <alignment horizontal="center" vertical="center"/>
    </xf>
    <xf numFmtId="0" fontId="24" fillId="10" borderId="27" xfId="0" applyNumberFormat="1" applyFont="1" applyFill="1" applyBorder="1" applyAlignment="1" applyProtection="1">
      <alignment horizontal="left" vertical="center"/>
    </xf>
    <xf numFmtId="0" fontId="24" fillId="10" borderId="28" xfId="0" applyNumberFormat="1" applyFont="1" applyFill="1" applyBorder="1" applyAlignment="1" applyProtection="1">
      <alignment horizontal="left" vertical="center"/>
    </xf>
    <xf numFmtId="164" fontId="26" fillId="15" borderId="28" xfId="0" applyNumberFormat="1" applyFont="1" applyFill="1" applyBorder="1" applyAlignment="1" applyProtection="1">
      <alignment horizontal="left" vertical="center"/>
    </xf>
    <xf numFmtId="164" fontId="24" fillId="10" borderId="28" xfId="0" applyNumberFormat="1" applyFont="1" applyFill="1" applyBorder="1" applyAlignment="1" applyProtection="1">
      <alignment horizontal="left" vertical="center"/>
    </xf>
    <xf numFmtId="164" fontId="8" fillId="10" borderId="28" xfId="0" applyNumberFormat="1" applyFont="1" applyFill="1" applyBorder="1" applyAlignment="1" applyProtection="1">
      <alignment horizontal="center" vertical="center"/>
    </xf>
    <xf numFmtId="226" fontId="8" fillId="10" borderId="29" xfId="0" applyNumberFormat="1" applyFont="1" applyFill="1" applyBorder="1" applyAlignment="1" applyProtection="1">
      <alignment horizontal="center" vertical="center"/>
    </xf>
    <xf numFmtId="226" fontId="8" fillId="9" borderId="0" xfId="0" applyNumberFormat="1" applyFont="1" applyFill="1" applyBorder="1" applyAlignment="1" applyProtection="1">
      <alignment horizontal="center" vertical="center"/>
    </xf>
    <xf numFmtId="0" fontId="24" fillId="10" borderId="16" xfId="0" applyNumberFormat="1" applyFont="1" applyFill="1" applyBorder="1" applyAlignment="1" applyProtection="1">
      <alignment horizontal="left" vertical="center"/>
    </xf>
    <xf numFmtId="0" fontId="24" fillId="10" borderId="11" xfId="0" applyNumberFormat="1" applyFont="1" applyFill="1" applyBorder="1" applyAlignment="1" applyProtection="1">
      <alignment horizontal="left" vertical="center"/>
    </xf>
    <xf numFmtId="164" fontId="26" fillId="15" borderId="11" xfId="0" applyNumberFormat="1" applyFont="1" applyFill="1" applyBorder="1" applyAlignment="1" applyProtection="1">
      <alignment horizontal="left" vertical="center"/>
    </xf>
    <xf numFmtId="164" fontId="24" fillId="15" borderId="11" xfId="0" applyNumberFormat="1" applyFont="1" applyFill="1" applyBorder="1" applyAlignment="1" applyProtection="1">
      <alignment horizontal="left" vertical="center"/>
    </xf>
    <xf numFmtId="164" fontId="24" fillId="10" borderId="11" xfId="0" applyNumberFormat="1" applyFont="1" applyFill="1" applyBorder="1" applyAlignment="1" applyProtection="1">
      <alignment horizontal="center" vertical="center"/>
    </xf>
    <xf numFmtId="226" fontId="24" fillId="10" borderId="12" xfId="0" applyNumberFormat="1" applyFont="1" applyFill="1" applyBorder="1" applyAlignment="1" applyProtection="1">
      <alignment horizontal="center" vertical="center"/>
    </xf>
    <xf numFmtId="0" fontId="24" fillId="10" borderId="23" xfId="3" quotePrefix="1" applyNumberFormat="1" applyFont="1" applyFill="1" applyBorder="1" applyAlignment="1" applyProtection="1">
      <alignment horizontal="left" vertical="center"/>
    </xf>
    <xf numFmtId="0" fontId="24" fillId="10" borderId="0" xfId="3" quotePrefix="1" applyNumberFormat="1" applyFont="1" applyFill="1" applyBorder="1" applyAlignment="1" applyProtection="1">
      <alignment horizontal="left" vertical="center"/>
    </xf>
    <xf numFmtId="164" fontId="8" fillId="10" borderId="0" xfId="0" applyNumberFormat="1" applyFont="1" applyFill="1" applyBorder="1" applyAlignment="1" applyProtection="1">
      <alignment horizontal="center" vertical="center"/>
    </xf>
    <xf numFmtId="226" fontId="24" fillId="10" borderId="13" xfId="3" applyNumberFormat="1" applyFont="1" applyFill="1" applyBorder="1" applyAlignment="1" applyProtection="1">
      <alignment horizontal="center" vertical="center"/>
    </xf>
    <xf numFmtId="164" fontId="24" fillId="10" borderId="0" xfId="3" applyNumberFormat="1" applyFont="1" applyFill="1" applyBorder="1" applyAlignment="1" applyProtection="1">
      <alignment horizontal="left" vertical="center" indent="2"/>
    </xf>
    <xf numFmtId="164" fontId="24" fillId="10" borderId="0" xfId="3" applyNumberFormat="1" applyFont="1" applyFill="1" applyBorder="1" applyAlignment="1" applyProtection="1">
      <alignment horizontal="center" vertical="center"/>
    </xf>
    <xf numFmtId="0" fontId="24" fillId="10" borderId="26" xfId="3" applyNumberFormat="1" applyFont="1" applyFill="1" applyBorder="1" applyAlignment="1">
      <alignment horizontal="left" vertical="center"/>
    </xf>
    <xf numFmtId="0" fontId="24" fillId="10" borderId="14" xfId="3" applyNumberFormat="1" applyFont="1" applyFill="1" applyBorder="1" applyAlignment="1">
      <alignment horizontal="left" vertical="center"/>
    </xf>
    <xf numFmtId="164" fontId="24" fillId="10" borderId="14" xfId="3" applyNumberFormat="1" applyFont="1" applyFill="1" applyBorder="1" applyAlignment="1" applyProtection="1">
      <alignment horizontal="left" vertical="center" indent="2"/>
    </xf>
    <xf numFmtId="164" fontId="24" fillId="10" borderId="14" xfId="3" applyNumberFormat="1" applyFont="1" applyFill="1" applyBorder="1" applyAlignment="1" applyProtection="1">
      <alignment horizontal="left" vertical="center"/>
    </xf>
    <xf numFmtId="164" fontId="24" fillId="10" borderId="14" xfId="3" applyNumberFormat="1" applyFont="1" applyFill="1" applyBorder="1" applyAlignment="1" applyProtection="1">
      <alignment horizontal="center" vertical="center"/>
    </xf>
    <xf numFmtId="226" fontId="24" fillId="10" borderId="15" xfId="3" applyNumberFormat="1" applyFont="1" applyFill="1" applyBorder="1" applyAlignment="1" applyProtection="1">
      <alignment horizontal="center" vertical="center"/>
    </xf>
    <xf numFmtId="226" fontId="8" fillId="10" borderId="12" xfId="3" applyNumberFormat="1" applyFont="1" applyFill="1" applyBorder="1" applyAlignment="1" applyProtection="1">
      <alignment horizontal="center" vertical="center"/>
    </xf>
    <xf numFmtId="0" fontId="24" fillId="10" borderId="23" xfId="0" applyNumberFormat="1" applyFont="1" applyFill="1" applyBorder="1" applyAlignment="1" applyProtection="1">
      <alignment horizontal="left" vertical="center"/>
    </xf>
    <xf numFmtId="0" fontId="24" fillId="10" borderId="0" xfId="0" applyNumberFormat="1" applyFont="1" applyFill="1" applyBorder="1" applyAlignment="1" applyProtection="1">
      <alignment horizontal="left" vertical="center"/>
    </xf>
    <xf numFmtId="49" fontId="24" fillId="10" borderId="0" xfId="0" applyNumberFormat="1" applyFont="1" applyFill="1" applyBorder="1" applyAlignment="1" applyProtection="1">
      <alignment horizontal="left" vertical="center" indent="6"/>
    </xf>
    <xf numFmtId="1" fontId="85" fillId="9" borderId="0" xfId="0" applyNumberFormat="1" applyFont="1" applyFill="1" applyBorder="1" applyAlignment="1">
      <alignment horizontal="center" vertical="center"/>
    </xf>
    <xf numFmtId="164" fontId="8" fillId="10" borderId="14" xfId="0" applyNumberFormat="1" applyFont="1" applyFill="1" applyBorder="1" applyAlignment="1" applyProtection="1">
      <alignment horizontal="center" vertical="center"/>
    </xf>
    <xf numFmtId="226" fontId="8" fillId="10" borderId="15" xfId="0" applyNumberFormat="1" applyFont="1" applyFill="1" applyBorder="1" applyAlignment="1" applyProtection="1">
      <alignment horizontal="center" vertical="center"/>
    </xf>
    <xf numFmtId="164" fontId="24" fillId="9" borderId="0" xfId="0" applyNumberFormat="1" applyFont="1" applyFill="1" applyBorder="1" applyAlignment="1" applyProtection="1">
      <alignment horizontal="left" vertical="center" indent="4"/>
    </xf>
    <xf numFmtId="0" fontId="24" fillId="10" borderId="16" xfId="3" quotePrefix="1" applyNumberFormat="1" applyFont="1" applyFill="1" applyBorder="1" applyAlignment="1" applyProtection="1">
      <alignment horizontal="left" vertical="center"/>
    </xf>
    <xf numFmtId="0" fontId="24" fillId="10" borderId="11" xfId="3" quotePrefix="1" applyNumberFormat="1" applyFont="1" applyFill="1" applyBorder="1" applyAlignment="1" applyProtection="1">
      <alignment horizontal="left" vertical="center"/>
    </xf>
    <xf numFmtId="164" fontId="24" fillId="15" borderId="11" xfId="3" applyNumberFormat="1" applyFont="1" applyFill="1" applyBorder="1" applyAlignment="1" applyProtection="1">
      <alignment horizontal="left" vertical="center"/>
    </xf>
    <xf numFmtId="164" fontId="8" fillId="10" borderId="11" xfId="3" applyNumberFormat="1" applyFont="1" applyFill="1" applyBorder="1" applyAlignment="1" applyProtection="1">
      <alignment horizontal="center" vertical="center"/>
    </xf>
    <xf numFmtId="164" fontId="26" fillId="10" borderId="0" xfId="3" applyNumberFormat="1" applyFont="1" applyFill="1" applyBorder="1" applyAlignment="1" applyProtection="1">
      <alignment horizontal="left" vertical="center"/>
    </xf>
    <xf numFmtId="164" fontId="26" fillId="15" borderId="0" xfId="0" applyNumberFormat="1" applyFont="1" applyFill="1" applyBorder="1" applyAlignment="1" applyProtection="1">
      <alignment horizontal="left" vertical="center" indent="2"/>
    </xf>
    <xf numFmtId="226" fontId="8" fillId="10" borderId="0" xfId="0" applyNumberFormat="1" applyFont="1" applyFill="1" applyBorder="1" applyAlignment="1" applyProtection="1">
      <alignment horizontal="center" vertical="center"/>
    </xf>
    <xf numFmtId="164" fontId="24" fillId="10" borderId="0" xfId="3" applyNumberFormat="1" applyFont="1" applyFill="1" applyBorder="1" applyAlignment="1" applyProtection="1">
      <alignment horizontal="left" vertical="center" indent="4"/>
    </xf>
    <xf numFmtId="164" fontId="24" fillId="10" borderId="0" xfId="0" applyNumberFormat="1" applyFont="1" applyFill="1" applyBorder="1" applyAlignment="1" applyProtection="1">
      <alignment horizontal="left" vertical="center" indent="4"/>
    </xf>
    <xf numFmtId="1" fontId="80" fillId="9" borderId="0" xfId="4" applyNumberFormat="1" applyFont="1" applyFill="1" applyBorder="1" applyAlignment="1">
      <alignment horizontal="center" vertical="center"/>
    </xf>
    <xf numFmtId="0" fontId="24" fillId="10" borderId="23" xfId="3" applyNumberFormat="1" applyFont="1" applyFill="1" applyBorder="1" applyAlignment="1" applyProtection="1">
      <alignment horizontal="left" vertical="center"/>
    </xf>
    <xf numFmtId="0" fontId="24" fillId="10" borderId="0" xfId="4" applyNumberFormat="1" applyFont="1" applyFill="1" applyBorder="1" applyAlignment="1" applyProtection="1">
      <alignment horizontal="left" vertical="center"/>
    </xf>
    <xf numFmtId="1" fontId="85" fillId="0" borderId="0" xfId="3" applyNumberFormat="1" applyFont="1" applyFill="1" applyBorder="1" applyAlignment="1">
      <alignment horizontal="center" vertical="center"/>
    </xf>
    <xf numFmtId="1" fontId="85" fillId="0" borderId="0" xfId="0" applyNumberFormat="1" applyFont="1" applyFill="1" applyBorder="1" applyAlignment="1">
      <alignment horizontal="center" vertical="center"/>
    </xf>
    <xf numFmtId="164" fontId="24" fillId="10" borderId="14" xfId="0" applyNumberFormat="1" applyFont="1" applyFill="1" applyBorder="1" applyAlignment="1" applyProtection="1">
      <alignment horizontal="left" vertical="center" indent="4"/>
    </xf>
    <xf numFmtId="0" fontId="24" fillId="9" borderId="0" xfId="3" applyNumberFormat="1" applyFont="1" applyFill="1" applyBorder="1" applyAlignment="1">
      <alignment horizontal="left" vertical="center"/>
    </xf>
    <xf numFmtId="164" fontId="24" fillId="9" borderId="0" xfId="3" applyNumberFormat="1" applyFont="1" applyFill="1" applyBorder="1" applyAlignment="1" applyProtection="1">
      <alignment horizontal="left" vertical="center" indent="4"/>
    </xf>
    <xf numFmtId="164" fontId="24" fillId="9" borderId="0" xfId="3" applyNumberFormat="1" applyFont="1" applyFill="1" applyBorder="1" applyAlignment="1" applyProtection="1">
      <alignment horizontal="left" vertical="center"/>
    </xf>
    <xf numFmtId="226" fontId="8" fillId="9" borderId="0" xfId="4" applyNumberFormat="1" applyFont="1" applyFill="1" applyBorder="1" applyAlignment="1" applyProtection="1">
      <alignment horizontal="center" vertical="center"/>
    </xf>
    <xf numFmtId="164" fontId="26" fillId="15" borderId="11" xfId="0" applyNumberFormat="1" applyFont="1" applyFill="1" applyBorder="1" applyAlignment="1" applyProtection="1">
      <alignment horizontal="left" vertical="center" indent="2"/>
    </xf>
    <xf numFmtId="226" fontId="8" fillId="10" borderId="13" xfId="4" applyNumberFormat="1" applyFont="1" applyFill="1" applyBorder="1" applyAlignment="1" applyProtection="1">
      <alignment horizontal="center" vertical="center"/>
    </xf>
    <xf numFmtId="164" fontId="8" fillId="10" borderId="0" xfId="3" applyNumberFormat="1" applyFont="1" applyFill="1" applyBorder="1" applyAlignment="1" applyProtection="1">
      <alignment horizontal="left" vertical="center"/>
    </xf>
    <xf numFmtId="164" fontId="8" fillId="9" borderId="0" xfId="3" applyNumberFormat="1" applyFont="1" applyFill="1" applyBorder="1" applyAlignment="1" applyProtection="1">
      <alignment horizontal="left" vertical="center"/>
    </xf>
    <xf numFmtId="164" fontId="24" fillId="10" borderId="0" xfId="3" applyNumberFormat="1" applyFont="1" applyFill="1" applyBorder="1" applyAlignment="1" applyProtection="1">
      <alignment horizontal="left" vertical="center" wrapText="1" indent="4"/>
    </xf>
    <xf numFmtId="0" fontId="42" fillId="9" borderId="0" xfId="3" quotePrefix="1" applyNumberFormat="1" applyFont="1" applyFill="1" applyBorder="1" applyAlignment="1" applyProtection="1">
      <alignment horizontal="left" vertical="center"/>
    </xf>
    <xf numFmtId="0" fontId="42" fillId="9" borderId="0" xfId="3" applyNumberFormat="1" applyFont="1" applyFill="1" applyBorder="1" applyAlignment="1" applyProtection="1">
      <alignment horizontal="left" vertical="center"/>
    </xf>
    <xf numFmtId="164" fontId="42" fillId="9" borderId="0" xfId="3" applyNumberFormat="1" applyFont="1" applyFill="1" applyBorder="1" applyAlignment="1" applyProtection="1">
      <alignment horizontal="left" vertical="center"/>
    </xf>
    <xf numFmtId="164" fontId="42" fillId="9" borderId="0" xfId="0" applyNumberFormat="1" applyFont="1" applyFill="1" applyBorder="1" applyAlignment="1" applyProtection="1">
      <alignment horizontal="left" vertical="center"/>
    </xf>
    <xf numFmtId="164" fontId="8" fillId="9" borderId="0" xfId="3" applyNumberFormat="1" applyFont="1" applyFill="1" applyBorder="1" applyAlignment="1" applyProtection="1">
      <alignment horizontal="center" vertical="center"/>
    </xf>
    <xf numFmtId="0" fontId="24" fillId="3" borderId="0" xfId="3" applyNumberFormat="1" applyFont="1" applyFill="1" applyBorder="1" applyAlignment="1" applyProtection="1">
      <alignment horizontal="left" vertical="center"/>
    </xf>
    <xf numFmtId="164" fontId="24" fillId="3" borderId="0" xfId="3" applyNumberFormat="1" applyFont="1" applyFill="1" applyBorder="1" applyAlignment="1" applyProtection="1">
      <alignment horizontal="left" vertical="center"/>
    </xf>
    <xf numFmtId="226" fontId="24" fillId="3" borderId="13" xfId="0" applyNumberFormat="1" applyFont="1" applyFill="1" applyBorder="1" applyAlignment="1" applyProtection="1">
      <alignment horizontal="center" vertical="center"/>
    </xf>
    <xf numFmtId="0" fontId="24" fillId="3" borderId="14" xfId="3" applyNumberFormat="1" applyFont="1" applyFill="1" applyBorder="1" applyAlignment="1" applyProtection="1">
      <alignment horizontal="left" vertical="center"/>
    </xf>
    <xf numFmtId="164" fontId="24" fillId="3" borderId="14" xfId="3" applyNumberFormat="1" applyFont="1" applyFill="1" applyBorder="1" applyAlignment="1" applyProtection="1">
      <alignment horizontal="left" vertical="center"/>
    </xf>
    <xf numFmtId="226" fontId="8" fillId="3" borderId="15" xfId="0" applyNumberFormat="1" applyFont="1" applyFill="1" applyBorder="1" applyAlignment="1" applyProtection="1">
      <alignment horizontal="center" vertical="center"/>
    </xf>
    <xf numFmtId="0" fontId="24" fillId="10" borderId="3" xfId="0" applyNumberFormat="1" applyFont="1" applyFill="1" applyBorder="1" applyAlignment="1" applyProtection="1">
      <alignment horizontal="left" vertical="center"/>
    </xf>
    <xf numFmtId="0" fontId="24" fillId="10" borderId="2" xfId="0" applyNumberFormat="1" applyFont="1" applyFill="1" applyBorder="1" applyAlignment="1" applyProtection="1">
      <alignment horizontal="left" vertical="center"/>
    </xf>
    <xf numFmtId="164" fontId="26" fillId="15" borderId="2" xfId="0" applyNumberFormat="1" applyFont="1" applyFill="1" applyBorder="1" applyAlignment="1" applyProtection="1">
      <alignment horizontal="left" vertical="center" indent="2"/>
    </xf>
    <xf numFmtId="164" fontId="24" fillId="10" borderId="2" xfId="0" applyNumberFormat="1" applyFont="1" applyFill="1" applyBorder="1" applyAlignment="1" applyProtection="1">
      <alignment horizontal="left" vertical="center"/>
    </xf>
    <xf numFmtId="164" fontId="8" fillId="10" borderId="2" xfId="0" applyNumberFormat="1" applyFont="1" applyFill="1" applyBorder="1" applyAlignment="1" applyProtection="1">
      <alignment horizontal="center" vertical="center"/>
    </xf>
    <xf numFmtId="226" fontId="8" fillId="10" borderId="4" xfId="0" applyNumberFormat="1" applyFont="1" applyFill="1" applyBorder="1" applyAlignment="1" applyProtection="1">
      <alignment horizontal="center" vertical="center"/>
    </xf>
    <xf numFmtId="0" fontId="24" fillId="10" borderId="5" xfId="0" applyNumberFormat="1" applyFont="1" applyFill="1" applyBorder="1" applyAlignment="1" applyProtection="1">
      <alignment horizontal="left" vertical="center"/>
    </xf>
    <xf numFmtId="226" fontId="8" fillId="10" borderId="6" xfId="0" applyNumberFormat="1" applyFont="1" applyFill="1" applyBorder="1" applyAlignment="1" applyProtection="1">
      <alignment horizontal="center" vertical="center"/>
    </xf>
    <xf numFmtId="0" fontId="24" fillId="10" borderId="7" xfId="3" applyNumberFormat="1" applyFont="1" applyFill="1" applyBorder="1" applyAlignment="1">
      <alignment horizontal="left" vertical="center"/>
    </xf>
    <xf numFmtId="0" fontId="24" fillId="10" borderId="10" xfId="3" applyNumberFormat="1" applyFont="1" applyFill="1" applyBorder="1" applyAlignment="1">
      <alignment horizontal="left" vertical="center"/>
    </xf>
    <xf numFmtId="164" fontId="24" fillId="10" borderId="10" xfId="3" applyNumberFormat="1" applyFont="1" applyFill="1" applyBorder="1" applyAlignment="1" applyProtection="1">
      <alignment horizontal="left" vertical="center" indent="4"/>
    </xf>
    <xf numFmtId="164" fontId="24" fillId="10" borderId="10" xfId="3" applyNumberFormat="1" applyFont="1" applyFill="1" applyBorder="1" applyAlignment="1" applyProtection="1">
      <alignment horizontal="left" vertical="center"/>
    </xf>
    <xf numFmtId="164" fontId="8" fillId="10" borderId="10" xfId="0" applyNumberFormat="1" applyFont="1" applyFill="1" applyBorder="1" applyAlignment="1" applyProtection="1">
      <alignment horizontal="center" vertical="center"/>
    </xf>
    <xf numFmtId="226" fontId="8" fillId="10" borderId="18" xfId="0" applyNumberFormat="1" applyFont="1" applyFill="1" applyBorder="1" applyAlignment="1" applyProtection="1">
      <alignment horizontal="center" vertical="center"/>
    </xf>
    <xf numFmtId="0" fontId="24" fillId="10" borderId="5" xfId="3" applyNumberFormat="1" applyFont="1" applyFill="1" applyBorder="1" applyAlignment="1">
      <alignment horizontal="left" vertical="center"/>
    </xf>
    <xf numFmtId="164" fontId="26" fillId="15" borderId="2" xfId="0" applyNumberFormat="1" applyFont="1" applyFill="1" applyBorder="1" applyAlignment="1" applyProtection="1">
      <alignment horizontal="left" vertical="center" wrapText="1" indent="2"/>
    </xf>
    <xf numFmtId="164" fontId="8" fillId="10" borderId="10" xfId="3" applyNumberFormat="1" applyFont="1" applyFill="1" applyBorder="1" applyAlignment="1" applyProtection="1">
      <alignment horizontal="center" vertical="center"/>
    </xf>
    <xf numFmtId="0" fontId="24" fillId="10" borderId="3" xfId="4" applyNumberFormat="1" applyFont="1" applyFill="1" applyBorder="1" applyAlignment="1" applyProtection="1">
      <alignment horizontal="left" vertical="center"/>
    </xf>
    <xf numFmtId="0" fontId="24" fillId="10" borderId="2" xfId="4" applyNumberFormat="1" applyFont="1" applyFill="1" applyBorder="1" applyAlignment="1" applyProtection="1">
      <alignment horizontal="left" vertical="center"/>
    </xf>
    <xf numFmtId="164" fontId="24" fillId="7" borderId="2" xfId="4" applyNumberFormat="1" applyFont="1" applyFill="1" applyBorder="1" applyAlignment="1" applyProtection="1">
      <alignment horizontal="left" vertical="center"/>
    </xf>
    <xf numFmtId="164" fontId="24" fillId="7" borderId="2" xfId="0" applyNumberFormat="1" applyFont="1" applyFill="1" applyBorder="1" applyAlignment="1" applyProtection="1">
      <alignment horizontal="left" vertical="center"/>
    </xf>
    <xf numFmtId="164" fontId="24" fillId="7" borderId="2" xfId="0" quotePrefix="1" applyNumberFormat="1" applyFont="1" applyFill="1" applyBorder="1" applyAlignment="1" applyProtection="1">
      <alignment horizontal="left" vertical="center"/>
    </xf>
    <xf numFmtId="0" fontId="24" fillId="10" borderId="7" xfId="3" quotePrefix="1" applyNumberFormat="1" applyFont="1" applyFill="1" applyBorder="1" applyAlignment="1" applyProtection="1">
      <alignment horizontal="left" vertical="center"/>
    </xf>
    <xf numFmtId="0" fontId="24" fillId="10" borderId="10" xfId="3" quotePrefix="1" applyNumberFormat="1" applyFont="1" applyFill="1" applyBorder="1" applyAlignment="1" applyProtection="1">
      <alignment horizontal="left" vertical="center"/>
    </xf>
    <xf numFmtId="164" fontId="8" fillId="10" borderId="10" xfId="3" applyNumberFormat="1" applyFont="1" applyFill="1" applyBorder="1" applyAlignment="1" applyProtection="1">
      <alignment horizontal="left" vertical="center"/>
    </xf>
    <xf numFmtId="164" fontId="2" fillId="5" borderId="0" xfId="0" applyNumberFormat="1" applyFont="1" applyFill="1" applyAlignment="1" applyProtection="1">
      <alignment horizontal="left"/>
    </xf>
    <xf numFmtId="164" fontId="79" fillId="0" borderId="0" xfId="0" applyFont="1" applyAlignment="1"/>
    <xf numFmtId="164" fontId="79" fillId="0" borderId="6" xfId="0" applyFont="1" applyBorder="1" applyAlignment="1"/>
    <xf numFmtId="164" fontId="91" fillId="10" borderId="0" xfId="0" applyNumberFormat="1" applyFont="1" applyFill="1" applyBorder="1" applyAlignment="1" applyProtection="1">
      <alignment horizontal="left" vertical="center" indent="1"/>
    </xf>
    <xf numFmtId="164" fontId="21" fillId="0" borderId="0" xfId="0" applyFont="1" applyAlignment="1">
      <alignment horizontal="justify" wrapText="1"/>
    </xf>
    <xf numFmtId="164" fontId="77" fillId="0" borderId="0" xfId="3" applyFont="1" applyFill="1" applyBorder="1" applyAlignment="1">
      <alignment horizontal="center" vertical="center"/>
    </xf>
    <xf numFmtId="164" fontId="0" fillId="9" borderId="0" xfId="0" applyNumberFormat="1" applyFill="1" applyBorder="1" applyAlignment="1">
      <alignment vertical="center"/>
    </xf>
    <xf numFmtId="164" fontId="79" fillId="0" borderId="0" xfId="3" applyNumberFormat="1" applyFont="1" applyBorder="1" applyAlignment="1">
      <alignment horizontal="left" vertical="center"/>
    </xf>
    <xf numFmtId="164" fontId="8" fillId="0" borderId="0" xfId="3" applyNumberFormat="1" applyFont="1" applyBorder="1" applyAlignment="1">
      <alignment horizontal="center" vertical="center"/>
    </xf>
    <xf numFmtId="164" fontId="7" fillId="7" borderId="16" xfId="3" applyNumberFormat="1" applyFont="1" applyFill="1" applyBorder="1" applyAlignment="1">
      <alignment horizontal="center" vertical="center"/>
    </xf>
    <xf numFmtId="164" fontId="7" fillId="7" borderId="11" xfId="3" applyNumberFormat="1" applyFont="1" applyFill="1" applyBorder="1" applyAlignment="1">
      <alignment horizontal="center" vertical="center"/>
    </xf>
    <xf numFmtId="164" fontId="79" fillId="9" borderId="0" xfId="3" applyNumberFormat="1" applyFont="1" applyFill="1" applyBorder="1" applyAlignment="1">
      <alignment horizontal="left" vertical="center"/>
    </xf>
    <xf numFmtId="164" fontId="74" fillId="7" borderId="23" xfId="3" applyNumberFormat="1" applyFont="1" applyFill="1" applyBorder="1" applyAlignment="1">
      <alignment horizontal="center" vertical="center"/>
    </xf>
    <xf numFmtId="164" fontId="74" fillId="7" borderId="0" xfId="3" applyNumberFormat="1" applyFont="1" applyFill="1" applyBorder="1" applyAlignment="1">
      <alignment horizontal="center" vertical="center"/>
    </xf>
    <xf numFmtId="164" fontId="74" fillId="7" borderId="13" xfId="3" applyNumberFormat="1" applyFont="1" applyFill="1" applyBorder="1" applyAlignment="1">
      <alignment horizontal="center" vertical="center"/>
    </xf>
    <xf numFmtId="164" fontId="7" fillId="7" borderId="23" xfId="3" quotePrefix="1" applyNumberFormat="1" applyFont="1" applyFill="1" applyBorder="1" applyAlignment="1">
      <alignment horizontal="center" vertical="center"/>
    </xf>
    <xf numFmtId="164" fontId="7" fillId="7" borderId="0" xfId="3" applyNumberFormat="1" applyFont="1" applyFill="1" applyBorder="1" applyAlignment="1">
      <alignment horizontal="center" vertical="center"/>
    </xf>
    <xf numFmtId="164" fontId="7" fillId="7" borderId="13" xfId="3" applyNumberFormat="1" applyFont="1" applyFill="1" applyBorder="1" applyAlignment="1">
      <alignment horizontal="center" vertical="center"/>
    </xf>
    <xf numFmtId="164" fontId="7" fillId="7" borderId="23" xfId="3" applyNumberFormat="1" applyFont="1" applyFill="1" applyBorder="1" applyAlignment="1">
      <alignment horizontal="center" vertical="center"/>
    </xf>
    <xf numFmtId="164" fontId="7" fillId="7" borderId="0" xfId="3" applyNumberFormat="1" applyFont="1" applyFill="1" applyBorder="1" applyAlignment="1">
      <alignment horizontal="center" vertical="center"/>
    </xf>
    <xf numFmtId="164" fontId="81" fillId="9" borderId="0" xfId="0" applyNumberFormat="1" applyFont="1" applyFill="1" applyAlignment="1"/>
    <xf numFmtId="164" fontId="81" fillId="9" borderId="6" xfId="0" applyNumberFormat="1" applyFont="1" applyFill="1" applyBorder="1" applyAlignment="1"/>
    <xf numFmtId="164" fontId="9" fillId="7" borderId="23" xfId="3" applyNumberFormat="1" applyFont="1" applyFill="1" applyBorder="1" applyAlignment="1">
      <alignment horizontal="center" vertical="center"/>
    </xf>
    <xf numFmtId="164" fontId="9" fillId="7" borderId="0" xfId="3" applyNumberFormat="1" applyFont="1" applyFill="1" applyBorder="1" applyAlignment="1">
      <alignment horizontal="center" vertical="center"/>
    </xf>
    <xf numFmtId="164" fontId="9" fillId="7" borderId="13" xfId="3" applyNumberFormat="1" applyFont="1" applyFill="1" applyBorder="1" applyAlignment="1">
      <alignment horizontal="center" vertical="center"/>
    </xf>
    <xf numFmtId="164" fontId="82" fillId="9" borderId="0" xfId="3" applyNumberFormat="1" applyFont="1" applyFill="1" applyBorder="1" applyAlignment="1">
      <alignment horizontal="left" vertical="center"/>
    </xf>
    <xf numFmtId="164" fontId="9" fillId="7" borderId="23" xfId="0" applyNumberFormat="1" applyFont="1" applyFill="1" applyBorder="1" applyAlignment="1">
      <alignment horizontal="center" vertical="center"/>
    </xf>
    <xf numFmtId="164" fontId="9" fillId="7" borderId="0" xfId="0" applyNumberFormat="1" applyFont="1" applyFill="1" applyBorder="1" applyAlignment="1">
      <alignment horizontal="center" vertical="center"/>
    </xf>
    <xf numFmtId="164" fontId="9" fillId="7" borderId="13" xfId="0" applyNumberFormat="1" applyFont="1" applyFill="1" applyBorder="1" applyAlignment="1">
      <alignment horizontal="center" vertical="center"/>
    </xf>
    <xf numFmtId="164" fontId="0" fillId="7" borderId="26" xfId="0" applyNumberFormat="1" applyFill="1" applyBorder="1" applyAlignment="1">
      <alignment vertical="center"/>
    </xf>
    <xf numFmtId="164" fontId="0" fillId="7" borderId="14" xfId="0" applyNumberFormat="1" applyFill="1" applyBorder="1" applyAlignment="1">
      <alignment vertical="center"/>
    </xf>
    <xf numFmtId="164" fontId="81" fillId="7" borderId="14" xfId="0" applyNumberFormat="1" applyFont="1" applyFill="1" applyBorder="1" applyAlignment="1"/>
    <xf numFmtId="164" fontId="9" fillId="9" borderId="0" xfId="0" applyNumberFormat="1" applyFont="1" applyFill="1" applyAlignment="1">
      <alignment horizontal="center" vertical="center"/>
    </xf>
    <xf numFmtId="164" fontId="75" fillId="9" borderId="0" xfId="0" applyNumberFormat="1" applyFont="1" applyFill="1" applyAlignment="1">
      <alignment horizontal="center" vertical="center"/>
    </xf>
    <xf numFmtId="164" fontId="82" fillId="3" borderId="23" xfId="3" applyNumberFormat="1" applyFont="1" applyFill="1" applyBorder="1" applyAlignment="1">
      <alignment horizontal="center" vertical="center"/>
    </xf>
    <xf numFmtId="164" fontId="82" fillId="3" borderId="0" xfId="3" applyNumberFormat="1" applyFont="1" applyFill="1" applyBorder="1" applyAlignment="1">
      <alignment horizontal="center" vertical="center"/>
    </xf>
    <xf numFmtId="164" fontId="8" fillId="9" borderId="0" xfId="0" applyNumberFormat="1" applyFont="1" applyFill="1" applyAlignment="1">
      <alignment vertical="center"/>
    </xf>
    <xf numFmtId="164" fontId="81" fillId="9" borderId="0" xfId="0" applyNumberFormat="1" applyFont="1" applyFill="1" applyAlignment="1">
      <alignment vertical="center"/>
    </xf>
    <xf numFmtId="164" fontId="0" fillId="9" borderId="0" xfId="0" applyNumberFormat="1" applyFill="1" applyAlignment="1">
      <alignment vertical="center"/>
    </xf>
    <xf numFmtId="164" fontId="84" fillId="3" borderId="26" xfId="3" applyNumberFormat="1" applyFont="1" applyFill="1" applyBorder="1" applyAlignment="1">
      <alignment horizontal="center" vertical="center"/>
    </xf>
    <xf numFmtId="164" fontId="84" fillId="3" borderId="14" xfId="3" quotePrefix="1" applyNumberFormat="1" applyFont="1" applyFill="1" applyBorder="1" applyAlignment="1">
      <alignment horizontal="center" vertical="center"/>
    </xf>
    <xf numFmtId="164" fontId="84" fillId="3" borderId="15" xfId="3" quotePrefix="1" applyNumberFormat="1" applyFont="1" applyFill="1" applyBorder="1" applyAlignment="1">
      <alignment horizontal="center" vertical="center"/>
    </xf>
    <xf numFmtId="164" fontId="79" fillId="0" borderId="0" xfId="0" applyNumberFormat="1" applyFont="1" applyFill="1" applyBorder="1" applyAlignment="1">
      <alignment horizontal="left" vertical="center"/>
    </xf>
    <xf numFmtId="164" fontId="79" fillId="9" borderId="0" xfId="0" applyNumberFormat="1" applyFont="1" applyFill="1" applyBorder="1" applyAlignment="1">
      <alignment horizontal="left" vertical="center"/>
    </xf>
    <xf numFmtId="164" fontId="75" fillId="9" borderId="0" xfId="3" applyNumberFormat="1" applyFont="1" applyFill="1" applyBorder="1" applyAlignment="1">
      <alignment horizontal="left" vertical="center"/>
    </xf>
    <xf numFmtId="164" fontId="9" fillId="9" borderId="0" xfId="3" quotePrefix="1" applyNumberFormat="1" applyFont="1" applyFill="1" applyBorder="1" applyAlignment="1">
      <alignment horizontal="left" vertical="center"/>
    </xf>
    <xf numFmtId="164" fontId="25" fillId="9" borderId="0" xfId="3" applyNumberFormat="1" applyFont="1" applyFill="1" applyBorder="1" applyAlignment="1">
      <alignment horizontal="center" vertical="center"/>
    </xf>
    <xf numFmtId="164" fontId="79" fillId="0" borderId="0" xfId="3" applyNumberFormat="1" applyFont="1" applyFill="1" applyBorder="1" applyAlignment="1">
      <alignment horizontal="left" vertical="center"/>
    </xf>
    <xf numFmtId="164" fontId="25" fillId="5" borderId="16" xfId="3" applyNumberFormat="1" applyFont="1" applyFill="1" applyBorder="1" applyAlignment="1">
      <alignment horizontal="center" vertical="center"/>
    </xf>
    <xf numFmtId="164" fontId="25" fillId="5" borderId="12" xfId="3" applyNumberFormat="1" applyFont="1" applyFill="1" applyBorder="1" applyAlignment="1">
      <alignment horizontal="center" vertical="center"/>
    </xf>
    <xf numFmtId="164" fontId="8" fillId="10" borderId="11" xfId="0" applyNumberFormat="1" applyFont="1" applyFill="1" applyBorder="1" applyAlignment="1">
      <alignment horizontal="left" vertical="center"/>
    </xf>
    <xf numFmtId="164" fontId="8" fillId="10" borderId="0" xfId="0" applyNumberFormat="1" applyFont="1" applyFill="1" applyBorder="1" applyAlignment="1">
      <alignment horizontal="left" vertical="center"/>
    </xf>
    <xf numFmtId="164" fontId="8" fillId="10" borderId="0" xfId="3" applyNumberFormat="1" applyFont="1" applyFill="1" applyBorder="1" applyAlignment="1">
      <alignment horizontal="left" vertical="center"/>
    </xf>
    <xf numFmtId="164" fontId="97" fillId="10" borderId="0" xfId="2" applyNumberFormat="1" applyFont="1" applyFill="1" applyBorder="1" applyAlignment="1" applyProtection="1">
      <alignment horizontal="left" vertical="center" indent="4"/>
    </xf>
    <xf numFmtId="164" fontId="8" fillId="10" borderId="14" xfId="0" applyNumberFormat="1" applyFont="1" applyFill="1" applyBorder="1" applyAlignment="1">
      <alignment horizontal="left" vertical="center"/>
    </xf>
    <xf numFmtId="164" fontId="24" fillId="10" borderId="14" xfId="0" applyNumberFormat="1" applyFont="1" applyFill="1" applyBorder="1" applyAlignment="1" applyProtection="1">
      <alignment horizontal="left" vertical="center" indent="3"/>
    </xf>
    <xf numFmtId="164" fontId="8" fillId="10" borderId="28" xfId="0" applyNumberFormat="1" applyFont="1" applyFill="1" applyBorder="1" applyAlignment="1">
      <alignment horizontal="left" vertical="center"/>
    </xf>
    <xf numFmtId="164" fontId="8" fillId="9" borderId="0" xfId="0" applyNumberFormat="1" applyFont="1" applyFill="1" applyBorder="1" applyAlignment="1">
      <alignment horizontal="left" vertical="center"/>
    </xf>
    <xf numFmtId="164" fontId="75" fillId="0" borderId="0" xfId="3" applyNumberFormat="1" applyFont="1" applyFill="1" applyBorder="1" applyAlignment="1">
      <alignment horizontal="left" vertical="center"/>
    </xf>
    <xf numFmtId="164" fontId="24" fillId="10" borderId="11" xfId="0" applyNumberFormat="1" applyFont="1" applyFill="1" applyBorder="1" applyAlignment="1">
      <alignment horizontal="left" vertical="center"/>
    </xf>
    <xf numFmtId="49" fontId="89" fillId="10" borderId="0" xfId="0" applyNumberFormat="1" applyFont="1" applyFill="1" applyBorder="1" applyAlignment="1" applyProtection="1">
      <alignment horizontal="left" vertical="center" indent="2"/>
    </xf>
    <xf numFmtId="164" fontId="95" fillId="20" borderId="0" xfId="0" applyNumberFormat="1" applyFont="1" applyFill="1" applyAlignment="1">
      <alignment horizontal="left" indent="2"/>
    </xf>
    <xf numFmtId="164" fontId="24" fillId="10" borderId="0" xfId="4" applyNumberFormat="1" applyFont="1" applyFill="1" applyBorder="1" applyAlignment="1">
      <alignment horizontal="center" vertical="center"/>
    </xf>
    <xf numFmtId="164" fontId="86" fillId="9" borderId="0" xfId="0" applyNumberFormat="1" applyFont="1" applyFill="1" applyBorder="1" applyAlignment="1">
      <alignment horizontal="left" vertical="center"/>
    </xf>
    <xf numFmtId="164" fontId="75" fillId="10" borderId="23" xfId="3" applyNumberFormat="1" applyFont="1" applyFill="1" applyBorder="1" applyAlignment="1">
      <alignment horizontal="left" vertical="center"/>
    </xf>
    <xf numFmtId="164" fontId="8" fillId="10" borderId="0" xfId="4" applyNumberFormat="1" applyFont="1" applyFill="1" applyBorder="1" applyAlignment="1">
      <alignment horizontal="center" vertical="center"/>
    </xf>
    <xf numFmtId="164" fontId="75" fillId="9" borderId="0" xfId="0" applyNumberFormat="1" applyFont="1" applyFill="1" applyBorder="1" applyAlignment="1">
      <alignment vertical="center"/>
    </xf>
    <xf numFmtId="164" fontId="79" fillId="10" borderId="23" xfId="0" applyNumberFormat="1" applyFont="1" applyFill="1" applyBorder="1" applyAlignment="1">
      <alignment horizontal="left" vertical="center"/>
    </xf>
    <xf numFmtId="164" fontId="81" fillId="10" borderId="23" xfId="4" applyNumberFormat="1" applyFont="1" applyFill="1" applyBorder="1" applyAlignment="1">
      <alignment horizontal="left" vertical="center"/>
    </xf>
    <xf numFmtId="164" fontId="81" fillId="9" borderId="0" xfId="4" applyNumberFormat="1" applyFont="1" applyFill="1" applyBorder="1" applyAlignment="1">
      <alignment horizontal="left" vertical="center"/>
    </xf>
    <xf numFmtId="164" fontId="86" fillId="9" borderId="0" xfId="3" applyNumberFormat="1" applyFont="1" applyFill="1" applyBorder="1" applyAlignment="1">
      <alignment horizontal="left" vertical="center"/>
    </xf>
    <xf numFmtId="164" fontId="86" fillId="10" borderId="23" xfId="3" applyNumberFormat="1" applyFont="1" applyFill="1" applyBorder="1" applyAlignment="1">
      <alignment horizontal="left" vertical="center"/>
    </xf>
    <xf numFmtId="164" fontId="24" fillId="10" borderId="0" xfId="0" applyNumberFormat="1" applyFont="1" applyFill="1" applyBorder="1" applyAlignment="1">
      <alignment horizontal="left" vertical="center"/>
    </xf>
    <xf numFmtId="164" fontId="75" fillId="9" borderId="0" xfId="0" applyNumberFormat="1" applyFont="1" applyFill="1" applyBorder="1" applyAlignment="1">
      <alignment horizontal="left" vertical="center"/>
    </xf>
    <xf numFmtId="164" fontId="8" fillId="10" borderId="0" xfId="4" applyNumberFormat="1" applyFont="1" applyFill="1" applyBorder="1" applyAlignment="1">
      <alignment horizontal="left" vertical="center"/>
    </xf>
    <xf numFmtId="164" fontId="8" fillId="10" borderId="14" xfId="4" applyNumberFormat="1" applyFont="1" applyFill="1" applyBorder="1" applyAlignment="1">
      <alignment horizontal="left" vertical="center"/>
    </xf>
    <xf numFmtId="164" fontId="8" fillId="10" borderId="14" xfId="4" applyNumberFormat="1" applyFont="1" applyFill="1" applyBorder="1" applyAlignment="1">
      <alignment horizontal="center" vertical="center"/>
    </xf>
    <xf numFmtId="226" fontId="24" fillId="10" borderId="13" xfId="4" applyNumberFormat="1" applyFont="1" applyFill="1" applyBorder="1" applyAlignment="1" applyProtection="1">
      <alignment horizontal="center" vertical="center"/>
    </xf>
    <xf numFmtId="164" fontId="8" fillId="10" borderId="0" xfId="3" applyNumberFormat="1" applyFont="1" applyFill="1" applyBorder="1" applyAlignment="1">
      <alignment horizontal="left" vertical="center" indent="4"/>
    </xf>
    <xf numFmtId="164" fontId="8" fillId="9" borderId="0" xfId="3" applyNumberFormat="1" applyFont="1" applyFill="1" applyBorder="1" applyAlignment="1">
      <alignment horizontal="left" vertical="center" indent="4"/>
    </xf>
    <xf numFmtId="164" fontId="8" fillId="10" borderId="2" xfId="0" applyNumberFormat="1" applyFont="1" applyFill="1" applyBorder="1" applyAlignment="1">
      <alignment horizontal="left" vertical="center"/>
    </xf>
    <xf numFmtId="164" fontId="8" fillId="10" borderId="10" xfId="0" applyNumberFormat="1" applyFont="1" applyFill="1" applyBorder="1" applyAlignment="1">
      <alignment horizontal="left" vertical="center"/>
    </xf>
    <xf numFmtId="164" fontId="87" fillId="9" borderId="0" xfId="4" applyNumberFormat="1" applyFont="1" applyFill="1" applyBorder="1" applyAlignment="1">
      <alignment horizontal="left" vertical="center"/>
    </xf>
    <xf numFmtId="164" fontId="42" fillId="9" borderId="0" xfId="0" applyNumberFormat="1" applyFont="1" applyFill="1" applyBorder="1" applyAlignment="1">
      <alignment horizontal="left" vertical="center"/>
    </xf>
    <xf numFmtId="164" fontId="42" fillId="9" borderId="0" xfId="0" applyNumberFormat="1" applyFont="1" applyFill="1" applyBorder="1" applyAlignment="1">
      <alignment horizontal="left" vertical="center" indent="2"/>
    </xf>
    <xf numFmtId="164" fontId="8" fillId="10" borderId="2" xfId="3" applyNumberFormat="1" applyFont="1" applyFill="1" applyBorder="1" applyAlignment="1">
      <alignment horizontal="left" vertical="center"/>
    </xf>
    <xf numFmtId="164" fontId="79" fillId="10" borderId="10" xfId="3" applyNumberFormat="1" applyFont="1" applyFill="1" applyBorder="1" applyAlignment="1">
      <alignment horizontal="left" vertical="center"/>
    </xf>
    <xf numFmtId="164" fontId="75" fillId="3" borderId="23" xfId="3" applyNumberFormat="1" applyFont="1" applyFill="1" applyBorder="1" applyAlignment="1">
      <alignment horizontal="left" vertical="center"/>
    </xf>
    <xf numFmtId="164" fontId="24" fillId="3" borderId="0" xfId="3" applyNumberFormat="1" applyFont="1" applyFill="1" applyBorder="1" applyAlignment="1">
      <alignment horizontal="left" vertical="center"/>
    </xf>
    <xf numFmtId="164" fontId="75" fillId="3" borderId="0" xfId="3" applyNumberFormat="1" applyFont="1" applyFill="1" applyBorder="1" applyAlignment="1">
      <alignment horizontal="left" vertical="center"/>
    </xf>
    <xf numFmtId="164" fontId="24" fillId="3" borderId="0" xfId="3" applyNumberFormat="1" applyFont="1" applyFill="1" applyBorder="1" applyAlignment="1">
      <alignment horizontal="center" vertical="center"/>
    </xf>
    <xf numFmtId="164" fontId="86" fillId="9" borderId="0" xfId="0" applyNumberFormat="1" applyFont="1" applyFill="1" applyBorder="1" applyAlignment="1">
      <alignment vertical="center"/>
    </xf>
    <xf numFmtId="164" fontId="79" fillId="3" borderId="26" xfId="3" applyNumberFormat="1" applyFont="1" applyFill="1" applyBorder="1" applyAlignment="1">
      <alignment horizontal="left" vertical="center"/>
    </xf>
    <xf numFmtId="164" fontId="8" fillId="3" borderId="14" xfId="3" applyNumberFormat="1" applyFont="1" applyFill="1" applyBorder="1" applyAlignment="1">
      <alignment horizontal="left" vertical="center"/>
    </xf>
    <xf numFmtId="164" fontId="79" fillId="3" borderId="14" xfId="3" applyNumberFormat="1" applyFont="1" applyFill="1" applyBorder="1" applyAlignment="1">
      <alignment horizontal="left" vertical="center"/>
    </xf>
    <xf numFmtId="164" fontId="8" fillId="3" borderId="14" xfId="3" applyNumberFormat="1" applyFont="1" applyFill="1" applyBorder="1" applyAlignment="1">
      <alignment horizontal="center" vertical="center"/>
    </xf>
    <xf numFmtId="0" fontId="8" fillId="0" borderId="0" xfId="0" applyNumberFormat="1" applyFont="1" applyFill="1" applyBorder="1"/>
    <xf numFmtId="0" fontId="8" fillId="3" borderId="0" xfId="0" applyNumberFormat="1" applyFont="1" applyFill="1" applyBorder="1"/>
    <xf numFmtId="0" fontId="8" fillId="3" borderId="2" xfId="0" applyNumberFormat="1" applyFont="1" applyFill="1" applyBorder="1" applyAlignment="1">
      <alignment horizontal="left" vertical="center"/>
    </xf>
    <xf numFmtId="0" fontId="67" fillId="7" borderId="8" xfId="0" applyNumberFormat="1" applyFont="1" applyFill="1" applyBorder="1" applyAlignment="1">
      <alignment horizontal="center" vertical="center" wrapText="1"/>
    </xf>
    <xf numFmtId="0" fontId="73" fillId="6" borderId="3" xfId="0" applyNumberFormat="1" applyFont="1" applyFill="1" applyBorder="1" applyAlignment="1">
      <alignment horizontal="left" vertical="center" indent="2"/>
    </xf>
    <xf numFmtId="0" fontId="8" fillId="6" borderId="2" xfId="0" applyNumberFormat="1" applyFont="1" applyFill="1" applyBorder="1" applyAlignment="1">
      <alignment horizontal="left" vertical="center"/>
    </xf>
    <xf numFmtId="0" fontId="8" fillId="6" borderId="2" xfId="0" applyNumberFormat="1" applyFont="1" applyFill="1" applyBorder="1" applyAlignment="1">
      <alignment vertical="center"/>
    </xf>
    <xf numFmtId="0" fontId="8" fillId="6" borderId="2" xfId="0" applyNumberFormat="1" applyFont="1" applyFill="1" applyBorder="1" applyAlignment="1">
      <alignment horizontal="center" vertical="center"/>
    </xf>
    <xf numFmtId="0" fontId="8" fillId="6" borderId="22" xfId="0" applyNumberFormat="1" applyFont="1" applyFill="1" applyBorder="1" applyAlignment="1">
      <alignment horizontal="center" vertical="center"/>
    </xf>
    <xf numFmtId="0" fontId="8" fillId="3" borderId="0" xfId="0" applyNumberFormat="1" applyFont="1" applyFill="1" applyBorder="1" applyAlignment="1">
      <alignment horizontal="left" vertical="center" indent="2"/>
    </xf>
    <xf numFmtId="0" fontId="67" fillId="7" borderId="9" xfId="0" applyNumberFormat="1" applyFont="1" applyFill="1" applyBorder="1" applyAlignment="1">
      <alignment horizontal="center" vertical="center" wrapText="1"/>
    </xf>
    <xf numFmtId="0" fontId="73" fillId="6" borderId="23" xfId="0" applyNumberFormat="1" applyFont="1" applyFill="1" applyBorder="1" applyAlignment="1">
      <alignment horizontal="left" indent="2"/>
    </xf>
    <xf numFmtId="0" fontId="8" fillId="6" borderId="0" xfId="0" applyNumberFormat="1" applyFont="1" applyFill="1" applyBorder="1" applyAlignment="1">
      <alignment horizontal="left" vertical="center" indent="2"/>
    </xf>
    <xf numFmtId="0" fontId="79" fillId="6" borderId="0" xfId="0" applyNumberFormat="1" applyFont="1" applyFill="1" applyAlignment="1"/>
    <xf numFmtId="0" fontId="79" fillId="6" borderId="13" xfId="0" applyNumberFormat="1" applyFont="1" applyFill="1" applyBorder="1" applyAlignment="1"/>
    <xf numFmtId="0" fontId="8" fillId="0" borderId="0" xfId="0" applyNumberFormat="1" applyFont="1"/>
    <xf numFmtId="0" fontId="24" fillId="3" borderId="0" xfId="0" applyNumberFormat="1" applyFont="1" applyFill="1" applyBorder="1" applyAlignment="1">
      <alignment horizontal="left" vertical="center" indent="2"/>
    </xf>
    <xf numFmtId="0" fontId="74" fillId="6" borderId="5" xfId="0" applyNumberFormat="1" applyFont="1" applyFill="1" applyBorder="1" applyAlignment="1">
      <alignment horizontal="left" vertical="center" indent="2"/>
    </xf>
    <xf numFmtId="0" fontId="24" fillId="6" borderId="0" xfId="0" applyNumberFormat="1" applyFont="1" applyFill="1" applyBorder="1" applyAlignment="1">
      <alignment horizontal="left" vertical="center" indent="2"/>
    </xf>
    <xf numFmtId="0" fontId="75" fillId="6" borderId="0" xfId="0" applyNumberFormat="1" applyFont="1" applyFill="1" applyAlignment="1">
      <alignment horizontal="left" indent="2"/>
    </xf>
    <xf numFmtId="0" fontId="75" fillId="6" borderId="13" xfId="0" applyNumberFormat="1" applyFont="1" applyFill="1" applyBorder="1" applyAlignment="1">
      <alignment horizontal="left" indent="2"/>
    </xf>
    <xf numFmtId="0" fontId="0" fillId="0" borderId="0" xfId="0" applyNumberFormat="1"/>
    <xf numFmtId="0" fontId="8" fillId="3" borderId="3" xfId="0" applyNumberFormat="1" applyFont="1" applyFill="1" applyBorder="1" applyAlignment="1">
      <alignment horizontal="center" vertical="center"/>
    </xf>
    <xf numFmtId="0" fontId="8" fillId="5" borderId="1" xfId="0" applyNumberFormat="1" applyFont="1" applyFill="1" applyBorder="1" applyAlignment="1">
      <alignment horizontal="center" vertical="center"/>
    </xf>
    <xf numFmtId="0" fontId="8" fillId="5" borderId="8" xfId="0" applyNumberFormat="1" applyFont="1" applyFill="1" applyBorder="1" applyAlignment="1">
      <alignment horizontal="center" vertical="center"/>
    </xf>
    <xf numFmtId="0" fontId="8" fillId="5" borderId="3"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0" fontId="8" fillId="5" borderId="4" xfId="0" applyNumberFormat="1" applyFont="1" applyFill="1" applyBorder="1" applyAlignment="1">
      <alignment horizontal="center" vertical="center" wrapText="1"/>
    </xf>
    <xf numFmtId="0" fontId="8" fillId="5" borderId="31" xfId="0" applyNumberFormat="1" applyFont="1" applyFill="1" applyBorder="1" applyAlignment="1">
      <alignment horizontal="center" vertical="center" wrapText="1"/>
    </xf>
    <xf numFmtId="0" fontId="8" fillId="5" borderId="30" xfId="0" applyNumberFormat="1" applyFont="1" applyFill="1" applyBorder="1" applyAlignment="1">
      <alignment horizontal="center" vertical="center" wrapText="1"/>
    </xf>
    <xf numFmtId="0" fontId="3" fillId="0" borderId="0" xfId="0" applyNumberFormat="1" applyFont="1"/>
    <xf numFmtId="0" fontId="8" fillId="3" borderId="2" xfId="0" applyNumberFormat="1" applyFont="1" applyFill="1" applyBorder="1" applyAlignment="1">
      <alignment horizontal="center" vertical="center"/>
    </xf>
    <xf numFmtId="0" fontId="24" fillId="10" borderId="24" xfId="0" applyNumberFormat="1" applyFont="1" applyFill="1" applyBorder="1" applyAlignment="1">
      <alignment horizontal="center" vertical="center"/>
    </xf>
    <xf numFmtId="0" fontId="8" fillId="4" borderId="8" xfId="0" applyNumberFormat="1" applyFont="1" applyFill="1" applyBorder="1" applyAlignment="1">
      <alignment horizontal="center" vertical="center"/>
    </xf>
    <xf numFmtId="0" fontId="8" fillId="4" borderId="2" xfId="0" applyNumberFormat="1" applyFont="1" applyFill="1" applyBorder="1" applyAlignment="1">
      <alignment horizontal="center" vertical="center" wrapText="1"/>
    </xf>
    <xf numFmtId="0" fontId="8" fillId="4" borderId="4"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26" fillId="16" borderId="2"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8" fillId="4" borderId="0" xfId="0" applyNumberFormat="1" applyFont="1" applyFill="1" applyBorder="1" applyAlignment="1">
      <alignment horizontal="center" vertical="center" wrapText="1"/>
    </xf>
    <xf numFmtId="0" fontId="8" fillId="4" borderId="6" xfId="0" applyNumberFormat="1" applyFont="1" applyFill="1" applyBorder="1" applyAlignment="1">
      <alignment horizontal="center" vertical="center" wrapText="1"/>
    </xf>
    <xf numFmtId="0" fontId="8" fillId="4" borderId="24" xfId="0" applyNumberFormat="1" applyFont="1" applyFill="1" applyBorder="1" applyAlignment="1">
      <alignment horizontal="center" vertical="center" wrapText="1"/>
    </xf>
    <xf numFmtId="0" fontId="8" fillId="4" borderId="24" xfId="0" applyNumberFormat="1" applyFont="1" applyFill="1" applyBorder="1" applyAlignment="1">
      <alignment horizontal="center" vertical="center"/>
    </xf>
    <xf numFmtId="0" fontId="8" fillId="4" borderId="14" xfId="0" applyNumberFormat="1" applyFont="1" applyFill="1" applyBorder="1" applyAlignment="1">
      <alignment horizontal="center" vertical="center"/>
    </xf>
    <xf numFmtId="0" fontId="28" fillId="4" borderId="5" xfId="0" applyNumberFormat="1" applyFont="1" applyFill="1" applyBorder="1" applyAlignment="1">
      <alignment horizontal="center" vertical="center" wrapText="1"/>
    </xf>
    <xf numFmtId="0" fontId="28" fillId="4" borderId="0" xfId="0" applyNumberFormat="1" applyFont="1" applyFill="1" applyBorder="1" applyAlignment="1">
      <alignment horizontal="center" vertical="center" wrapText="1"/>
    </xf>
    <xf numFmtId="0" fontId="28" fillId="4" borderId="6"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xf>
    <xf numFmtId="0" fontId="26" fillId="11" borderId="24" xfId="0" quotePrefix="1" applyNumberFormat="1" applyFont="1" applyFill="1" applyBorder="1" applyAlignment="1">
      <alignment horizontal="center" vertical="center" wrapText="1"/>
    </xf>
    <xf numFmtId="0" fontId="26" fillId="18" borderId="3" xfId="0" applyNumberFormat="1" applyFont="1" applyFill="1" applyBorder="1" applyAlignment="1">
      <alignment horizontal="center" vertical="center" wrapText="1"/>
    </xf>
    <xf numFmtId="0" fontId="26" fillId="18" borderId="2" xfId="0" applyNumberFormat="1" applyFont="1" applyFill="1" applyBorder="1" applyAlignment="1">
      <alignment horizontal="center" vertical="center" wrapText="1"/>
    </xf>
    <xf numFmtId="0" fontId="26" fillId="18" borderId="4" xfId="0" applyNumberFormat="1" applyFont="1" applyFill="1" applyBorder="1" applyAlignment="1">
      <alignment horizontal="center" vertical="center" wrapText="1"/>
    </xf>
    <xf numFmtId="0" fontId="49" fillId="0" borderId="8" xfId="0" applyNumberFormat="1" applyFont="1" applyBorder="1" applyAlignment="1">
      <alignment horizontal="center" vertical="center" wrapText="1"/>
    </xf>
    <xf numFmtId="0" fontId="56" fillId="0" borderId="8" xfId="0" applyNumberFormat="1" applyFont="1" applyFill="1" applyBorder="1" applyAlignment="1">
      <alignment horizontal="center" vertical="center" wrapText="1"/>
    </xf>
    <xf numFmtId="0" fontId="78" fillId="0" borderId="8" xfId="0" applyNumberFormat="1" applyFont="1" applyFill="1" applyBorder="1" applyAlignment="1">
      <alignment horizontal="center" vertical="center" wrapText="1"/>
    </xf>
    <xf numFmtId="0" fontId="45" fillId="0" borderId="8" xfId="0" applyNumberFormat="1" applyFont="1" applyFill="1" applyBorder="1" applyAlignment="1">
      <alignment horizontal="center" vertical="center" wrapText="1"/>
    </xf>
    <xf numFmtId="0" fontId="45" fillId="3" borderId="5" xfId="0" applyNumberFormat="1" applyFont="1" applyFill="1" applyBorder="1" applyAlignment="1">
      <alignment horizontal="center" vertical="center"/>
    </xf>
    <xf numFmtId="0" fontId="99" fillId="0" borderId="8" xfId="0" applyNumberFormat="1" applyFont="1" applyFill="1" applyBorder="1" applyAlignment="1">
      <alignment horizontal="center" vertical="center" wrapText="1"/>
    </xf>
    <xf numFmtId="0" fontId="58" fillId="0" borderId="8" xfId="0" applyNumberFormat="1" applyFont="1" applyBorder="1" applyAlignment="1">
      <alignment horizontal="center" vertical="center" wrapText="1"/>
    </xf>
    <xf numFmtId="0" fontId="66" fillId="0" borderId="8" xfId="0" applyNumberFormat="1" applyFont="1" applyFill="1" applyBorder="1" applyAlignment="1">
      <alignment horizontal="center" vertical="center" wrapText="1"/>
    </xf>
    <xf numFmtId="0" fontId="49" fillId="0" borderId="9" xfId="0" applyNumberFormat="1" applyFont="1" applyBorder="1" applyAlignment="1">
      <alignment horizontal="center" vertical="center" wrapText="1"/>
    </xf>
    <xf numFmtId="0" fontId="56" fillId="0" borderId="9" xfId="0" applyNumberFormat="1" applyFont="1" applyFill="1" applyBorder="1" applyAlignment="1">
      <alignment horizontal="center" vertical="center" wrapText="1"/>
    </xf>
    <xf numFmtId="0" fontId="78" fillId="0" borderId="9" xfId="0" applyNumberFormat="1" applyFont="1" applyFill="1" applyBorder="1" applyAlignment="1">
      <alignment horizontal="center" vertical="center" wrapText="1"/>
    </xf>
    <xf numFmtId="0" fontId="45" fillId="0" borderId="9" xfId="0" applyNumberFormat="1" applyFont="1" applyFill="1" applyBorder="1" applyAlignment="1">
      <alignment horizontal="center" vertical="center" wrapText="1"/>
    </xf>
    <xf numFmtId="0" fontId="99" fillId="0" borderId="9" xfId="0" applyNumberFormat="1" applyFont="1" applyFill="1" applyBorder="1" applyAlignment="1">
      <alignment horizontal="center" vertical="center" wrapText="1"/>
    </xf>
    <xf numFmtId="0" fontId="58" fillId="0" borderId="9" xfId="0" applyNumberFormat="1" applyFont="1" applyBorder="1" applyAlignment="1">
      <alignment horizontal="center" vertical="center" wrapText="1"/>
    </xf>
    <xf numFmtId="0" fontId="66" fillId="0" borderId="9" xfId="0" applyNumberFormat="1" applyFont="1" applyFill="1" applyBorder="1" applyAlignment="1">
      <alignment horizontal="center" vertical="center" wrapText="1"/>
    </xf>
    <xf numFmtId="0" fontId="8" fillId="12" borderId="30" xfId="0" applyNumberFormat="1" applyFont="1" applyFill="1" applyBorder="1" applyAlignment="1">
      <alignment horizontal="center" vertical="center" wrapText="1"/>
    </xf>
    <xf numFmtId="0" fontId="8" fillId="12" borderId="31" xfId="0" applyNumberFormat="1" applyFont="1" applyFill="1" applyBorder="1" applyAlignment="1">
      <alignment horizontal="center" vertical="center" wrapText="1"/>
    </xf>
    <xf numFmtId="0" fontId="8" fillId="12" borderId="32" xfId="0" applyNumberFormat="1" applyFont="1" applyFill="1" applyBorder="1" applyAlignment="1">
      <alignment horizontal="center" vertical="center" wrapText="1"/>
    </xf>
    <xf numFmtId="0" fontId="26" fillId="16" borderId="30" xfId="0" applyNumberFormat="1" applyFont="1" applyFill="1" applyBorder="1" applyAlignment="1">
      <alignment horizontal="center" vertical="center" wrapText="1"/>
    </xf>
    <xf numFmtId="0" fontId="26" fillId="16" borderId="31" xfId="0" applyNumberFormat="1" applyFont="1" applyFill="1" applyBorder="1" applyAlignment="1">
      <alignment horizontal="center" vertical="center" wrapText="1"/>
    </xf>
    <xf numFmtId="0" fontId="26" fillId="16" borderId="32" xfId="0" applyNumberFormat="1" applyFont="1" applyFill="1" applyBorder="1" applyAlignment="1">
      <alignment horizontal="center" vertical="center" wrapText="1"/>
    </xf>
    <xf numFmtId="0" fontId="24" fillId="12" borderId="24" xfId="0" quotePrefix="1" applyNumberFormat="1" applyFont="1" applyFill="1" applyBorder="1" applyAlignment="1">
      <alignment horizontal="center" vertical="center" wrapText="1"/>
    </xf>
    <xf numFmtId="0" fontId="45" fillId="12" borderId="30" xfId="0" applyNumberFormat="1" applyFont="1" applyFill="1" applyBorder="1" applyAlignment="1">
      <alignment horizontal="center" vertical="center" wrapText="1"/>
    </xf>
    <xf numFmtId="0" fontId="45" fillId="12" borderId="31" xfId="0" applyNumberFormat="1" applyFont="1" applyFill="1" applyBorder="1" applyAlignment="1">
      <alignment horizontal="center" vertical="center" wrapText="1"/>
    </xf>
    <xf numFmtId="0" fontId="45" fillId="12" borderId="32" xfId="0" applyNumberFormat="1" applyFont="1" applyFill="1" applyBorder="1" applyAlignment="1">
      <alignment horizontal="center" vertical="center" wrapText="1"/>
    </xf>
    <xf numFmtId="0" fontId="26" fillId="11" borderId="24" xfId="0" applyNumberFormat="1" applyFont="1" applyFill="1" applyBorder="1" applyAlignment="1">
      <alignment horizontal="center" vertical="center" wrapText="1"/>
    </xf>
    <xf numFmtId="0" fontId="100" fillId="0" borderId="8" xfId="0" applyNumberFormat="1" applyFont="1" applyBorder="1" applyAlignment="1">
      <alignment horizontal="center" vertical="center" wrapText="1"/>
    </xf>
    <xf numFmtId="0" fontId="26" fillId="16" borderId="4" xfId="0" applyNumberFormat="1" applyFont="1" applyFill="1" applyBorder="1" applyAlignment="1">
      <alignment horizontal="center" vertical="center" wrapText="1"/>
    </xf>
    <xf numFmtId="0" fontId="100" fillId="0" borderId="9" xfId="0" applyNumberFormat="1" applyFont="1" applyBorder="1" applyAlignment="1">
      <alignment horizontal="center" vertical="center" wrapText="1"/>
    </xf>
    <xf numFmtId="0" fontId="57" fillId="0" borderId="2" xfId="0" applyNumberFormat="1" applyFont="1" applyBorder="1" applyAlignment="1">
      <alignment horizontal="center" vertical="center" wrapText="1"/>
    </xf>
    <xf numFmtId="0" fontId="57" fillId="0" borderId="4" xfId="0" applyNumberFormat="1" applyFont="1" applyBorder="1" applyAlignment="1">
      <alignment horizontal="center" vertical="center" wrapText="1"/>
    </xf>
    <xf numFmtId="0" fontId="45" fillId="0" borderId="3" xfId="0" applyNumberFormat="1" applyFont="1" applyBorder="1" applyAlignment="1">
      <alignment horizontal="center" vertical="center" wrapText="1"/>
    </xf>
    <xf numFmtId="0" fontId="45" fillId="0" borderId="2" xfId="0" applyNumberFormat="1" applyFont="1" applyBorder="1" applyAlignment="1">
      <alignment horizontal="center" vertical="center" wrapText="1"/>
    </xf>
    <xf numFmtId="0" fontId="24" fillId="5" borderId="24" xfId="0" applyNumberFormat="1" applyFont="1" applyFill="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2" xfId="0" applyNumberFormat="1" applyFont="1" applyFill="1" applyBorder="1" applyAlignment="1">
      <alignment horizontal="center" vertical="center" wrapText="1"/>
    </xf>
    <xf numFmtId="0" fontId="8" fillId="6" borderId="4" xfId="0" applyNumberFormat="1" applyFont="1" applyFill="1" applyBorder="1" applyAlignment="1">
      <alignment horizontal="center" vertical="center" wrapText="1"/>
    </xf>
    <xf numFmtId="0" fontId="45" fillId="3" borderId="0" xfId="0" applyNumberFormat="1" applyFont="1" applyFill="1" applyBorder="1" applyAlignment="1">
      <alignment horizontal="center" vertical="center"/>
    </xf>
    <xf numFmtId="0" fontId="101" fillId="21" borderId="8" xfId="0" applyNumberFormat="1" applyFont="1" applyFill="1" applyBorder="1" applyAlignment="1">
      <alignment horizontal="center" vertical="center" wrapText="1"/>
    </xf>
    <xf numFmtId="0" fontId="52" fillId="0" borderId="34" xfId="0" applyNumberFormat="1" applyFont="1" applyBorder="1" applyAlignment="1">
      <alignment horizontal="center" vertical="center" wrapText="1"/>
    </xf>
    <xf numFmtId="0" fontId="53" fillId="0" borderId="5" xfId="0" applyNumberFormat="1" applyFont="1" applyBorder="1" applyAlignment="1">
      <alignment horizontal="center" vertical="center" wrapText="1"/>
    </xf>
    <xf numFmtId="0" fontId="101" fillId="21" borderId="9" xfId="0" applyNumberFormat="1" applyFont="1" applyFill="1" applyBorder="1" applyAlignment="1">
      <alignment horizontal="center" vertical="center" wrapText="1"/>
    </xf>
    <xf numFmtId="0" fontId="52" fillId="0" borderId="35" xfId="0" applyNumberFormat="1" applyFont="1" applyBorder="1" applyAlignment="1">
      <alignment horizontal="center" vertical="center" wrapText="1"/>
    </xf>
    <xf numFmtId="0" fontId="92" fillId="19" borderId="8" xfId="0" applyNumberFormat="1" applyFont="1" applyFill="1" applyBorder="1" applyAlignment="1">
      <alignment horizontal="center" vertical="center" wrapText="1"/>
    </xf>
    <xf numFmtId="0" fontId="28" fillId="3" borderId="5" xfId="0" applyNumberFormat="1" applyFont="1" applyFill="1" applyBorder="1" applyAlignment="1">
      <alignment horizontal="center" vertical="center" wrapText="1"/>
    </xf>
    <xf numFmtId="0" fontId="68" fillId="3" borderId="5" xfId="0" applyNumberFormat="1" applyFont="1" applyFill="1" applyBorder="1" applyAlignment="1">
      <alignment horizontal="center" vertical="center" wrapText="1"/>
    </xf>
    <xf numFmtId="0" fontId="8" fillId="12" borderId="24" xfId="0" applyNumberFormat="1" applyFont="1" applyFill="1" applyBorder="1" applyAlignment="1">
      <alignment horizontal="center" vertical="center" wrapText="1"/>
    </xf>
    <xf numFmtId="0" fontId="8" fillId="12" borderId="5" xfId="0" applyNumberFormat="1" applyFont="1" applyFill="1" applyBorder="1" applyAlignment="1">
      <alignment horizontal="center" vertical="center" wrapText="1"/>
    </xf>
    <xf numFmtId="0" fontId="26" fillId="3" borderId="5" xfId="0" applyNumberFormat="1" applyFont="1" applyFill="1" applyBorder="1" applyAlignment="1">
      <alignment horizontal="center" vertical="center" wrapText="1"/>
    </xf>
    <xf numFmtId="0" fontId="32" fillId="17" borderId="9" xfId="0" applyNumberFormat="1" applyFont="1" applyFill="1" applyBorder="1" applyAlignment="1">
      <alignment horizontal="center" vertical="center" wrapText="1"/>
    </xf>
    <xf numFmtId="0" fontId="32" fillId="3" borderId="5" xfId="0" applyNumberFormat="1" applyFont="1" applyFill="1" applyBorder="1" applyAlignment="1">
      <alignment horizontal="center" vertical="center" wrapText="1"/>
    </xf>
    <xf numFmtId="0" fontId="32" fillId="17" borderId="36" xfId="0" applyNumberFormat="1" applyFont="1" applyFill="1" applyBorder="1" applyAlignment="1">
      <alignment horizontal="center" vertical="center" wrapText="1"/>
    </xf>
    <xf numFmtId="0" fontId="26" fillId="16" borderId="8" xfId="0" applyNumberFormat="1" applyFont="1" applyFill="1" applyBorder="1" applyAlignment="1">
      <alignment horizontal="center" vertical="center" wrapText="1"/>
    </xf>
    <xf numFmtId="0" fontId="45" fillId="12" borderId="3" xfId="0" applyNumberFormat="1" applyFont="1" applyFill="1" applyBorder="1" applyAlignment="1">
      <alignment horizontal="center" vertical="center" wrapText="1"/>
    </xf>
    <xf numFmtId="0" fontId="45" fillId="12" borderId="2" xfId="0" applyNumberFormat="1" applyFont="1" applyFill="1" applyBorder="1" applyAlignment="1">
      <alignment horizontal="center" vertical="center" wrapText="1"/>
    </xf>
    <xf numFmtId="0" fontId="32" fillId="3" borderId="0" xfId="0" applyNumberFormat="1" applyFont="1" applyFill="1" applyBorder="1" applyAlignment="1">
      <alignment horizontal="center" vertical="center" wrapText="1"/>
    </xf>
    <xf numFmtId="0" fontId="26" fillId="16" borderId="3" xfId="0" applyNumberFormat="1" applyFont="1" applyFill="1" applyBorder="1" applyAlignment="1">
      <alignment horizontal="center" vertical="center" wrapText="1"/>
    </xf>
    <xf numFmtId="0" fontId="26" fillId="3" borderId="0" xfId="0" applyNumberFormat="1" applyFont="1" applyFill="1" applyBorder="1" applyAlignment="1">
      <alignment horizontal="center" vertical="center" wrapText="1"/>
    </xf>
    <xf numFmtId="0" fontId="8" fillId="6" borderId="0" xfId="0" applyNumberFormat="1" applyFont="1" applyFill="1" applyBorder="1" applyAlignment="1">
      <alignment horizontal="center" vertical="center" wrapText="1"/>
    </xf>
    <xf numFmtId="0" fontId="32" fillId="3" borderId="37" xfId="0" applyNumberFormat="1" applyFont="1" applyFill="1" applyBorder="1" applyAlignment="1">
      <alignment horizontal="center" vertical="center" wrapText="1"/>
    </xf>
    <xf numFmtId="0" fontId="26" fillId="16" borderId="5" xfId="0" applyNumberFormat="1" applyFont="1" applyFill="1" applyBorder="1" applyAlignment="1">
      <alignment horizontal="center" vertical="center" wrapText="1"/>
    </xf>
    <xf numFmtId="0" fontId="26" fillId="16" borderId="0" xfId="0" applyNumberFormat="1" applyFont="1" applyFill="1" applyBorder="1" applyAlignment="1">
      <alignment horizontal="center" vertical="center" wrapText="1"/>
    </xf>
    <xf numFmtId="0" fontId="26" fillId="3" borderId="37" xfId="0" applyNumberFormat="1" applyFont="1" applyFill="1" applyBorder="1" applyAlignment="1">
      <alignment horizontal="center" vertical="center" wrapText="1"/>
    </xf>
    <xf numFmtId="0" fontId="26" fillId="3" borderId="38" xfId="0" applyNumberFormat="1" applyFont="1" applyFill="1" applyBorder="1" applyAlignment="1">
      <alignment horizontal="center" vertical="center" wrapText="1"/>
    </xf>
    <xf numFmtId="0" fontId="24" fillId="3" borderId="8" xfId="0" applyNumberFormat="1" applyFont="1" applyFill="1" applyBorder="1" applyAlignment="1">
      <alignment horizontal="center" vertical="center" wrapText="1"/>
    </xf>
    <xf numFmtId="0" fontId="24" fillId="3" borderId="4" xfId="0" applyNumberFormat="1" applyFont="1" applyFill="1" applyBorder="1" applyAlignment="1">
      <alignment horizontal="center" vertical="center" wrapText="1"/>
    </xf>
    <xf numFmtId="0" fontId="54" fillId="3" borderId="8" xfId="0" applyNumberFormat="1" applyFont="1" applyFill="1" applyBorder="1" applyAlignment="1">
      <alignment horizontal="center" vertical="center" wrapText="1"/>
    </xf>
    <xf numFmtId="0" fontId="54" fillId="3" borderId="2" xfId="0" applyNumberFormat="1" applyFont="1" applyFill="1" applyBorder="1" applyAlignment="1">
      <alignment horizontal="center" vertical="center" wrapText="1"/>
    </xf>
    <xf numFmtId="0" fontId="24" fillId="3" borderId="9" xfId="0" applyNumberFormat="1" applyFont="1" applyFill="1" applyBorder="1" applyAlignment="1">
      <alignment horizontal="center" vertical="center" wrapText="1"/>
    </xf>
    <xf numFmtId="0" fontId="26" fillId="11" borderId="5" xfId="0" applyNumberFormat="1" applyFont="1" applyFill="1" applyBorder="1" applyAlignment="1">
      <alignment horizontal="center" vertical="center" wrapText="1"/>
    </xf>
    <xf numFmtId="0" fontId="56" fillId="0" borderId="39" xfId="0" applyNumberFormat="1" applyFont="1" applyFill="1" applyBorder="1" applyAlignment="1">
      <alignment horizontal="center" vertical="center" wrapText="1"/>
    </xf>
    <xf numFmtId="0" fontId="66" fillId="0" borderId="39" xfId="0" applyNumberFormat="1" applyFont="1" applyFill="1" applyBorder="1" applyAlignment="1">
      <alignment horizontal="center" vertical="center" wrapText="1"/>
    </xf>
    <xf numFmtId="0" fontId="24" fillId="3" borderId="6" xfId="0" applyNumberFormat="1" applyFont="1" applyFill="1" applyBorder="1" applyAlignment="1">
      <alignment horizontal="center" vertical="center" wrapText="1"/>
    </xf>
    <xf numFmtId="0" fontId="54" fillId="3" borderId="9" xfId="0" applyNumberFormat="1" applyFont="1" applyFill="1" applyBorder="1" applyAlignment="1">
      <alignment horizontal="center" vertical="center" wrapText="1"/>
    </xf>
    <xf numFmtId="0" fontId="54" fillId="3" borderId="0" xfId="0" applyNumberFormat="1" applyFont="1" applyFill="1" applyBorder="1" applyAlignment="1">
      <alignment horizontal="center" vertical="center" wrapText="1"/>
    </xf>
    <xf numFmtId="0" fontId="26" fillId="16" borderId="38" xfId="0" applyNumberFormat="1" applyFont="1" applyFill="1" applyBorder="1" applyAlignment="1">
      <alignment horizontal="center" vertical="center" wrapText="1"/>
    </xf>
    <xf numFmtId="0" fontId="26" fillId="16" borderId="37" xfId="0" applyNumberFormat="1" applyFont="1" applyFill="1" applyBorder="1" applyAlignment="1">
      <alignment horizontal="center" vertical="center" wrapText="1"/>
    </xf>
    <xf numFmtId="0" fontId="28" fillId="13" borderId="5" xfId="0" applyNumberFormat="1" applyFont="1" applyFill="1" applyBorder="1" applyAlignment="1">
      <alignment horizontal="center" vertical="center" wrapText="1"/>
    </xf>
    <xf numFmtId="0" fontId="26" fillId="11" borderId="25" xfId="0" applyNumberFormat="1" applyFont="1" applyFill="1" applyBorder="1" applyAlignment="1">
      <alignment horizontal="center" vertical="center" wrapText="1"/>
    </xf>
    <xf numFmtId="0" fontId="54" fillId="3" borderId="6" xfId="0" applyNumberFormat="1" applyFont="1" applyFill="1" applyBorder="1" applyAlignment="1">
      <alignment horizontal="center" vertical="center" wrapText="1"/>
    </xf>
    <xf numFmtId="0" fontId="26" fillId="11" borderId="38" xfId="0" applyNumberFormat="1" applyFont="1" applyFill="1" applyBorder="1" applyAlignment="1">
      <alignment horizontal="center" vertical="center" wrapText="1"/>
    </xf>
    <xf numFmtId="0" fontId="8" fillId="6" borderId="5" xfId="0" applyNumberFormat="1" applyFont="1" applyFill="1" applyBorder="1" applyAlignment="1">
      <alignment horizontal="center" vertical="center" wrapText="1"/>
    </xf>
    <xf numFmtId="0" fontId="8" fillId="6" borderId="6" xfId="0" applyNumberFormat="1" applyFont="1" applyFill="1" applyBorder="1" applyAlignment="1">
      <alignment horizontal="center" vertical="center" wrapText="1"/>
    </xf>
    <xf numFmtId="0" fontId="24" fillId="3" borderId="0" xfId="0" applyNumberFormat="1" applyFont="1" applyFill="1" applyBorder="1" applyAlignment="1">
      <alignment horizontal="center" vertical="center" wrapText="1"/>
    </xf>
    <xf numFmtId="0" fontId="26" fillId="14" borderId="25" xfId="0" applyNumberFormat="1" applyFont="1" applyFill="1" applyBorder="1" applyAlignment="1">
      <alignment horizontal="center" vertical="center" wrapText="1"/>
    </xf>
    <xf numFmtId="0" fontId="8" fillId="6" borderId="38" xfId="0" applyNumberFormat="1" applyFont="1" applyFill="1" applyBorder="1" applyAlignment="1">
      <alignment horizontal="center" vertical="center" wrapText="1"/>
    </xf>
    <xf numFmtId="0" fontId="8" fillId="6" borderId="37" xfId="0" applyNumberFormat="1" applyFont="1" applyFill="1" applyBorder="1" applyAlignment="1">
      <alignment horizontal="center" vertical="center" wrapText="1"/>
    </xf>
    <xf numFmtId="0" fontId="8" fillId="6" borderId="40" xfId="0" applyNumberFormat="1" applyFont="1" applyFill="1" applyBorder="1" applyAlignment="1">
      <alignment horizontal="center" vertical="center" wrapText="1"/>
    </xf>
    <xf numFmtId="0" fontId="24" fillId="3" borderId="38" xfId="0" applyNumberFormat="1" applyFont="1" applyFill="1" applyBorder="1" applyAlignment="1">
      <alignment horizontal="center" vertical="center" wrapText="1"/>
    </xf>
    <xf numFmtId="0" fontId="26" fillId="14" borderId="38" xfId="0" applyNumberFormat="1" applyFont="1" applyFill="1" applyBorder="1" applyAlignment="1">
      <alignment horizontal="center" vertical="center" wrapText="1"/>
    </xf>
    <xf numFmtId="0" fontId="24" fillId="4" borderId="38" xfId="0" applyNumberFormat="1" applyFont="1" applyFill="1" applyBorder="1" applyAlignment="1">
      <alignment horizontal="center" vertical="center" wrapText="1"/>
    </xf>
    <xf numFmtId="0" fontId="68" fillId="4" borderId="38" xfId="0" applyNumberFormat="1" applyFont="1" applyFill="1" applyBorder="1" applyAlignment="1">
      <alignment horizontal="center" vertical="center" wrapText="1"/>
    </xf>
    <xf numFmtId="0" fontId="68" fillId="4" borderId="37" xfId="0" applyNumberFormat="1" applyFont="1" applyFill="1" applyBorder="1" applyAlignment="1">
      <alignment horizontal="center" vertical="center" wrapText="1"/>
    </xf>
    <xf numFmtId="0" fontId="24" fillId="3" borderId="37" xfId="0" applyNumberFormat="1" applyFont="1" applyFill="1" applyBorder="1" applyAlignment="1">
      <alignment horizontal="center" vertical="center" wrapText="1"/>
    </xf>
    <xf numFmtId="0" fontId="54" fillId="3" borderId="37" xfId="0" applyNumberFormat="1" applyFont="1" applyFill="1" applyBorder="1" applyAlignment="1">
      <alignment horizontal="center" vertical="center" wrapText="1"/>
    </xf>
    <xf numFmtId="0" fontId="54" fillId="4" borderId="38" xfId="0" applyNumberFormat="1" applyFont="1" applyFill="1" applyBorder="1" applyAlignment="1">
      <alignment horizontal="center" vertical="center" wrapText="1"/>
    </xf>
    <xf numFmtId="0" fontId="54" fillId="4" borderId="37" xfId="0" applyNumberFormat="1" applyFont="1" applyFill="1" applyBorder="1" applyAlignment="1">
      <alignment horizontal="center" vertical="center" wrapText="1"/>
    </xf>
    <xf numFmtId="0" fontId="28" fillId="4" borderId="38" xfId="0" applyNumberFormat="1" applyFont="1" applyFill="1" applyBorder="1" applyAlignment="1">
      <alignment horizontal="center" vertical="center" wrapText="1"/>
    </xf>
    <xf numFmtId="0" fontId="28" fillId="4" borderId="37" xfId="0" applyNumberFormat="1" applyFont="1" applyFill="1" applyBorder="1" applyAlignment="1">
      <alignment horizontal="center" vertical="center" wrapText="1"/>
    </xf>
    <xf numFmtId="0" fontId="8" fillId="3" borderId="0" xfId="0" applyNumberFormat="1" applyFont="1" applyFill="1" applyBorder="1" applyAlignment="1">
      <alignment vertical="center"/>
    </xf>
    <xf numFmtId="0" fontId="70" fillId="5" borderId="23" xfId="0" applyNumberFormat="1" applyFont="1" applyFill="1" applyBorder="1" applyAlignment="1">
      <alignment horizontal="center" vertical="center"/>
    </xf>
    <xf numFmtId="0" fontId="8" fillId="5" borderId="2" xfId="0" applyNumberFormat="1" applyFont="1" applyFill="1" applyBorder="1" applyAlignment="1">
      <alignment vertical="center"/>
    </xf>
    <xf numFmtId="0" fontId="8" fillId="5" borderId="2" xfId="0" applyNumberFormat="1" applyFont="1" applyFill="1" applyBorder="1" applyAlignment="1">
      <alignment horizontal="center" vertical="center"/>
    </xf>
    <xf numFmtId="0" fontId="8" fillId="5" borderId="11" xfId="0" applyNumberFormat="1" applyFont="1" applyFill="1" applyBorder="1" applyAlignment="1">
      <alignment vertical="center"/>
    </xf>
    <xf numFmtId="0" fontId="8" fillId="3" borderId="0" xfId="0" applyNumberFormat="1" applyFont="1" applyFill="1"/>
    <xf numFmtId="0" fontId="8" fillId="5" borderId="5" xfId="0" applyNumberFormat="1" applyFont="1" applyFill="1" applyBorder="1" applyAlignment="1">
      <alignment vertical="center"/>
    </xf>
    <xf numFmtId="0" fontId="70" fillId="5" borderId="0" xfId="0" applyNumberFormat="1" applyFont="1" applyFill="1" applyBorder="1" applyAlignment="1">
      <alignment horizontal="center" vertical="center"/>
    </xf>
    <xf numFmtId="0" fontId="8" fillId="5" borderId="0" xfId="0" applyNumberFormat="1" applyFont="1" applyFill="1" applyBorder="1" applyAlignment="1">
      <alignment horizontal="center" vertical="center"/>
    </xf>
    <xf numFmtId="0" fontId="8" fillId="5" borderId="0" xfId="0" applyNumberFormat="1" applyFont="1" applyFill="1" applyBorder="1" applyAlignment="1">
      <alignment vertical="center"/>
    </xf>
    <xf numFmtId="0" fontId="31" fillId="5" borderId="5" xfId="0" applyNumberFormat="1" applyFont="1" applyFill="1" applyBorder="1" applyAlignment="1">
      <alignment horizontal="center" vertical="center"/>
    </xf>
    <xf numFmtId="0" fontId="36" fillId="5" borderId="0" xfId="0" applyNumberFormat="1" applyFont="1" applyFill="1" applyBorder="1" applyAlignment="1">
      <alignment horizontal="center" vertical="center"/>
    </xf>
    <xf numFmtId="0" fontId="43" fillId="5" borderId="0" xfId="0" applyNumberFormat="1" applyFont="1" applyFill="1" applyBorder="1" applyAlignment="1">
      <alignment horizontal="center" vertical="center"/>
    </xf>
    <xf numFmtId="0" fontId="36" fillId="9" borderId="3" xfId="0" applyNumberFormat="1" applyFont="1" applyFill="1" applyBorder="1" applyAlignment="1">
      <alignment horizontal="left" vertical="center"/>
    </xf>
    <xf numFmtId="0" fontId="36" fillId="9" borderId="2" xfId="0" applyNumberFormat="1" applyFont="1" applyFill="1" applyBorder="1" applyAlignment="1">
      <alignment horizontal="left" vertical="center"/>
    </xf>
    <xf numFmtId="0" fontId="36" fillId="9" borderId="4" xfId="0" applyNumberFormat="1" applyFont="1" applyFill="1" applyBorder="1" applyAlignment="1">
      <alignment horizontal="left" vertical="center"/>
    </xf>
    <xf numFmtId="0" fontId="34" fillId="5" borderId="0" xfId="0" applyNumberFormat="1" applyFont="1" applyFill="1" applyBorder="1" applyAlignment="1">
      <alignment horizontal="left" vertical="center"/>
    </xf>
    <xf numFmtId="0" fontId="51" fillId="9" borderId="3" xfId="0" applyNumberFormat="1" applyFont="1" applyFill="1" applyBorder="1" applyAlignment="1">
      <alignment vertical="center"/>
    </xf>
    <xf numFmtId="0" fontId="25" fillId="9" borderId="2" xfId="0" applyNumberFormat="1" applyFont="1" applyFill="1" applyBorder="1" applyAlignment="1">
      <alignment vertical="center"/>
    </xf>
    <xf numFmtId="0" fontId="25" fillId="9" borderId="4" xfId="0" applyNumberFormat="1" applyFont="1" applyFill="1" applyBorder="1" applyAlignment="1">
      <alignment vertical="center"/>
    </xf>
    <xf numFmtId="0" fontId="24" fillId="5" borderId="5" xfId="0" applyNumberFormat="1" applyFont="1" applyFill="1" applyBorder="1" applyAlignment="1">
      <alignment horizontal="center" vertical="center"/>
    </xf>
    <xf numFmtId="0" fontId="39" fillId="5" borderId="0" xfId="0" applyNumberFormat="1" applyFont="1" applyFill="1" applyBorder="1" applyAlignment="1">
      <alignment horizontal="center" vertical="center"/>
    </xf>
    <xf numFmtId="0" fontId="24" fillId="5" borderId="0" xfId="0" applyNumberFormat="1" applyFont="1" applyFill="1" applyBorder="1" applyAlignment="1">
      <alignment horizontal="center" vertical="center"/>
    </xf>
    <xf numFmtId="0" fontId="39" fillId="9" borderId="5" xfId="0" applyNumberFormat="1" applyFont="1" applyFill="1" applyBorder="1" applyAlignment="1">
      <alignment horizontal="left" vertical="center"/>
    </xf>
    <xf numFmtId="0" fontId="39" fillId="9" borderId="0" xfId="0" applyNumberFormat="1" applyFont="1" applyFill="1" applyBorder="1" applyAlignment="1">
      <alignment horizontal="left" vertical="center"/>
    </xf>
    <xf numFmtId="0" fontId="39" fillId="9" borderId="6" xfId="0" applyNumberFormat="1" applyFont="1" applyFill="1" applyBorder="1" applyAlignment="1">
      <alignment horizontal="left" vertical="center"/>
    </xf>
    <xf numFmtId="0" fontId="25" fillId="5" borderId="0" xfId="0" applyNumberFormat="1" applyFont="1" applyFill="1" applyBorder="1" applyAlignment="1">
      <alignment horizontal="left" vertical="center"/>
    </xf>
    <xf numFmtId="0" fontId="54" fillId="9" borderId="5" xfId="0" applyNumberFormat="1" applyFont="1" applyFill="1" applyBorder="1" applyAlignment="1">
      <alignment vertical="center"/>
    </xf>
    <xf numFmtId="0" fontId="35" fillId="9" borderId="0" xfId="0" applyNumberFormat="1" applyFont="1" applyFill="1" applyBorder="1" applyAlignment="1">
      <alignment vertical="center"/>
    </xf>
    <xf numFmtId="0" fontId="35" fillId="9" borderId="6" xfId="0" applyNumberFormat="1" applyFont="1" applyFill="1" applyBorder="1" applyAlignment="1">
      <alignment vertical="center"/>
    </xf>
    <xf numFmtId="0" fontId="43" fillId="5" borderId="5" xfId="0" applyNumberFormat="1" applyFont="1" applyFill="1" applyBorder="1" applyAlignment="1">
      <alignment horizontal="center" vertical="center"/>
    </xf>
    <xf numFmtId="0" fontId="29" fillId="5" borderId="0" xfId="0" applyNumberFormat="1" applyFont="1" applyFill="1" applyBorder="1" applyAlignment="1">
      <alignment horizontal="center" vertical="center"/>
    </xf>
    <xf numFmtId="0" fontId="37" fillId="9" borderId="5" xfId="0" applyNumberFormat="1" applyFont="1" applyFill="1" applyBorder="1" applyAlignment="1">
      <alignment horizontal="left" vertical="center"/>
    </xf>
    <xf numFmtId="0" fontId="37" fillId="9" borderId="0" xfId="0" applyNumberFormat="1" applyFont="1" applyFill="1" applyBorder="1" applyAlignment="1">
      <alignment horizontal="left" vertical="center"/>
    </xf>
    <xf numFmtId="0" fontId="37" fillId="9" borderId="6" xfId="0" applyNumberFormat="1" applyFont="1" applyFill="1" applyBorder="1" applyAlignment="1">
      <alignment horizontal="left" vertical="center"/>
    </xf>
    <xf numFmtId="0" fontId="35" fillId="5" borderId="0" xfId="0" applyNumberFormat="1" applyFont="1" applyFill="1" applyBorder="1" applyAlignment="1">
      <alignment horizontal="left" vertical="center"/>
    </xf>
    <xf numFmtId="0" fontId="49" fillId="9" borderId="5" xfId="0" applyNumberFormat="1" applyFont="1" applyFill="1" applyBorder="1" applyAlignment="1">
      <alignment vertical="center"/>
    </xf>
    <xf numFmtId="0" fontId="36" fillId="9" borderId="0" xfId="0" applyNumberFormat="1" applyFont="1" applyFill="1" applyBorder="1" applyAlignment="1">
      <alignment vertical="center"/>
    </xf>
    <xf numFmtId="0" fontId="36" fillId="9" borderId="6" xfId="0" applyNumberFormat="1" applyFont="1" applyFill="1" applyBorder="1" applyAlignment="1">
      <alignment vertical="center"/>
    </xf>
    <xf numFmtId="0" fontId="37" fillId="5" borderId="0" xfId="0" applyNumberFormat="1" applyFont="1" applyFill="1" applyBorder="1" applyAlignment="1">
      <alignment horizontal="center" vertical="center"/>
    </xf>
    <xf numFmtId="0" fontId="36" fillId="5" borderId="0" xfId="0" applyNumberFormat="1" applyFont="1" applyFill="1" applyBorder="1" applyAlignment="1">
      <alignment horizontal="left" vertical="center"/>
    </xf>
    <xf numFmtId="0" fontId="58" fillId="9" borderId="5" xfId="0" applyNumberFormat="1" applyFont="1" applyFill="1" applyBorder="1" applyAlignment="1">
      <alignment vertical="center"/>
    </xf>
    <xf numFmtId="0" fontId="71" fillId="5" borderId="0" xfId="0" applyNumberFormat="1" applyFont="1" applyFill="1" applyBorder="1" applyAlignment="1">
      <alignment horizontal="center" vertical="center"/>
    </xf>
    <xf numFmtId="0" fontId="40" fillId="5" borderId="0" xfId="0" applyNumberFormat="1" applyFont="1" applyFill="1" applyBorder="1" applyAlignment="1">
      <alignment horizontal="center" vertical="center"/>
    </xf>
    <xf numFmtId="0" fontId="66" fillId="9" borderId="5" xfId="0" applyNumberFormat="1" applyFont="1" applyFill="1" applyBorder="1" applyAlignment="1">
      <alignment horizontal="left" vertical="center"/>
    </xf>
    <xf numFmtId="0" fontId="33" fillId="0" borderId="0" xfId="0" applyNumberFormat="1" applyFont="1" applyFill="1" applyBorder="1" applyAlignment="1">
      <alignment horizontal="left" vertical="center"/>
    </xf>
    <xf numFmtId="0" fontId="65" fillId="5" borderId="0" xfId="0" applyNumberFormat="1" applyFont="1" applyFill="1" applyBorder="1" applyAlignment="1">
      <alignment horizontal="left" vertical="center"/>
    </xf>
    <xf numFmtId="0" fontId="57" fillId="9" borderId="5" xfId="0" applyNumberFormat="1" applyFont="1" applyFill="1" applyBorder="1" applyAlignment="1">
      <alignment vertical="center"/>
    </xf>
    <xf numFmtId="0" fontId="29" fillId="5" borderId="5" xfId="0" applyNumberFormat="1" applyFont="1" applyFill="1" applyBorder="1" applyAlignment="1">
      <alignment horizontal="center" vertical="center"/>
    </xf>
    <xf numFmtId="0" fontId="93" fillId="5" borderId="0" xfId="0" applyNumberFormat="1" applyFont="1" applyFill="1" applyBorder="1" applyAlignment="1">
      <alignment horizontal="center" vertical="center"/>
    </xf>
    <xf numFmtId="0" fontId="93" fillId="9" borderId="5" xfId="0" applyNumberFormat="1" applyFont="1" applyFill="1" applyBorder="1" applyAlignment="1">
      <alignment horizontal="left" vertical="center"/>
    </xf>
    <xf numFmtId="0" fontId="27" fillId="5" borderId="0" xfId="0" applyNumberFormat="1" applyFont="1" applyFill="1" applyBorder="1" applyAlignment="1">
      <alignment horizontal="left" vertical="center"/>
    </xf>
    <xf numFmtId="0" fontId="27" fillId="9" borderId="5" xfId="0" applyNumberFormat="1" applyFont="1" applyFill="1" applyBorder="1" applyAlignment="1">
      <alignment horizontal="left" vertical="center"/>
    </xf>
    <xf numFmtId="0" fontId="44" fillId="9" borderId="0" xfId="0" applyNumberFormat="1" applyFont="1" applyFill="1" applyBorder="1" applyAlignment="1">
      <alignment vertical="center"/>
    </xf>
    <xf numFmtId="0" fontId="44" fillId="9" borderId="6" xfId="0" applyNumberFormat="1" applyFont="1" applyFill="1" applyBorder="1" applyAlignment="1">
      <alignment vertical="center"/>
    </xf>
    <xf numFmtId="0" fontId="44" fillId="5" borderId="0" xfId="0" applyNumberFormat="1" applyFont="1" applyFill="1" applyBorder="1" applyAlignment="1">
      <alignment horizontal="center" vertical="center"/>
    </xf>
    <xf numFmtId="0" fontId="102" fillId="5" borderId="0" xfId="0" applyNumberFormat="1" applyFont="1" applyFill="1" applyBorder="1" applyAlignment="1">
      <alignment horizontal="left" vertical="center"/>
    </xf>
    <xf numFmtId="0" fontId="90" fillId="5" borderId="0" xfId="0" applyNumberFormat="1" applyFont="1" applyFill="1" applyBorder="1" applyAlignment="1">
      <alignment horizontal="left" vertical="center"/>
    </xf>
    <xf numFmtId="0" fontId="102" fillId="9" borderId="5" xfId="0" applyNumberFormat="1" applyFont="1" applyFill="1" applyBorder="1" applyAlignment="1">
      <alignment horizontal="left" vertical="center"/>
    </xf>
    <xf numFmtId="0" fontId="90" fillId="9" borderId="0" xfId="0" applyNumberFormat="1" applyFont="1" applyFill="1" applyBorder="1" applyAlignment="1">
      <alignment horizontal="left" vertical="center" indent="1"/>
    </xf>
    <xf numFmtId="0" fontId="44" fillId="9" borderId="0" xfId="0" applyNumberFormat="1" applyFont="1" applyFill="1" applyBorder="1" applyAlignment="1">
      <alignment horizontal="left" vertical="center" indent="1"/>
    </xf>
    <xf numFmtId="0" fontId="44" fillId="9" borderId="6" xfId="0" applyNumberFormat="1" applyFont="1" applyFill="1" applyBorder="1" applyAlignment="1">
      <alignment horizontal="left" vertical="center" indent="1"/>
    </xf>
    <xf numFmtId="0" fontId="24" fillId="5" borderId="0" xfId="0" applyNumberFormat="1" applyFont="1" applyFill="1" applyBorder="1" applyAlignment="1">
      <alignment horizontal="left" vertical="center"/>
    </xf>
    <xf numFmtId="0" fontId="33" fillId="5" borderId="0" xfId="0" applyNumberFormat="1" applyFont="1" applyFill="1" applyBorder="1" applyAlignment="1">
      <alignment horizontal="center" vertical="center"/>
    </xf>
    <xf numFmtId="0" fontId="33" fillId="0" borderId="5" xfId="0" applyNumberFormat="1" applyFont="1" applyFill="1" applyBorder="1" applyAlignment="1">
      <alignment horizontal="left" vertical="center"/>
    </xf>
    <xf numFmtId="0" fontId="103" fillId="5" borderId="0" xfId="0" applyNumberFormat="1" applyFont="1" applyFill="1" applyBorder="1" applyAlignment="1">
      <alignment horizontal="left" vertical="center"/>
    </xf>
    <xf numFmtId="0" fontId="71" fillId="5" borderId="0" xfId="0" applyNumberFormat="1" applyFont="1" applyFill="1" applyBorder="1" applyAlignment="1">
      <alignment horizontal="left" vertical="center"/>
    </xf>
    <xf numFmtId="0" fontId="101" fillId="9" borderId="5" xfId="0" applyNumberFormat="1" applyFont="1" applyFill="1" applyBorder="1" applyAlignment="1">
      <alignment vertical="center"/>
    </xf>
    <xf numFmtId="0" fontId="0" fillId="0" borderId="0" xfId="0" applyNumberFormat="1" applyBorder="1" applyAlignment="1">
      <alignment horizontal="left" vertical="center"/>
    </xf>
    <xf numFmtId="0" fontId="0" fillId="0" borderId="6" xfId="0" applyNumberFormat="1" applyBorder="1" applyAlignment="1">
      <alignment horizontal="left" vertical="center"/>
    </xf>
    <xf numFmtId="0" fontId="104" fillId="5" borderId="0" xfId="0" applyNumberFormat="1" applyFont="1" applyFill="1" applyBorder="1" applyAlignment="1">
      <alignment horizontal="left" vertical="center"/>
    </xf>
    <xf numFmtId="0" fontId="105" fillId="9" borderId="5" xfId="0" applyNumberFormat="1" applyFont="1" applyFill="1" applyBorder="1" applyAlignment="1">
      <alignment vertical="center"/>
    </xf>
    <xf numFmtId="0" fontId="30" fillId="5" borderId="5" xfId="0" applyNumberFormat="1" applyFont="1" applyFill="1" applyBorder="1" applyAlignment="1">
      <alignment horizontal="center" vertical="center"/>
    </xf>
    <xf numFmtId="0" fontId="37" fillId="9" borderId="38" xfId="0" applyNumberFormat="1" applyFont="1" applyFill="1" applyBorder="1" applyAlignment="1">
      <alignment horizontal="left" vertical="center"/>
    </xf>
    <xf numFmtId="0" fontId="37" fillId="9" borderId="37" xfId="0" applyNumberFormat="1" applyFont="1" applyFill="1" applyBorder="1" applyAlignment="1">
      <alignment horizontal="left" vertical="center"/>
    </xf>
    <xf numFmtId="0" fontId="37" fillId="9" borderId="40" xfId="0" applyNumberFormat="1" applyFont="1" applyFill="1" applyBorder="1" applyAlignment="1">
      <alignment horizontal="left" vertical="center"/>
    </xf>
    <xf numFmtId="0" fontId="41" fillId="5" borderId="0" xfId="0" applyNumberFormat="1" applyFont="1" applyFill="1" applyBorder="1" applyAlignment="1">
      <alignment horizontal="left" vertical="center"/>
    </xf>
    <xf numFmtId="0" fontId="61" fillId="9" borderId="38" xfId="0" applyNumberFormat="1" applyFont="1" applyFill="1" applyBorder="1" applyAlignment="1">
      <alignment vertical="center"/>
    </xf>
    <xf numFmtId="0" fontId="38" fillId="9" borderId="37" xfId="0" applyNumberFormat="1" applyFont="1" applyFill="1" applyBorder="1" applyAlignment="1">
      <alignment vertical="center"/>
    </xf>
    <xf numFmtId="0" fontId="38" fillId="9" borderId="40" xfId="0" applyNumberFormat="1" applyFont="1" applyFill="1" applyBorder="1" applyAlignment="1">
      <alignment vertical="center"/>
    </xf>
    <xf numFmtId="0" fontId="41" fillId="5" borderId="0" xfId="0" applyNumberFormat="1" applyFont="1" applyFill="1" applyBorder="1" applyAlignment="1">
      <alignment vertical="center"/>
    </xf>
    <xf numFmtId="0" fontId="8" fillId="22" borderId="0" xfId="0" applyNumberFormat="1" applyFont="1" applyFill="1"/>
    <xf numFmtId="0" fontId="30" fillId="5" borderId="38" xfId="0" applyNumberFormat="1" applyFont="1" applyFill="1" applyBorder="1" applyAlignment="1">
      <alignment horizontal="center" vertical="center"/>
    </xf>
    <xf numFmtId="0" fontId="30" fillId="5" borderId="37" xfId="0" applyNumberFormat="1" applyFont="1" applyFill="1" applyBorder="1" applyAlignment="1">
      <alignment horizontal="center" vertical="center"/>
    </xf>
    <xf numFmtId="0" fontId="24" fillId="5" borderId="37" xfId="0" applyNumberFormat="1" applyFont="1" applyFill="1" applyBorder="1" applyAlignment="1">
      <alignment horizontal="center" vertical="center"/>
    </xf>
    <xf numFmtId="0" fontId="8" fillId="5" borderId="37" xfId="0" applyNumberFormat="1" applyFont="1" applyFill="1" applyBorder="1" applyAlignment="1">
      <alignment vertical="center"/>
    </xf>
    <xf numFmtId="0" fontId="27" fillId="22" borderId="0" xfId="0" applyNumberFormat="1" applyFont="1" applyFill="1" applyBorder="1"/>
    <xf numFmtId="0" fontId="27" fillId="3" borderId="0" xfId="0" applyNumberFormat="1" applyFont="1" applyFill="1" applyBorder="1"/>
    <xf numFmtId="0" fontId="45" fillId="22" borderId="2" xfId="0" applyNumberFormat="1" applyFont="1" applyFill="1" applyBorder="1" applyAlignment="1">
      <alignment vertical="center"/>
    </xf>
    <xf numFmtId="0" fontId="45" fillId="7" borderId="41" xfId="0" applyNumberFormat="1" applyFont="1" applyFill="1" applyBorder="1" applyAlignment="1">
      <alignment vertical="center"/>
    </xf>
    <xf numFmtId="0" fontId="45" fillId="7" borderId="2" xfId="0" applyNumberFormat="1" applyFont="1" applyFill="1" applyBorder="1" applyAlignment="1">
      <alignment vertical="center"/>
    </xf>
    <xf numFmtId="0" fontId="45" fillId="7" borderId="4" xfId="0" applyNumberFormat="1" applyFont="1" applyFill="1" applyBorder="1" applyAlignment="1">
      <alignment vertical="center"/>
    </xf>
    <xf numFmtId="0" fontId="46" fillId="8" borderId="2" xfId="0" applyNumberFormat="1" applyFont="1" applyFill="1" applyBorder="1" applyAlignment="1">
      <alignment horizontal="left" vertical="center"/>
    </xf>
    <xf numFmtId="0" fontId="46" fillId="8" borderId="2" xfId="0" applyNumberFormat="1" applyFont="1" applyFill="1" applyBorder="1" applyAlignment="1">
      <alignment horizontal="center" vertical="center"/>
    </xf>
    <xf numFmtId="0" fontId="45" fillId="8" borderId="2" xfId="0" applyNumberFormat="1" applyFont="1" applyFill="1" applyBorder="1" applyAlignment="1">
      <alignment vertical="center"/>
    </xf>
    <xf numFmtId="0" fontId="45" fillId="22" borderId="0" xfId="0" applyNumberFormat="1" applyFont="1" applyFill="1"/>
    <xf numFmtId="0" fontId="45" fillId="7" borderId="23" xfId="0" applyNumberFormat="1" applyFont="1" applyFill="1" applyBorder="1" applyAlignment="1">
      <alignment horizontal="left" vertical="center"/>
    </xf>
    <xf numFmtId="0" fontId="45" fillId="7" borderId="0" xfId="0" applyNumberFormat="1" applyFont="1" applyFill="1" applyBorder="1" applyAlignment="1">
      <alignment horizontal="center" vertical="center"/>
    </xf>
    <xf numFmtId="0" fontId="45" fillId="7" borderId="6" xfId="0" applyNumberFormat="1" applyFont="1" applyFill="1" applyBorder="1" applyAlignment="1">
      <alignment horizontal="center" vertical="center"/>
    </xf>
    <xf numFmtId="0" fontId="45" fillId="8" borderId="0" xfId="0" applyNumberFormat="1" applyFont="1" applyFill="1" applyBorder="1" applyAlignment="1">
      <alignment horizontal="center" vertical="center"/>
    </xf>
    <xf numFmtId="0" fontId="45" fillId="8" borderId="0" xfId="0" applyNumberFormat="1" applyFont="1" applyFill="1" applyBorder="1" applyAlignment="1">
      <alignment horizontal="center" vertical="center"/>
    </xf>
    <xf numFmtId="0" fontId="27" fillId="0" borderId="0" xfId="0" applyNumberFormat="1" applyFont="1" applyFill="1" applyBorder="1"/>
    <xf numFmtId="0" fontId="46" fillId="22" borderId="0" xfId="0" applyNumberFormat="1" applyFont="1" applyFill="1" applyBorder="1" applyAlignment="1">
      <alignment horizontal="left" vertical="center"/>
    </xf>
    <xf numFmtId="0" fontId="46" fillId="7" borderId="23" xfId="0" applyNumberFormat="1" applyFont="1" applyFill="1" applyBorder="1" applyAlignment="1">
      <alignment horizontal="left" vertical="center"/>
    </xf>
    <xf numFmtId="0" fontId="46" fillId="7" borderId="0" xfId="0" applyNumberFormat="1" applyFont="1" applyFill="1" applyBorder="1" applyAlignment="1">
      <alignment horizontal="left" vertical="center"/>
    </xf>
    <xf numFmtId="0" fontId="45" fillId="7" borderId="6" xfId="0" applyNumberFormat="1" applyFont="1" applyFill="1" applyBorder="1" applyAlignment="1">
      <alignment vertical="center"/>
    </xf>
    <xf numFmtId="0" fontId="46" fillId="8" borderId="0" xfId="0" applyNumberFormat="1" applyFont="1" applyFill="1" applyBorder="1" applyAlignment="1">
      <alignment horizontal="left" vertical="center"/>
    </xf>
    <xf numFmtId="0" fontId="46" fillId="8" borderId="0" xfId="0" applyNumberFormat="1" applyFont="1" applyFill="1" applyBorder="1" applyAlignment="1">
      <alignment horizontal="center" vertical="center"/>
    </xf>
    <xf numFmtId="0" fontId="47" fillId="8" borderId="0" xfId="0" applyNumberFormat="1" applyFont="1" applyFill="1" applyBorder="1" applyAlignment="1">
      <alignment horizontal="center" vertical="center"/>
    </xf>
    <xf numFmtId="0" fontId="45" fillId="3" borderId="2" xfId="0" applyNumberFormat="1" applyFont="1" applyFill="1" applyBorder="1" applyAlignment="1">
      <alignment vertical="center"/>
    </xf>
    <xf numFmtId="0" fontId="45" fillId="0" borderId="0" xfId="0" applyNumberFormat="1" applyFont="1"/>
    <xf numFmtId="0" fontId="48" fillId="22" borderId="0" xfId="0" applyNumberFormat="1" applyFont="1" applyFill="1" applyBorder="1" applyAlignment="1">
      <alignment vertical="center"/>
    </xf>
    <xf numFmtId="0" fontId="48" fillId="7" borderId="23" xfId="0" applyNumberFormat="1" applyFont="1" applyFill="1" applyBorder="1" applyAlignment="1">
      <alignment vertical="center"/>
    </xf>
    <xf numFmtId="0" fontId="48" fillId="7" borderId="0" xfId="0" applyNumberFormat="1" applyFont="1" applyFill="1" applyBorder="1" applyAlignment="1">
      <alignment vertical="center"/>
    </xf>
    <xf numFmtId="0" fontId="45" fillId="8" borderId="16" xfId="0" applyNumberFormat="1" applyFont="1" applyFill="1" applyBorder="1" applyAlignment="1">
      <alignment horizontal="center" vertical="center"/>
    </xf>
    <xf numFmtId="0" fontId="45" fillId="8" borderId="0" xfId="0" applyNumberFormat="1" applyFont="1" applyFill="1" applyBorder="1" applyAlignment="1">
      <alignment vertical="center"/>
    </xf>
    <xf numFmtId="0" fontId="45" fillId="8" borderId="0" xfId="0" applyNumberFormat="1" applyFont="1" applyFill="1" applyBorder="1" applyAlignment="1">
      <alignment horizontal="right" vertical="center"/>
    </xf>
    <xf numFmtId="0" fontId="48" fillId="8" borderId="0" xfId="0" applyNumberFormat="1" applyFont="1" applyFill="1" applyBorder="1" applyAlignment="1">
      <alignment vertical="center"/>
    </xf>
    <xf numFmtId="0" fontId="45" fillId="7" borderId="19" xfId="0" applyNumberFormat="1" applyFont="1" applyFill="1" applyBorder="1" applyAlignment="1">
      <alignment vertical="center"/>
    </xf>
    <xf numFmtId="0" fontId="45" fillId="7" borderId="19" xfId="0" applyNumberFormat="1" applyFont="1" applyFill="1" applyBorder="1" applyAlignment="1">
      <alignment horizontal="center" vertical="center"/>
    </xf>
    <xf numFmtId="0" fontId="45" fillId="7" borderId="11" xfId="0" applyNumberFormat="1" applyFont="1" applyFill="1" applyBorder="1" applyAlignment="1">
      <alignment horizontal="center" vertical="center"/>
    </xf>
    <xf numFmtId="0" fontId="45" fillId="7" borderId="16" xfId="0" applyNumberFormat="1" applyFont="1" applyFill="1" applyBorder="1" applyAlignment="1">
      <alignment horizontal="center" vertical="center"/>
    </xf>
    <xf numFmtId="0" fontId="45" fillId="7" borderId="1" xfId="0" applyNumberFormat="1" applyFont="1" applyFill="1" applyBorder="1" applyAlignment="1">
      <alignment horizontal="center" vertical="center"/>
    </xf>
    <xf numFmtId="0" fontId="45" fillId="3" borderId="0" xfId="0" applyNumberFormat="1" applyFont="1" applyFill="1"/>
    <xf numFmtId="0" fontId="45" fillId="7" borderId="23" xfId="0" applyNumberFormat="1" applyFont="1" applyFill="1" applyBorder="1"/>
    <xf numFmtId="0" fontId="45" fillId="7" borderId="0" xfId="0" applyNumberFormat="1" applyFont="1" applyFill="1"/>
    <xf numFmtId="0" fontId="49" fillId="7" borderId="0" xfId="0" applyNumberFormat="1" applyFont="1" applyFill="1" applyBorder="1" applyAlignment="1">
      <alignment horizontal="right" vertical="center"/>
    </xf>
    <xf numFmtId="0" fontId="49" fillId="8" borderId="0" xfId="0" applyNumberFormat="1" applyFont="1" applyFill="1" applyBorder="1" applyAlignment="1">
      <alignment horizontal="right" vertical="center"/>
    </xf>
    <xf numFmtId="0" fontId="45" fillId="9" borderId="8" xfId="0" applyNumberFormat="1" applyFont="1" applyFill="1" applyBorder="1" applyAlignment="1">
      <alignment horizontal="center" vertical="center"/>
    </xf>
    <xf numFmtId="0" fontId="45" fillId="9" borderId="11" xfId="0" applyNumberFormat="1" applyFont="1" applyFill="1" applyBorder="1" applyAlignment="1">
      <alignment horizontal="center" vertical="center"/>
    </xf>
    <xf numFmtId="0" fontId="46" fillId="3" borderId="0" xfId="0" applyNumberFormat="1" applyFont="1" applyFill="1" applyBorder="1" applyAlignment="1">
      <alignment horizontal="left" vertical="center"/>
    </xf>
    <xf numFmtId="0" fontId="45" fillId="9" borderId="9" xfId="0" applyNumberFormat="1" applyFont="1" applyFill="1" applyBorder="1" applyAlignment="1">
      <alignment horizontal="center" vertical="center"/>
    </xf>
    <xf numFmtId="0" fontId="45" fillId="9" borderId="0" xfId="0" applyNumberFormat="1" applyFont="1" applyFill="1" applyBorder="1" applyAlignment="1">
      <alignment horizontal="center" vertical="center"/>
    </xf>
    <xf numFmtId="0" fontId="48" fillId="3" borderId="0" xfId="0" applyNumberFormat="1" applyFont="1" applyFill="1" applyBorder="1" applyAlignment="1">
      <alignment vertical="center"/>
    </xf>
    <xf numFmtId="0" fontId="50" fillId="7" borderId="0" xfId="0" applyNumberFormat="1" applyFont="1" applyFill="1" applyBorder="1" applyAlignment="1">
      <alignment horizontal="right" vertical="center"/>
    </xf>
    <xf numFmtId="0" fontId="50" fillId="8" borderId="0" xfId="0" applyNumberFormat="1" applyFont="1" applyFill="1" applyBorder="1" applyAlignment="1">
      <alignment horizontal="right" vertical="center"/>
    </xf>
    <xf numFmtId="0" fontId="52" fillId="7" borderId="0" xfId="0" applyNumberFormat="1" applyFont="1" applyFill="1" applyBorder="1" applyAlignment="1">
      <alignment horizontal="right" vertical="center"/>
    </xf>
    <xf numFmtId="0" fontId="52" fillId="8" borderId="0" xfId="0" applyNumberFormat="1" applyFont="1" applyFill="1" applyBorder="1" applyAlignment="1">
      <alignment horizontal="right" vertical="center"/>
    </xf>
    <xf numFmtId="0" fontId="58" fillId="7" borderId="0" xfId="0" applyNumberFormat="1" applyFont="1" applyFill="1" applyBorder="1" applyAlignment="1">
      <alignment horizontal="right" vertical="center"/>
    </xf>
    <xf numFmtId="0" fontId="58" fillId="8" borderId="0" xfId="0" applyNumberFormat="1" applyFont="1" applyFill="1" applyBorder="1" applyAlignment="1">
      <alignment horizontal="right" vertical="center"/>
    </xf>
    <xf numFmtId="0" fontId="45" fillId="9" borderId="9" xfId="0" quotePrefix="1" applyNumberFormat="1" applyFont="1" applyFill="1" applyBorder="1" applyAlignment="1">
      <alignment horizontal="center" vertical="center"/>
    </xf>
    <xf numFmtId="0" fontId="60" fillId="7" borderId="0" xfId="0" applyNumberFormat="1" applyFont="1" applyFill="1" applyBorder="1" applyAlignment="1">
      <alignment horizontal="right" vertical="center"/>
    </xf>
    <xf numFmtId="0" fontId="53" fillId="8" borderId="0" xfId="0" applyNumberFormat="1" applyFont="1" applyFill="1" applyBorder="1" applyAlignment="1">
      <alignment horizontal="right" vertical="center"/>
    </xf>
    <xf numFmtId="0" fontId="60" fillId="8" borderId="0" xfId="0" applyNumberFormat="1" applyFont="1" applyFill="1" applyBorder="1" applyAlignment="1">
      <alignment horizontal="right" vertical="center"/>
    </xf>
    <xf numFmtId="0" fontId="55" fillId="8" borderId="0" xfId="0" applyNumberFormat="1" applyFont="1" applyFill="1" applyBorder="1" applyAlignment="1">
      <alignment horizontal="right" vertical="center"/>
    </xf>
    <xf numFmtId="0" fontId="66" fillId="7" borderId="0" xfId="0" applyNumberFormat="1" applyFont="1" applyFill="1" applyBorder="1" applyAlignment="1">
      <alignment horizontal="right" vertical="center"/>
    </xf>
    <xf numFmtId="10" fontId="60" fillId="23" borderId="0" xfId="0" applyNumberFormat="1" applyFont="1" applyFill="1" applyBorder="1" applyAlignment="1" applyProtection="1">
      <alignment horizontal="right" vertical="center"/>
    </xf>
    <xf numFmtId="0" fontId="66" fillId="8" borderId="0" xfId="0" applyNumberFormat="1" applyFont="1" applyFill="1" applyBorder="1" applyAlignment="1">
      <alignment horizontal="right" vertical="center"/>
    </xf>
    <xf numFmtId="0" fontId="94" fillId="7" borderId="0" xfId="0" applyNumberFormat="1" applyFont="1" applyFill="1" applyBorder="1" applyAlignment="1">
      <alignment horizontal="right" vertical="center"/>
    </xf>
    <xf numFmtId="0" fontId="57" fillId="8" borderId="0" xfId="0" applyNumberFormat="1" applyFont="1" applyFill="1" applyBorder="1" applyAlignment="1">
      <alignment horizontal="right" vertical="center"/>
    </xf>
    <xf numFmtId="0" fontId="94" fillId="23" borderId="0" xfId="0" applyNumberFormat="1" applyFont="1" applyFill="1" applyBorder="1" applyAlignment="1">
      <alignment horizontal="right" vertical="center"/>
    </xf>
    <xf numFmtId="0" fontId="45" fillId="9" borderId="0" xfId="0" quotePrefix="1" applyNumberFormat="1" applyFont="1" applyFill="1" applyBorder="1" applyAlignment="1">
      <alignment horizontal="center" vertical="center"/>
    </xf>
    <xf numFmtId="0" fontId="53" fillId="7" borderId="0" xfId="0" applyNumberFormat="1" applyFont="1" applyFill="1" applyBorder="1" applyAlignment="1">
      <alignment horizontal="right" vertical="center"/>
    </xf>
    <xf numFmtId="0" fontId="53" fillId="23" borderId="0" xfId="0" applyNumberFormat="1" applyFont="1" applyFill="1" applyBorder="1" applyAlignment="1">
      <alignment horizontal="right" vertical="center"/>
    </xf>
    <xf numFmtId="0" fontId="54" fillId="8" borderId="0" xfId="0" applyNumberFormat="1" applyFont="1" applyFill="1" applyBorder="1" applyAlignment="1">
      <alignment horizontal="right" vertical="center"/>
    </xf>
    <xf numFmtId="0" fontId="71" fillId="7" borderId="0" xfId="0" applyNumberFormat="1" applyFont="1" applyFill="1" applyBorder="1" applyAlignment="1">
      <alignment horizontal="right" vertical="center"/>
    </xf>
    <xf numFmtId="0" fontId="71" fillId="23" borderId="0" xfId="0" applyNumberFormat="1" applyFont="1" applyFill="1" applyBorder="1" applyAlignment="1">
      <alignment horizontal="right" vertical="center"/>
    </xf>
    <xf numFmtId="0" fontId="103" fillId="7" borderId="0" xfId="0" applyNumberFormat="1" applyFont="1" applyFill="1" applyBorder="1" applyAlignment="1">
      <alignment horizontal="right" vertical="center"/>
    </xf>
    <xf numFmtId="0" fontId="103" fillId="23" borderId="0" xfId="0" applyNumberFormat="1" applyFont="1" applyFill="1" applyBorder="1" applyAlignment="1">
      <alignment horizontal="right" vertical="center"/>
    </xf>
    <xf numFmtId="0" fontId="69" fillId="7" borderId="0" xfId="0" applyNumberFormat="1" applyFont="1" applyFill="1"/>
    <xf numFmtId="0" fontId="99" fillId="7" borderId="0" xfId="0" applyNumberFormat="1" applyFont="1" applyFill="1" applyBorder="1" applyAlignment="1">
      <alignment horizontal="right" vertical="center"/>
    </xf>
    <xf numFmtId="0" fontId="99" fillId="23" borderId="0" xfId="0" applyNumberFormat="1" applyFont="1" applyFill="1" applyBorder="1" applyAlignment="1">
      <alignment horizontal="right" vertical="center"/>
    </xf>
    <xf numFmtId="0" fontId="54" fillId="7" borderId="0" xfId="0" applyNumberFormat="1" applyFont="1" applyFill="1" applyBorder="1" applyAlignment="1">
      <alignment horizontal="right" vertical="center"/>
    </xf>
    <xf numFmtId="0" fontId="54" fillId="23" borderId="0" xfId="0" applyNumberFormat="1" applyFont="1" applyFill="1" applyBorder="1" applyAlignment="1">
      <alignment horizontal="right" vertical="center"/>
    </xf>
    <xf numFmtId="0" fontId="57" fillId="7" borderId="0" xfId="0" applyNumberFormat="1" applyFont="1" applyFill="1" applyBorder="1" applyAlignment="1">
      <alignment horizontal="right" vertical="center"/>
    </xf>
    <xf numFmtId="0" fontId="103" fillId="8" borderId="0" xfId="0" applyNumberFormat="1" applyFont="1" applyFill="1" applyBorder="1" applyAlignment="1">
      <alignment horizontal="right" vertical="center"/>
    </xf>
    <xf numFmtId="0" fontId="76" fillId="7" borderId="0" xfId="0" applyNumberFormat="1" applyFont="1" applyFill="1" applyBorder="1" applyAlignment="1">
      <alignment horizontal="right" vertical="center"/>
    </xf>
    <xf numFmtId="0" fontId="76" fillId="8" borderId="0" xfId="0" applyNumberFormat="1" applyFont="1" applyFill="1" applyBorder="1" applyAlignment="1">
      <alignment horizontal="right" vertical="center"/>
    </xf>
    <xf numFmtId="0" fontId="45" fillId="9" borderId="33" xfId="0" applyNumberFormat="1" applyFont="1" applyFill="1" applyBorder="1" applyAlignment="1">
      <alignment horizontal="center" vertical="center"/>
    </xf>
    <xf numFmtId="0" fontId="45" fillId="9" borderId="33" xfId="0" quotePrefix="1" applyNumberFormat="1" applyFont="1" applyFill="1" applyBorder="1" applyAlignment="1">
      <alignment horizontal="center" vertical="center"/>
    </xf>
    <xf numFmtId="0" fontId="61" fillId="7" borderId="0" xfId="0" applyNumberFormat="1" applyFont="1" applyFill="1" applyBorder="1" applyAlignment="1">
      <alignment horizontal="right" vertical="center"/>
    </xf>
    <xf numFmtId="0" fontId="61" fillId="8" borderId="0" xfId="0" applyNumberFormat="1" applyFont="1" applyFill="1" applyBorder="1" applyAlignment="1">
      <alignment horizontal="right" vertical="center"/>
    </xf>
    <xf numFmtId="0" fontId="45" fillId="9" borderId="39" xfId="0" quotePrefix="1" applyNumberFormat="1" applyFont="1" applyFill="1" applyBorder="1" applyAlignment="1">
      <alignment horizontal="center" vertical="center"/>
    </xf>
    <xf numFmtId="0" fontId="45" fillId="9" borderId="39" xfId="0" applyNumberFormat="1" applyFont="1" applyFill="1" applyBorder="1" applyAlignment="1">
      <alignment horizontal="center" vertical="center"/>
    </xf>
    <xf numFmtId="0" fontId="45" fillId="9" borderId="14" xfId="0" applyNumberFormat="1" applyFont="1" applyFill="1" applyBorder="1" applyAlignment="1">
      <alignment horizontal="center" vertical="center"/>
    </xf>
    <xf numFmtId="0" fontId="58" fillId="22" borderId="0" xfId="0" applyNumberFormat="1" applyFont="1" applyFill="1" applyBorder="1" applyAlignment="1">
      <alignment horizontal="center" vertical="center"/>
    </xf>
    <xf numFmtId="0" fontId="58" fillId="7" borderId="23" xfId="0" applyNumberFormat="1" applyFont="1" applyFill="1" applyBorder="1" applyAlignment="1">
      <alignment horizontal="center" vertical="center"/>
    </xf>
    <xf numFmtId="0" fontId="58" fillId="7" borderId="0" xfId="0" applyNumberFormat="1" applyFont="1" applyFill="1" applyBorder="1" applyAlignment="1">
      <alignment horizontal="center" vertical="center"/>
    </xf>
    <xf numFmtId="0" fontId="45" fillId="7" borderId="0" xfId="0" applyNumberFormat="1" applyFont="1" applyFill="1" applyBorder="1" applyAlignment="1">
      <alignment vertical="center"/>
    </xf>
    <xf numFmtId="0" fontId="58" fillId="8" borderId="0" xfId="0" applyNumberFormat="1" applyFont="1" applyFill="1" applyBorder="1" applyAlignment="1">
      <alignment horizontal="center" vertical="center"/>
    </xf>
    <xf numFmtId="0" fontId="64" fillId="8" borderId="0" xfId="0" applyNumberFormat="1" applyFont="1" applyFill="1" applyBorder="1" applyAlignment="1">
      <alignment horizontal="center" vertical="center"/>
    </xf>
    <xf numFmtId="0" fontId="45" fillId="22" borderId="0" xfId="0" applyNumberFormat="1" applyFont="1" applyFill="1" applyBorder="1" applyAlignment="1">
      <alignment vertical="center"/>
    </xf>
    <xf numFmtId="0" fontId="45" fillId="7" borderId="0" xfId="0" applyNumberFormat="1" applyFont="1" applyFill="1" applyBorder="1" applyAlignment="1">
      <alignment horizontal="right" vertical="center"/>
    </xf>
    <xf numFmtId="0" fontId="58" fillId="3" borderId="0" xfId="0" applyNumberFormat="1" applyFont="1" applyFill="1" applyBorder="1" applyAlignment="1">
      <alignment horizontal="center" vertical="center"/>
    </xf>
    <xf numFmtId="0" fontId="62" fillId="7" borderId="6" xfId="0" applyNumberFormat="1" applyFont="1" applyFill="1" applyBorder="1" applyAlignment="1">
      <alignment vertical="center"/>
    </xf>
    <xf numFmtId="0" fontId="45" fillId="8" borderId="17" xfId="0" applyNumberFormat="1" applyFont="1" applyFill="1" applyBorder="1" applyAlignment="1">
      <alignment horizontal="center" vertical="center"/>
    </xf>
    <xf numFmtId="0" fontId="45" fillId="3" borderId="0" xfId="0" applyNumberFormat="1" applyFont="1" applyFill="1" applyBorder="1" applyAlignment="1">
      <alignment vertical="center"/>
    </xf>
    <xf numFmtId="0" fontId="62" fillId="0" borderId="0" xfId="0" applyNumberFormat="1" applyFont="1"/>
    <xf numFmtId="0" fontId="63" fillId="22" borderId="0" xfId="0" applyNumberFormat="1" applyFont="1" applyFill="1" applyBorder="1" applyAlignment="1">
      <alignment horizontal="right" vertical="center"/>
    </xf>
    <xf numFmtId="0" fontId="63" fillId="7" borderId="0" xfId="0" applyNumberFormat="1" applyFont="1" applyFill="1" applyBorder="1" applyAlignment="1">
      <alignment horizontal="right" vertical="center"/>
    </xf>
    <xf numFmtId="0" fontId="63" fillId="8" borderId="0" xfId="0" applyNumberFormat="1" applyFont="1" applyFill="1" applyBorder="1" applyAlignment="1">
      <alignment horizontal="right" vertical="center"/>
    </xf>
    <xf numFmtId="0" fontId="62" fillId="0" borderId="0" xfId="0" applyNumberFormat="1" applyFont="1" applyFill="1" applyBorder="1"/>
    <xf numFmtId="0" fontId="45" fillId="7" borderId="23" xfId="0" applyNumberFormat="1" applyFont="1" applyFill="1" applyBorder="1" applyAlignment="1">
      <alignment horizontal="right" vertical="center"/>
    </xf>
    <xf numFmtId="0" fontId="63" fillId="3" borderId="0" xfId="0" applyNumberFormat="1" applyFont="1" applyFill="1" applyBorder="1" applyAlignment="1">
      <alignment horizontal="right" vertical="center"/>
    </xf>
    <xf numFmtId="0" fontId="45" fillId="0" borderId="0" xfId="0" applyNumberFormat="1" applyFont="1" applyFill="1" applyBorder="1"/>
    <xf numFmtId="0" fontId="45" fillId="22" borderId="0" xfId="0" applyNumberFormat="1" applyFont="1" applyFill="1" applyBorder="1" applyAlignment="1">
      <alignment horizontal="right" vertical="center"/>
    </xf>
    <xf numFmtId="0" fontId="45" fillId="22" borderId="37" xfId="0" applyNumberFormat="1" applyFont="1" applyFill="1" applyBorder="1" applyAlignment="1">
      <alignment vertical="center"/>
    </xf>
    <xf numFmtId="0" fontId="45" fillId="7" borderId="42" xfId="0" applyNumberFormat="1" applyFont="1" applyFill="1" applyBorder="1" applyAlignment="1">
      <alignment vertical="center"/>
    </xf>
    <xf numFmtId="0" fontId="45" fillId="7" borderId="37" xfId="0" applyNumberFormat="1" applyFont="1" applyFill="1" applyBorder="1" applyAlignment="1">
      <alignment vertical="center"/>
    </xf>
    <xf numFmtId="0" fontId="45" fillId="7" borderId="40" xfId="0" applyNumberFormat="1" applyFont="1" applyFill="1" applyBorder="1" applyAlignment="1">
      <alignment vertical="center"/>
    </xf>
    <xf numFmtId="0" fontId="45" fillId="8" borderId="37" xfId="0" applyNumberFormat="1" applyFont="1" applyFill="1" applyBorder="1" applyAlignment="1">
      <alignment vertical="center"/>
    </xf>
    <xf numFmtId="0" fontId="45" fillId="3" borderId="0" xfId="0" applyNumberFormat="1" applyFont="1" applyFill="1" applyBorder="1" applyAlignment="1">
      <alignment horizontal="right" vertical="center"/>
    </xf>
    <xf numFmtId="0" fontId="8" fillId="22" borderId="0" xfId="0" applyNumberFormat="1" applyFont="1" applyFill="1" applyBorder="1"/>
    <xf numFmtId="0" fontId="45" fillId="0" borderId="0" xfId="0" applyNumberFormat="1" applyFont="1" applyFill="1" applyBorder="1" applyAlignment="1">
      <alignment vertical="center"/>
    </xf>
    <xf numFmtId="0" fontId="8" fillId="0" borderId="0" xfId="0" applyNumberFormat="1" applyFont="1" applyBorder="1"/>
    <xf numFmtId="0" fontId="8" fillId="0" borderId="0" xfId="0" applyNumberFormat="1" applyFont="1" applyAlignment="1">
      <alignment horizontal="center"/>
    </xf>
    <xf numFmtId="0" fontId="8" fillId="3" borderId="37" xfId="0" applyNumberFormat="1" applyFont="1" applyFill="1" applyBorder="1" applyAlignment="1">
      <alignment horizontal="left" vertical="center" indent="2"/>
    </xf>
    <xf numFmtId="0" fontId="8" fillId="6" borderId="38" xfId="0" applyNumberFormat="1" applyFont="1" applyFill="1" applyBorder="1" applyAlignment="1">
      <alignment vertical="center"/>
    </xf>
    <xf numFmtId="0" fontId="8" fillId="6" borderId="37" xfId="0" applyNumberFormat="1" applyFont="1" applyFill="1" applyBorder="1" applyAlignment="1">
      <alignment vertical="center"/>
    </xf>
    <xf numFmtId="0" fontId="8" fillId="6" borderId="37" xfId="0" applyNumberFormat="1" applyFont="1" applyFill="1" applyBorder="1" applyAlignment="1">
      <alignment horizontal="left" vertical="center" indent="2"/>
    </xf>
    <xf numFmtId="0" fontId="8" fillId="6" borderId="37" xfId="0" applyNumberFormat="1" applyFont="1" applyFill="1" applyBorder="1" applyAlignment="1">
      <alignment horizontal="center" vertical="center"/>
    </xf>
    <xf numFmtId="0" fontId="26" fillId="18" borderId="38" xfId="0" applyNumberFormat="1" applyFont="1" applyFill="1" applyBorder="1" applyAlignment="1">
      <alignment horizontal="center" vertical="center" wrapText="1"/>
    </xf>
    <xf numFmtId="0" fontId="26" fillId="18" borderId="37" xfId="0" applyNumberFormat="1" applyFont="1" applyFill="1" applyBorder="1" applyAlignment="1">
      <alignment horizontal="center" vertical="center" wrapText="1"/>
    </xf>
    <xf numFmtId="0" fontId="26" fillId="18" borderId="40" xfId="0" applyNumberFormat="1" applyFont="1" applyFill="1" applyBorder="1" applyAlignment="1">
      <alignment horizontal="center" vertical="center" wrapText="1"/>
    </xf>
    <xf numFmtId="0" fontId="49" fillId="0" borderId="39" xfId="0" applyNumberFormat="1" applyFont="1" applyBorder="1" applyAlignment="1">
      <alignment horizontal="center" vertical="center" wrapText="1"/>
    </xf>
    <xf numFmtId="0" fontId="78" fillId="0" borderId="39" xfId="0" applyNumberFormat="1" applyFont="1" applyFill="1" applyBorder="1" applyAlignment="1">
      <alignment horizontal="center" vertical="center" wrapText="1"/>
    </xf>
    <xf numFmtId="0" fontId="45" fillId="0" borderId="39" xfId="0" applyNumberFormat="1" applyFont="1" applyFill="1" applyBorder="1" applyAlignment="1">
      <alignment horizontal="center" vertical="center" wrapText="1"/>
    </xf>
    <xf numFmtId="0" fontId="99" fillId="0" borderId="39" xfId="0" applyNumberFormat="1" applyFont="1" applyFill="1" applyBorder="1" applyAlignment="1">
      <alignment horizontal="center" vertical="center" wrapText="1"/>
    </xf>
    <xf numFmtId="0" fontId="58" fillId="0" borderId="39" xfId="0" applyNumberFormat="1" applyFont="1" applyBorder="1" applyAlignment="1">
      <alignment horizontal="center" vertical="center" wrapText="1"/>
    </xf>
    <xf numFmtId="0" fontId="26" fillId="16" borderId="40" xfId="0" applyNumberFormat="1" applyFont="1" applyFill="1" applyBorder="1" applyAlignment="1">
      <alignment horizontal="center" vertical="center" wrapText="1"/>
    </xf>
    <xf numFmtId="0" fontId="100" fillId="0" borderId="39" xfId="0" applyNumberFormat="1" applyFont="1" applyBorder="1" applyAlignment="1">
      <alignment horizontal="center" vertical="center" wrapText="1"/>
    </xf>
    <xf numFmtId="0" fontId="57" fillId="0" borderId="37" xfId="0" applyNumberFormat="1" applyFont="1" applyBorder="1" applyAlignment="1">
      <alignment horizontal="center" vertical="center" wrapText="1"/>
    </xf>
    <xf numFmtId="0" fontId="57" fillId="0" borderId="40" xfId="0" applyNumberFormat="1" applyFont="1" applyBorder="1" applyAlignment="1">
      <alignment horizontal="center" vertical="center" wrapText="1"/>
    </xf>
    <xf numFmtId="0" fontId="45" fillId="0" borderId="38" xfId="0" applyNumberFormat="1" applyFont="1" applyBorder="1" applyAlignment="1">
      <alignment horizontal="center" vertical="center" wrapText="1"/>
    </xf>
    <xf numFmtId="0" fontId="45" fillId="0" borderId="37" xfId="0" applyNumberFormat="1" applyFont="1" applyBorder="1" applyAlignment="1">
      <alignment horizontal="center" vertical="center" wrapText="1"/>
    </xf>
    <xf numFmtId="0" fontId="92" fillId="19" borderId="39" xfId="0" applyNumberFormat="1" applyFont="1" applyFill="1" applyBorder="1" applyAlignment="1">
      <alignment horizontal="center" vertical="center" wrapText="1"/>
    </xf>
    <xf numFmtId="0" fontId="101" fillId="21" borderId="39" xfId="0" applyNumberFormat="1" applyFont="1" applyFill="1" applyBorder="1" applyAlignment="1">
      <alignment horizontal="center" vertical="center" wrapText="1"/>
    </xf>
    <xf numFmtId="0" fontId="26" fillId="16" borderId="39" xfId="0" applyNumberFormat="1" applyFont="1" applyFill="1" applyBorder="1" applyAlignment="1">
      <alignment horizontal="center" vertical="center" wrapText="1"/>
    </xf>
    <xf numFmtId="0" fontId="32" fillId="3" borderId="38" xfId="0" applyNumberFormat="1" applyFont="1" applyFill="1" applyBorder="1" applyAlignment="1">
      <alignment horizontal="center" vertical="center" wrapText="1"/>
    </xf>
  </cellXfs>
  <cellStyles count="5">
    <cellStyle name="Euro" xfId="1"/>
    <cellStyle name="Hyperlink" xfId="2" builtinId="8"/>
    <cellStyle name="Normal" xfId="0" builtinId="0"/>
    <cellStyle name="Normal_00250r0P802-15_WG-Sep00 Meeting Objectives and Agenda" xfId="3"/>
    <cellStyle name="Normal_00250r0P802-15_WG-Sep00 Meeting Objectives and Agenda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I108"/>
  <sheetViews>
    <sheetView topLeftCell="D9" zoomScale="110" zoomScaleNormal="110" workbookViewId="0">
      <selection activeCell="D2" sqref="D2:E4"/>
    </sheetView>
  </sheetViews>
  <sheetFormatPr defaultColWidth="8.109375" defaultRowHeight="12.75"/>
  <cols>
    <col min="1" max="1" width="0.33203125" style="377" customWidth="1"/>
    <col min="2" max="2" width="10.109375" style="377" customWidth="1"/>
    <col min="3" max="3" width="0.33203125" style="377" customWidth="1"/>
    <col min="4" max="4" width="10.109375" style="377" customWidth="1"/>
    <col min="5" max="5" width="0.33203125" style="377" customWidth="1"/>
    <col min="6" max="9" width="5" style="377" customWidth="1"/>
    <col min="10" max="10" width="0.33203125" style="377" customWidth="1"/>
    <col min="11" max="14" width="5" style="377" customWidth="1"/>
    <col min="15" max="15" width="0.33203125" style="377" customWidth="1"/>
    <col min="16" max="19" width="5" style="377" customWidth="1"/>
    <col min="20" max="20" width="0.33203125" style="377" customWidth="1"/>
    <col min="21" max="24" width="5" style="377" customWidth="1"/>
    <col min="25" max="25" width="0.33203125" style="377" customWidth="1"/>
    <col min="26" max="28" width="4.109375" style="377" customWidth="1"/>
    <col min="29" max="29" width="0.33203125" style="377" customWidth="1"/>
    <col min="30" max="30" width="8.109375" style="377"/>
    <col min="31" max="16384" width="8.109375" style="1"/>
  </cols>
  <sheetData>
    <row r="1" spans="1:35" s="78" customFormat="1" ht="1.7" customHeight="1" thickBot="1">
      <c r="A1" s="347"/>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7"/>
      <c r="AD1" s="347"/>
    </row>
    <row r="2" spans="1:35" s="78" customFormat="1" ht="19.7" customHeight="1">
      <c r="A2" s="349"/>
      <c r="B2" s="350" t="s">
        <v>212</v>
      </c>
      <c r="C2" s="349"/>
      <c r="D2" s="351" t="s">
        <v>370</v>
      </c>
      <c r="E2" s="352"/>
      <c r="F2" s="353"/>
      <c r="G2" s="353"/>
      <c r="H2" s="353"/>
      <c r="I2" s="353"/>
      <c r="J2" s="352"/>
      <c r="K2" s="353"/>
      <c r="L2" s="353"/>
      <c r="M2" s="353"/>
      <c r="N2" s="353"/>
      <c r="O2" s="352"/>
      <c r="P2" s="353"/>
      <c r="Q2" s="353"/>
      <c r="R2" s="353"/>
      <c r="S2" s="353"/>
      <c r="T2" s="352"/>
      <c r="U2" s="353"/>
      <c r="V2" s="353"/>
      <c r="W2" s="353"/>
      <c r="X2" s="353"/>
      <c r="Y2" s="353"/>
      <c r="Z2" s="353"/>
      <c r="AA2" s="354"/>
      <c r="AB2" s="355"/>
      <c r="AC2" s="349"/>
      <c r="AD2" s="347"/>
    </row>
    <row r="3" spans="1:35" s="78" customFormat="1" ht="19.7" customHeight="1">
      <c r="A3" s="356"/>
      <c r="B3" s="357"/>
      <c r="C3" s="356"/>
      <c r="D3" s="358" t="s">
        <v>371</v>
      </c>
      <c r="E3" s="359"/>
      <c r="F3" s="360"/>
      <c r="G3" s="360"/>
      <c r="H3" s="360"/>
      <c r="I3" s="360"/>
      <c r="J3" s="359"/>
      <c r="K3" s="360"/>
      <c r="L3" s="360"/>
      <c r="M3" s="360"/>
      <c r="N3" s="360"/>
      <c r="O3" s="359"/>
      <c r="P3" s="360"/>
      <c r="Q3" s="360"/>
      <c r="R3" s="360"/>
      <c r="S3" s="360"/>
      <c r="T3" s="359"/>
      <c r="U3" s="360"/>
      <c r="V3" s="360"/>
      <c r="W3" s="360"/>
      <c r="X3" s="360"/>
      <c r="Y3" s="360"/>
      <c r="Z3" s="360"/>
      <c r="AA3" s="360"/>
      <c r="AB3" s="361"/>
      <c r="AC3" s="356"/>
      <c r="AD3" s="362"/>
      <c r="AE3" s="252"/>
      <c r="AF3" s="252"/>
      <c r="AG3" s="252"/>
      <c r="AH3" s="252"/>
      <c r="AI3" s="253"/>
    </row>
    <row r="4" spans="1:35" s="78" customFormat="1" ht="19.7" customHeight="1">
      <c r="A4" s="363"/>
      <c r="B4" s="357"/>
      <c r="C4" s="363"/>
      <c r="D4" s="364" t="s">
        <v>372</v>
      </c>
      <c r="E4" s="365"/>
      <c r="F4" s="366"/>
      <c r="G4" s="366"/>
      <c r="H4" s="366"/>
      <c r="I4" s="366"/>
      <c r="J4" s="365"/>
      <c r="K4" s="366"/>
      <c r="L4" s="366"/>
      <c r="M4" s="366"/>
      <c r="N4" s="366"/>
      <c r="O4" s="365"/>
      <c r="P4" s="366"/>
      <c r="Q4" s="366"/>
      <c r="R4" s="366"/>
      <c r="S4" s="366"/>
      <c r="T4" s="365"/>
      <c r="U4" s="366"/>
      <c r="V4" s="366"/>
      <c r="W4" s="366"/>
      <c r="X4" s="366"/>
      <c r="Y4" s="366"/>
      <c r="Z4" s="366"/>
      <c r="AA4" s="366"/>
      <c r="AB4" s="367"/>
      <c r="AC4" s="363"/>
      <c r="AD4" s="368"/>
      <c r="AE4" s="87"/>
      <c r="AF4" s="87"/>
      <c r="AG4" s="87"/>
      <c r="AH4" s="87"/>
      <c r="AI4" s="88"/>
    </row>
    <row r="5" spans="1:35" s="78" customFormat="1" ht="19.7" customHeight="1" thickBot="1">
      <c r="A5" s="708"/>
      <c r="B5" s="357"/>
      <c r="C5" s="708"/>
      <c r="D5" s="709" t="s">
        <v>94</v>
      </c>
      <c r="E5" s="710"/>
      <c r="F5" s="710"/>
      <c r="G5" s="710"/>
      <c r="H5" s="710"/>
      <c r="I5" s="710"/>
      <c r="J5" s="710"/>
      <c r="K5" s="710"/>
      <c r="L5" s="710"/>
      <c r="M5" s="710"/>
      <c r="N5" s="710"/>
      <c r="O5" s="710"/>
      <c r="P5" s="710"/>
      <c r="Q5" s="710"/>
      <c r="R5" s="710"/>
      <c r="S5" s="710"/>
      <c r="T5" s="711"/>
      <c r="U5" s="710"/>
      <c r="V5" s="710"/>
      <c r="W5" s="710"/>
      <c r="X5" s="710"/>
      <c r="Y5" s="711"/>
      <c r="Z5" s="710" t="s">
        <v>72</v>
      </c>
      <c r="AA5" s="710"/>
      <c r="AB5" s="712"/>
      <c r="AC5" s="708"/>
      <c r="AD5" s="368"/>
    </row>
    <row r="6" spans="1:35" s="78" customFormat="1" ht="1.7" customHeight="1" thickBot="1">
      <c r="A6" s="347"/>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7"/>
      <c r="AD6" s="368" t="s">
        <v>213</v>
      </c>
    </row>
    <row r="7" spans="1:35" ht="12.95" customHeight="1" thickBot="1">
      <c r="A7" s="369"/>
      <c r="B7" s="370" t="s">
        <v>28</v>
      </c>
      <c r="C7" s="369"/>
      <c r="D7" s="371" t="s">
        <v>45</v>
      </c>
      <c r="E7" s="369"/>
      <c r="F7" s="372" t="s">
        <v>46</v>
      </c>
      <c r="G7" s="373"/>
      <c r="H7" s="373"/>
      <c r="I7" s="374"/>
      <c r="J7" s="369"/>
      <c r="K7" s="375" t="s">
        <v>47</v>
      </c>
      <c r="L7" s="375"/>
      <c r="M7" s="375"/>
      <c r="N7" s="375"/>
      <c r="O7" s="369"/>
      <c r="P7" s="375"/>
      <c r="Q7" s="375"/>
      <c r="R7" s="375"/>
      <c r="S7" s="375"/>
      <c r="T7" s="369"/>
      <c r="U7" s="376" t="s">
        <v>48</v>
      </c>
      <c r="V7" s="375"/>
      <c r="W7" s="375"/>
      <c r="X7" s="375"/>
      <c r="Y7" s="369"/>
      <c r="Z7" s="376" t="s">
        <v>49</v>
      </c>
      <c r="AA7" s="375"/>
      <c r="AB7" s="375"/>
      <c r="AC7" s="369"/>
    </row>
    <row r="8" spans="1:35" s="78" customFormat="1" ht="1.7" customHeight="1" thickBot="1">
      <c r="A8" s="347"/>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7"/>
      <c r="AD8" s="347"/>
    </row>
    <row r="9" spans="1:35" ht="12.95" customHeight="1">
      <c r="A9" s="378"/>
      <c r="B9" s="379" t="s">
        <v>50</v>
      </c>
      <c r="C9" s="378"/>
      <c r="D9" s="380"/>
      <c r="E9" s="378"/>
      <c r="F9" s="381"/>
      <c r="G9" s="381"/>
      <c r="H9" s="381"/>
      <c r="I9" s="382"/>
      <c r="J9" s="378"/>
      <c r="K9" s="383"/>
      <c r="L9" s="381"/>
      <c r="M9" s="381"/>
      <c r="N9" s="382"/>
      <c r="O9" s="378"/>
      <c r="P9" s="384" t="s">
        <v>95</v>
      </c>
      <c r="Q9" s="384"/>
      <c r="R9" s="384"/>
      <c r="S9" s="384"/>
      <c r="T9" s="378"/>
      <c r="U9" s="385" t="s">
        <v>72</v>
      </c>
      <c r="V9" s="386"/>
      <c r="W9" s="386"/>
      <c r="X9" s="386"/>
      <c r="Y9" s="378"/>
      <c r="Z9" s="385" t="s">
        <v>72</v>
      </c>
      <c r="AA9" s="386"/>
      <c r="AB9" s="387"/>
      <c r="AC9" s="378"/>
    </row>
    <row r="10" spans="1:35" ht="12.95" customHeight="1" thickBot="1">
      <c r="A10" s="388"/>
      <c r="B10" s="379" t="s">
        <v>51</v>
      </c>
      <c r="C10" s="388"/>
      <c r="D10" s="389"/>
      <c r="E10" s="388"/>
      <c r="F10" s="390"/>
      <c r="G10" s="390"/>
      <c r="H10" s="390"/>
      <c r="I10" s="391"/>
      <c r="J10" s="388"/>
      <c r="K10" s="392"/>
      <c r="L10" s="390"/>
      <c r="M10" s="390"/>
      <c r="N10" s="391"/>
      <c r="O10" s="388"/>
      <c r="P10" s="479"/>
      <c r="Q10" s="479"/>
      <c r="R10" s="479"/>
      <c r="S10" s="479"/>
      <c r="T10" s="388"/>
      <c r="U10" s="393"/>
      <c r="V10" s="394"/>
      <c r="W10" s="394"/>
      <c r="X10" s="394"/>
      <c r="Y10" s="388"/>
      <c r="Z10" s="395"/>
      <c r="AA10" s="396"/>
      <c r="AB10" s="397"/>
      <c r="AC10" s="388"/>
    </row>
    <row r="11" spans="1:35" ht="12.95" customHeight="1">
      <c r="A11" s="398"/>
      <c r="B11" s="399" t="s">
        <v>52</v>
      </c>
      <c r="C11" s="398"/>
      <c r="D11" s="389"/>
      <c r="E11" s="398"/>
      <c r="F11" s="400" t="s">
        <v>214</v>
      </c>
      <c r="G11" s="401"/>
      <c r="H11" s="401"/>
      <c r="I11" s="402"/>
      <c r="J11" s="398"/>
      <c r="K11" s="403" t="s">
        <v>189</v>
      </c>
      <c r="L11" s="404" t="s">
        <v>188</v>
      </c>
      <c r="M11" s="405" t="s">
        <v>373</v>
      </c>
      <c r="N11" s="406" t="s">
        <v>374</v>
      </c>
      <c r="O11" s="407"/>
      <c r="P11" s="408" t="s">
        <v>375</v>
      </c>
      <c r="Q11" s="409" t="s">
        <v>133</v>
      </c>
      <c r="R11" s="410" t="s">
        <v>376</v>
      </c>
      <c r="S11" s="406" t="s">
        <v>374</v>
      </c>
      <c r="T11" s="407"/>
      <c r="U11" s="404" t="s">
        <v>188</v>
      </c>
      <c r="V11" s="403" t="s">
        <v>189</v>
      </c>
      <c r="W11" s="405" t="s">
        <v>373</v>
      </c>
      <c r="X11" s="406" t="s">
        <v>374</v>
      </c>
      <c r="Y11" s="398"/>
      <c r="Z11" s="395"/>
      <c r="AA11" s="396"/>
      <c r="AB11" s="397"/>
      <c r="AC11" s="398"/>
    </row>
    <row r="12" spans="1:35" ht="12.95" customHeight="1" thickBot="1">
      <c r="A12" s="398"/>
      <c r="B12" s="399" t="s">
        <v>53</v>
      </c>
      <c r="C12" s="398"/>
      <c r="D12" s="389"/>
      <c r="E12" s="398"/>
      <c r="F12" s="713"/>
      <c r="G12" s="714"/>
      <c r="H12" s="714"/>
      <c r="I12" s="715"/>
      <c r="J12" s="398"/>
      <c r="K12" s="411"/>
      <c r="L12" s="412"/>
      <c r="M12" s="413"/>
      <c r="N12" s="414"/>
      <c r="O12" s="407"/>
      <c r="P12" s="415"/>
      <c r="Q12" s="416"/>
      <c r="R12" s="417"/>
      <c r="S12" s="414"/>
      <c r="T12" s="407"/>
      <c r="U12" s="412"/>
      <c r="V12" s="411"/>
      <c r="W12" s="413"/>
      <c r="X12" s="414"/>
      <c r="Y12" s="398"/>
      <c r="Z12" s="395"/>
      <c r="AA12" s="396"/>
      <c r="AB12" s="397"/>
      <c r="AC12" s="398"/>
    </row>
    <row r="13" spans="1:35" ht="12.95" customHeight="1" thickBot="1">
      <c r="A13" s="398"/>
      <c r="B13" s="399" t="s">
        <v>54</v>
      </c>
      <c r="C13" s="398"/>
      <c r="D13" s="389"/>
      <c r="E13" s="398"/>
      <c r="F13" s="418" t="s">
        <v>57</v>
      </c>
      <c r="G13" s="419"/>
      <c r="H13" s="419"/>
      <c r="I13" s="420"/>
      <c r="J13" s="398"/>
      <c r="K13" s="411"/>
      <c r="L13" s="412"/>
      <c r="M13" s="413"/>
      <c r="N13" s="414"/>
      <c r="O13" s="407"/>
      <c r="P13" s="415"/>
      <c r="Q13" s="416"/>
      <c r="R13" s="417"/>
      <c r="S13" s="414"/>
      <c r="T13" s="407"/>
      <c r="U13" s="412"/>
      <c r="V13" s="411"/>
      <c r="W13" s="413"/>
      <c r="X13" s="414"/>
      <c r="Y13" s="398"/>
      <c r="Z13" s="395"/>
      <c r="AA13" s="396"/>
      <c r="AB13" s="397"/>
      <c r="AC13" s="398"/>
    </row>
    <row r="14" spans="1:35" ht="12.95" customHeight="1" thickBot="1">
      <c r="A14" s="398"/>
      <c r="B14" s="399" t="s">
        <v>55</v>
      </c>
      <c r="C14" s="398"/>
      <c r="D14" s="389"/>
      <c r="E14" s="398"/>
      <c r="F14" s="421" t="s">
        <v>118</v>
      </c>
      <c r="G14" s="422"/>
      <c r="H14" s="422"/>
      <c r="I14" s="423"/>
      <c r="J14" s="398"/>
      <c r="K14" s="716"/>
      <c r="L14" s="473"/>
      <c r="M14" s="717"/>
      <c r="N14" s="718"/>
      <c r="O14" s="407"/>
      <c r="P14" s="719"/>
      <c r="Q14" s="720"/>
      <c r="R14" s="474"/>
      <c r="S14" s="718"/>
      <c r="T14" s="407"/>
      <c r="U14" s="473"/>
      <c r="V14" s="716"/>
      <c r="W14" s="717"/>
      <c r="X14" s="718"/>
      <c r="Y14" s="398"/>
      <c r="Z14" s="395"/>
      <c r="AA14" s="396"/>
      <c r="AB14" s="397"/>
      <c r="AC14" s="398"/>
    </row>
    <row r="15" spans="1:35" ht="12.95" customHeight="1" thickBot="1">
      <c r="A15" s="398"/>
      <c r="B15" s="424" t="s">
        <v>56</v>
      </c>
      <c r="C15" s="398"/>
      <c r="D15" s="389"/>
      <c r="E15" s="398"/>
      <c r="F15" s="418" t="s">
        <v>57</v>
      </c>
      <c r="G15" s="419"/>
      <c r="H15" s="419"/>
      <c r="I15" s="420"/>
      <c r="J15" s="398"/>
      <c r="K15" s="425" t="s">
        <v>57</v>
      </c>
      <c r="L15" s="426"/>
      <c r="M15" s="426"/>
      <c r="N15" s="427"/>
      <c r="O15" s="407"/>
      <c r="P15" s="426"/>
      <c r="Q15" s="426"/>
      <c r="R15" s="426"/>
      <c r="S15" s="426"/>
      <c r="T15" s="407"/>
      <c r="U15" s="425" t="s">
        <v>57</v>
      </c>
      <c r="V15" s="426"/>
      <c r="W15" s="426"/>
      <c r="X15" s="426"/>
      <c r="Y15" s="398"/>
      <c r="Z15" s="395"/>
      <c r="AA15" s="396"/>
      <c r="AB15" s="397"/>
      <c r="AC15" s="398"/>
    </row>
    <row r="16" spans="1:35" ht="12.95" customHeight="1">
      <c r="A16" s="398"/>
      <c r="B16" s="428" t="s">
        <v>58</v>
      </c>
      <c r="C16" s="398"/>
      <c r="D16" s="389"/>
      <c r="E16" s="398"/>
      <c r="F16" s="410"/>
      <c r="G16" s="429" t="s">
        <v>154</v>
      </c>
      <c r="H16" s="410" t="s">
        <v>376</v>
      </c>
      <c r="I16" s="404" t="s">
        <v>188</v>
      </c>
      <c r="J16" s="398"/>
      <c r="K16" s="403" t="s">
        <v>189</v>
      </c>
      <c r="L16" s="404" t="s">
        <v>188</v>
      </c>
      <c r="M16" s="405" t="s">
        <v>373</v>
      </c>
      <c r="N16" s="406" t="s">
        <v>374</v>
      </c>
      <c r="O16" s="407"/>
      <c r="P16" s="384" t="s">
        <v>130</v>
      </c>
      <c r="Q16" s="384"/>
      <c r="R16" s="384"/>
      <c r="S16" s="430"/>
      <c r="T16" s="407"/>
      <c r="U16" s="404" t="s">
        <v>188</v>
      </c>
      <c r="V16" s="403" t="s">
        <v>189</v>
      </c>
      <c r="W16" s="405" t="s">
        <v>373</v>
      </c>
      <c r="X16" s="406" t="s">
        <v>374</v>
      </c>
      <c r="Y16" s="398"/>
      <c r="Z16" s="395"/>
      <c r="AA16" s="396"/>
      <c r="AB16" s="397"/>
      <c r="AC16" s="398"/>
    </row>
    <row r="17" spans="1:29" ht="13.5" customHeight="1" thickBot="1">
      <c r="A17" s="398"/>
      <c r="B17" s="428" t="s">
        <v>59</v>
      </c>
      <c r="C17" s="398"/>
      <c r="D17" s="389"/>
      <c r="E17" s="398"/>
      <c r="F17" s="417"/>
      <c r="G17" s="431"/>
      <c r="H17" s="417"/>
      <c r="I17" s="412"/>
      <c r="J17" s="398"/>
      <c r="K17" s="411"/>
      <c r="L17" s="412"/>
      <c r="M17" s="413"/>
      <c r="N17" s="414"/>
      <c r="O17" s="407"/>
      <c r="P17" s="479"/>
      <c r="Q17" s="479"/>
      <c r="R17" s="479"/>
      <c r="S17" s="721"/>
      <c r="T17" s="407"/>
      <c r="U17" s="412"/>
      <c r="V17" s="411"/>
      <c r="W17" s="413"/>
      <c r="X17" s="414"/>
      <c r="Y17" s="398"/>
      <c r="Z17" s="395"/>
      <c r="AA17" s="396"/>
      <c r="AB17" s="397"/>
      <c r="AC17" s="398"/>
    </row>
    <row r="18" spans="1:29" ht="12.75" customHeight="1">
      <c r="A18" s="398"/>
      <c r="B18" s="428" t="s">
        <v>60</v>
      </c>
      <c r="C18" s="398"/>
      <c r="D18" s="389"/>
      <c r="E18" s="398"/>
      <c r="F18" s="417"/>
      <c r="G18" s="431"/>
      <c r="H18" s="417"/>
      <c r="I18" s="412"/>
      <c r="J18" s="398"/>
      <c r="K18" s="411"/>
      <c r="L18" s="412"/>
      <c r="M18" s="413"/>
      <c r="N18" s="414"/>
      <c r="O18" s="407"/>
      <c r="P18" s="432" t="s">
        <v>111</v>
      </c>
      <c r="Q18" s="433"/>
      <c r="R18" s="434" t="s">
        <v>190</v>
      </c>
      <c r="S18" s="435"/>
      <c r="T18" s="407"/>
      <c r="U18" s="412"/>
      <c r="V18" s="411"/>
      <c r="W18" s="413"/>
      <c r="X18" s="414"/>
      <c r="Y18" s="398"/>
      <c r="Z18" s="395"/>
      <c r="AA18" s="396"/>
      <c r="AB18" s="397"/>
      <c r="AC18" s="398"/>
    </row>
    <row r="19" spans="1:29" ht="13.5" thickBot="1">
      <c r="A19" s="398"/>
      <c r="B19" s="428" t="s">
        <v>101</v>
      </c>
      <c r="C19" s="398"/>
      <c r="D19" s="389"/>
      <c r="E19" s="398"/>
      <c r="F19" s="474"/>
      <c r="G19" s="722"/>
      <c r="H19" s="474"/>
      <c r="I19" s="473"/>
      <c r="J19" s="398"/>
      <c r="K19" s="716"/>
      <c r="L19" s="473"/>
      <c r="M19" s="717"/>
      <c r="N19" s="718"/>
      <c r="O19" s="407"/>
      <c r="P19" s="723"/>
      <c r="Q19" s="724"/>
      <c r="R19" s="725"/>
      <c r="S19" s="726"/>
      <c r="T19" s="407"/>
      <c r="U19" s="473"/>
      <c r="V19" s="716"/>
      <c r="W19" s="717"/>
      <c r="X19" s="718"/>
      <c r="Y19" s="398"/>
      <c r="Z19" s="395"/>
      <c r="AA19" s="396"/>
      <c r="AB19" s="397"/>
      <c r="AC19" s="398"/>
    </row>
    <row r="20" spans="1:29" ht="12.75" customHeight="1">
      <c r="A20" s="398"/>
      <c r="B20" s="436" t="s">
        <v>102</v>
      </c>
      <c r="C20" s="398"/>
      <c r="D20" s="389"/>
      <c r="E20" s="398"/>
      <c r="F20" s="437" t="s">
        <v>215</v>
      </c>
      <c r="G20" s="438"/>
      <c r="H20" s="438"/>
      <c r="I20" s="439"/>
      <c r="J20" s="388"/>
      <c r="K20" s="437" t="s">
        <v>215</v>
      </c>
      <c r="L20" s="438"/>
      <c r="M20" s="438"/>
      <c r="N20" s="439"/>
      <c r="O20" s="440"/>
      <c r="P20" s="437" t="s">
        <v>215</v>
      </c>
      <c r="Q20" s="438"/>
      <c r="R20" s="438"/>
      <c r="S20" s="439"/>
      <c r="T20" s="440"/>
      <c r="U20" s="437" t="s">
        <v>215</v>
      </c>
      <c r="V20" s="438"/>
      <c r="W20" s="438"/>
      <c r="X20" s="439"/>
      <c r="Y20" s="388"/>
      <c r="Z20" s="395"/>
      <c r="AA20" s="396"/>
      <c r="AB20" s="397"/>
      <c r="AC20" s="398"/>
    </row>
    <row r="21" spans="1:29" ht="13.5" thickBot="1">
      <c r="A21" s="398"/>
      <c r="B21" s="436" t="s">
        <v>61</v>
      </c>
      <c r="C21" s="398"/>
      <c r="D21" s="389"/>
      <c r="E21" s="398"/>
      <c r="F21" s="488"/>
      <c r="G21" s="489"/>
      <c r="H21" s="489"/>
      <c r="I21" s="490"/>
      <c r="J21" s="388"/>
      <c r="K21" s="488"/>
      <c r="L21" s="489"/>
      <c r="M21" s="489"/>
      <c r="N21" s="490"/>
      <c r="O21" s="440"/>
      <c r="P21" s="488"/>
      <c r="Q21" s="489"/>
      <c r="R21" s="489"/>
      <c r="S21" s="490"/>
      <c r="T21" s="440"/>
      <c r="U21" s="488"/>
      <c r="V21" s="489"/>
      <c r="W21" s="489"/>
      <c r="X21" s="490"/>
      <c r="Y21" s="388"/>
      <c r="Z21" s="395"/>
      <c r="AA21" s="396"/>
      <c r="AB21" s="397"/>
      <c r="AC21" s="398"/>
    </row>
    <row r="22" spans="1:29" ht="12.75" customHeight="1">
      <c r="A22" s="398"/>
      <c r="B22" s="428" t="s">
        <v>62</v>
      </c>
      <c r="C22" s="398"/>
      <c r="D22" s="389"/>
      <c r="E22" s="398"/>
      <c r="F22" s="441"/>
      <c r="G22" s="441" t="s">
        <v>377</v>
      </c>
      <c r="H22" s="442" t="s">
        <v>155</v>
      </c>
      <c r="I22" s="404" t="s">
        <v>188</v>
      </c>
      <c r="J22" s="398"/>
      <c r="K22" s="443" t="s">
        <v>132</v>
      </c>
      <c r="L22" s="404" t="s">
        <v>188</v>
      </c>
      <c r="M22" s="442" t="s">
        <v>155</v>
      </c>
      <c r="N22" s="408" t="s">
        <v>375</v>
      </c>
      <c r="O22" s="407"/>
      <c r="P22" s="443" t="s">
        <v>132</v>
      </c>
      <c r="Q22" s="404" t="s">
        <v>188</v>
      </c>
      <c r="R22" s="441" t="s">
        <v>377</v>
      </c>
      <c r="S22" s="406" t="s">
        <v>374</v>
      </c>
      <c r="T22" s="407"/>
      <c r="U22" s="404" t="s">
        <v>188</v>
      </c>
      <c r="V22" s="443" t="s">
        <v>132</v>
      </c>
      <c r="W22" s="410" t="s">
        <v>376</v>
      </c>
      <c r="X22" s="406"/>
      <c r="Y22" s="398"/>
      <c r="Z22" s="395"/>
      <c r="AA22" s="396"/>
      <c r="AB22" s="397"/>
      <c r="AC22" s="398"/>
    </row>
    <row r="23" spans="1:29" ht="13.5" thickBot="1">
      <c r="A23" s="398"/>
      <c r="B23" s="428" t="s">
        <v>63</v>
      </c>
      <c r="C23" s="398"/>
      <c r="D23" s="389"/>
      <c r="E23" s="398"/>
      <c r="F23" s="444"/>
      <c r="G23" s="444"/>
      <c r="H23" s="445"/>
      <c r="I23" s="412"/>
      <c r="J23" s="398"/>
      <c r="K23" s="443"/>
      <c r="L23" s="412"/>
      <c r="M23" s="445"/>
      <c r="N23" s="415"/>
      <c r="O23" s="407"/>
      <c r="P23" s="443"/>
      <c r="Q23" s="412"/>
      <c r="R23" s="444"/>
      <c r="S23" s="414"/>
      <c r="T23" s="407"/>
      <c r="U23" s="412"/>
      <c r="V23" s="443"/>
      <c r="W23" s="417"/>
      <c r="X23" s="414"/>
      <c r="Y23" s="398"/>
      <c r="Z23" s="395"/>
      <c r="AA23" s="396"/>
      <c r="AB23" s="397"/>
      <c r="AC23" s="398"/>
    </row>
    <row r="24" spans="1:29" ht="12.75" customHeight="1">
      <c r="A24" s="398"/>
      <c r="B24" s="428" t="s">
        <v>64</v>
      </c>
      <c r="C24" s="398"/>
      <c r="D24" s="446" t="s">
        <v>333</v>
      </c>
      <c r="E24" s="398"/>
      <c r="F24" s="444"/>
      <c r="G24" s="444"/>
      <c r="H24" s="445"/>
      <c r="I24" s="412"/>
      <c r="J24" s="398"/>
      <c r="K24" s="443"/>
      <c r="L24" s="412"/>
      <c r="M24" s="445"/>
      <c r="N24" s="415"/>
      <c r="O24" s="407"/>
      <c r="P24" s="443"/>
      <c r="Q24" s="412"/>
      <c r="R24" s="444"/>
      <c r="S24" s="414"/>
      <c r="T24" s="407"/>
      <c r="U24" s="412"/>
      <c r="V24" s="443"/>
      <c r="W24" s="417"/>
      <c r="X24" s="414"/>
      <c r="Y24" s="398"/>
      <c r="Z24" s="395"/>
      <c r="AA24" s="396"/>
      <c r="AB24" s="397"/>
      <c r="AC24" s="398"/>
    </row>
    <row r="25" spans="1:29" ht="13.5" thickBot="1">
      <c r="A25" s="447"/>
      <c r="B25" s="428" t="s">
        <v>65</v>
      </c>
      <c r="C25" s="447"/>
      <c r="D25" s="727"/>
      <c r="E25" s="447"/>
      <c r="F25" s="728"/>
      <c r="G25" s="728"/>
      <c r="H25" s="445"/>
      <c r="I25" s="473"/>
      <c r="J25" s="447"/>
      <c r="K25" s="443"/>
      <c r="L25" s="473"/>
      <c r="M25" s="445"/>
      <c r="N25" s="719"/>
      <c r="O25" s="448"/>
      <c r="P25" s="443"/>
      <c r="Q25" s="473"/>
      <c r="R25" s="728"/>
      <c r="S25" s="718"/>
      <c r="T25" s="448"/>
      <c r="U25" s="473"/>
      <c r="V25" s="443"/>
      <c r="W25" s="474"/>
      <c r="X25" s="718"/>
      <c r="Y25" s="447"/>
      <c r="Z25" s="395"/>
      <c r="AA25" s="396"/>
      <c r="AB25" s="397"/>
      <c r="AC25" s="447"/>
    </row>
    <row r="26" spans="1:29" ht="13.5" thickBot="1">
      <c r="A26" s="447"/>
      <c r="B26" s="449" t="s">
        <v>66</v>
      </c>
      <c r="C26" s="447"/>
      <c r="D26" s="450" t="s">
        <v>57</v>
      </c>
      <c r="E26" s="447"/>
      <c r="F26" s="418" t="s">
        <v>57</v>
      </c>
      <c r="G26" s="419"/>
      <c r="H26" s="419"/>
      <c r="I26" s="420"/>
      <c r="J26" s="447"/>
      <c r="K26" s="425" t="s">
        <v>57</v>
      </c>
      <c r="L26" s="426"/>
      <c r="M26" s="426"/>
      <c r="N26" s="427"/>
      <c r="O26" s="448"/>
      <c r="P26" s="426"/>
      <c r="Q26" s="426"/>
      <c r="R26" s="426"/>
      <c r="S26" s="426"/>
      <c r="T26" s="448"/>
      <c r="U26" s="425" t="s">
        <v>57</v>
      </c>
      <c r="V26" s="426"/>
      <c r="W26" s="426"/>
      <c r="X26" s="426"/>
      <c r="Y26" s="447"/>
      <c r="Z26" s="395"/>
      <c r="AA26" s="396"/>
      <c r="AB26" s="397"/>
      <c r="AC26" s="447"/>
    </row>
    <row r="27" spans="1:29" ht="12.75" customHeight="1">
      <c r="A27" s="451"/>
      <c r="B27" s="399" t="s">
        <v>67</v>
      </c>
      <c r="C27" s="451"/>
      <c r="D27" s="452" t="s">
        <v>110</v>
      </c>
      <c r="E27" s="451"/>
      <c r="F27" s="441"/>
      <c r="G27" s="441" t="s">
        <v>377</v>
      </c>
      <c r="H27" s="442" t="s">
        <v>155</v>
      </c>
      <c r="I27" s="404" t="s">
        <v>188</v>
      </c>
      <c r="J27" s="451"/>
      <c r="K27" s="443" t="s">
        <v>132</v>
      </c>
      <c r="L27" s="404" t="s">
        <v>188</v>
      </c>
      <c r="M27" s="442" t="s">
        <v>155</v>
      </c>
      <c r="N27" s="408" t="s">
        <v>375</v>
      </c>
      <c r="O27" s="453"/>
      <c r="P27" s="443" t="s">
        <v>132</v>
      </c>
      <c r="Q27" s="404" t="s">
        <v>188</v>
      </c>
      <c r="R27" s="441" t="s">
        <v>377</v>
      </c>
      <c r="S27" s="406" t="s">
        <v>374</v>
      </c>
      <c r="T27" s="453"/>
      <c r="U27" s="443"/>
      <c r="V27" s="443" t="s">
        <v>132</v>
      </c>
      <c r="W27" s="410" t="s">
        <v>376</v>
      </c>
      <c r="X27" s="406"/>
      <c r="Y27" s="451"/>
      <c r="Z27" s="395"/>
      <c r="AA27" s="396"/>
      <c r="AB27" s="397"/>
      <c r="AC27" s="451"/>
    </row>
    <row r="28" spans="1:29" ht="15.75" customHeight="1">
      <c r="A28" s="451"/>
      <c r="B28" s="428" t="s">
        <v>68</v>
      </c>
      <c r="C28" s="451"/>
      <c r="D28" s="452"/>
      <c r="E28" s="451"/>
      <c r="F28" s="444"/>
      <c r="G28" s="444"/>
      <c r="H28" s="445"/>
      <c r="I28" s="412"/>
      <c r="J28" s="451"/>
      <c r="K28" s="443"/>
      <c r="L28" s="412"/>
      <c r="M28" s="445"/>
      <c r="N28" s="415"/>
      <c r="O28" s="453"/>
      <c r="P28" s="443"/>
      <c r="Q28" s="412"/>
      <c r="R28" s="444"/>
      <c r="S28" s="414"/>
      <c r="T28" s="453"/>
      <c r="U28" s="443"/>
      <c r="V28" s="443"/>
      <c r="W28" s="417"/>
      <c r="X28" s="414"/>
      <c r="Y28" s="451"/>
      <c r="Z28" s="395"/>
      <c r="AA28" s="396"/>
      <c r="AB28" s="397"/>
      <c r="AC28" s="451"/>
    </row>
    <row r="29" spans="1:29" ht="16.5" customHeight="1" thickBot="1">
      <c r="A29" s="451"/>
      <c r="B29" s="428" t="s">
        <v>69</v>
      </c>
      <c r="C29" s="451"/>
      <c r="D29" s="454"/>
      <c r="E29" s="451"/>
      <c r="F29" s="444"/>
      <c r="G29" s="444"/>
      <c r="H29" s="445"/>
      <c r="I29" s="412"/>
      <c r="J29" s="451"/>
      <c r="K29" s="443"/>
      <c r="L29" s="412"/>
      <c r="M29" s="445"/>
      <c r="N29" s="415"/>
      <c r="O29" s="453"/>
      <c r="P29" s="443"/>
      <c r="Q29" s="412"/>
      <c r="R29" s="444"/>
      <c r="S29" s="414"/>
      <c r="T29" s="453"/>
      <c r="U29" s="443"/>
      <c r="V29" s="443"/>
      <c r="W29" s="417"/>
      <c r="X29" s="414"/>
      <c r="Y29" s="451"/>
      <c r="Z29" s="395"/>
      <c r="AA29" s="396"/>
      <c r="AB29" s="397"/>
      <c r="AC29" s="451"/>
    </row>
    <row r="30" spans="1:29" ht="16.5" customHeight="1" thickBot="1">
      <c r="A30" s="451"/>
      <c r="B30" s="428" t="s">
        <v>103</v>
      </c>
      <c r="C30" s="451"/>
      <c r="D30" s="455" t="s">
        <v>95</v>
      </c>
      <c r="E30" s="451"/>
      <c r="F30" s="728"/>
      <c r="G30" s="728"/>
      <c r="H30" s="445"/>
      <c r="I30" s="473"/>
      <c r="J30" s="451"/>
      <c r="K30" s="443"/>
      <c r="L30" s="473"/>
      <c r="M30" s="445"/>
      <c r="N30" s="719"/>
      <c r="O30" s="453"/>
      <c r="P30" s="443"/>
      <c r="Q30" s="473"/>
      <c r="R30" s="728"/>
      <c r="S30" s="718"/>
      <c r="T30" s="453"/>
      <c r="U30" s="443"/>
      <c r="V30" s="443"/>
      <c r="W30" s="474"/>
      <c r="X30" s="718"/>
      <c r="Y30" s="451"/>
      <c r="Z30" s="395"/>
      <c r="AA30" s="396"/>
      <c r="AB30" s="397"/>
      <c r="AC30" s="451"/>
    </row>
    <row r="31" spans="1:29" ht="13.5" customHeight="1" thickBot="1">
      <c r="A31" s="451"/>
      <c r="B31" s="436" t="s">
        <v>104</v>
      </c>
      <c r="C31" s="451"/>
      <c r="D31" s="729"/>
      <c r="E31" s="451"/>
      <c r="F31" s="425" t="s">
        <v>57</v>
      </c>
      <c r="G31" s="426"/>
      <c r="H31" s="426"/>
      <c r="I31" s="427"/>
      <c r="J31" s="451"/>
      <c r="K31" s="425" t="s">
        <v>57</v>
      </c>
      <c r="L31" s="426"/>
      <c r="M31" s="426"/>
      <c r="N31" s="426"/>
      <c r="O31" s="453"/>
      <c r="P31" s="425" t="s">
        <v>57</v>
      </c>
      <c r="Q31" s="426"/>
      <c r="R31" s="426"/>
      <c r="S31" s="426"/>
      <c r="T31" s="453"/>
      <c r="U31" s="456" t="s">
        <v>57</v>
      </c>
      <c r="V31" s="457"/>
      <c r="W31" s="457"/>
      <c r="X31" s="457"/>
      <c r="Y31" s="451"/>
      <c r="Z31" s="395"/>
      <c r="AA31" s="396"/>
      <c r="AB31" s="397"/>
      <c r="AC31" s="451"/>
    </row>
    <row r="32" spans="1:29" ht="15.75" customHeight="1">
      <c r="A32" s="451"/>
      <c r="B32" s="436" t="s">
        <v>73</v>
      </c>
      <c r="C32" s="451"/>
      <c r="D32" s="389"/>
      <c r="E32" s="451"/>
      <c r="F32" s="443"/>
      <c r="G32" s="404"/>
      <c r="H32" s="442"/>
      <c r="I32" s="410"/>
      <c r="J32" s="451"/>
      <c r="K32" s="443"/>
      <c r="L32" s="404"/>
      <c r="M32" s="442"/>
      <c r="N32" s="410"/>
      <c r="O32" s="453"/>
      <c r="P32" s="438" t="s">
        <v>378</v>
      </c>
      <c r="Q32" s="438"/>
      <c r="R32" s="438"/>
      <c r="S32" s="438"/>
      <c r="T32" s="458"/>
      <c r="U32" s="459" t="s">
        <v>96</v>
      </c>
      <c r="V32" s="384"/>
      <c r="W32" s="384"/>
      <c r="X32" s="384"/>
      <c r="Y32" s="460"/>
      <c r="Z32" s="395"/>
      <c r="AA32" s="396"/>
      <c r="AB32" s="396"/>
      <c r="AC32" s="451"/>
    </row>
    <row r="33" spans="1:30" ht="16.5" customHeight="1" thickBot="1">
      <c r="A33" s="466"/>
      <c r="B33" s="436" t="s">
        <v>74</v>
      </c>
      <c r="C33" s="466"/>
      <c r="D33" s="389"/>
      <c r="E33" s="466"/>
      <c r="F33" s="443"/>
      <c r="G33" s="412"/>
      <c r="H33" s="445"/>
      <c r="I33" s="417"/>
      <c r="J33" s="466"/>
      <c r="K33" s="443"/>
      <c r="L33" s="412"/>
      <c r="M33" s="445"/>
      <c r="N33" s="417"/>
      <c r="O33" s="730"/>
      <c r="P33" s="461"/>
      <c r="Q33" s="461"/>
      <c r="R33" s="461"/>
      <c r="S33" s="461"/>
      <c r="T33" s="462"/>
      <c r="U33" s="463"/>
      <c r="V33" s="464"/>
      <c r="W33" s="464"/>
      <c r="X33" s="464"/>
      <c r="Y33" s="465"/>
      <c r="Z33" s="395"/>
      <c r="AA33" s="396"/>
      <c r="AB33" s="396"/>
      <c r="AC33" s="466"/>
    </row>
    <row r="34" spans="1:30" ht="12.75" customHeight="1">
      <c r="A34" s="467"/>
      <c r="B34" s="428" t="s">
        <v>75</v>
      </c>
      <c r="C34" s="467"/>
      <c r="D34" s="396"/>
      <c r="E34" s="467"/>
      <c r="F34" s="443"/>
      <c r="G34" s="412"/>
      <c r="H34" s="445"/>
      <c r="I34" s="417"/>
      <c r="J34" s="468"/>
      <c r="K34" s="443"/>
      <c r="L34" s="412"/>
      <c r="M34" s="445"/>
      <c r="N34" s="417"/>
      <c r="O34" s="469"/>
      <c r="P34" s="461"/>
      <c r="Q34" s="461"/>
      <c r="R34" s="461"/>
      <c r="S34" s="461"/>
      <c r="T34" s="470"/>
      <c r="U34" s="463"/>
      <c r="V34" s="464"/>
      <c r="W34" s="464"/>
      <c r="X34" s="464"/>
      <c r="Y34" s="468"/>
      <c r="Z34" s="395"/>
      <c r="AA34" s="396"/>
      <c r="AB34" s="396"/>
      <c r="AC34" s="467"/>
    </row>
    <row r="35" spans="1:30" ht="16.5" customHeight="1" thickBot="1">
      <c r="A35" s="471"/>
      <c r="B35" s="472" t="s">
        <v>76</v>
      </c>
      <c r="C35" s="471"/>
      <c r="D35" s="389"/>
      <c r="E35" s="471"/>
      <c r="F35" s="443"/>
      <c r="G35" s="473"/>
      <c r="H35" s="445"/>
      <c r="I35" s="474"/>
      <c r="J35" s="475"/>
      <c r="K35" s="443"/>
      <c r="L35" s="473"/>
      <c r="M35" s="445"/>
      <c r="N35" s="474"/>
      <c r="O35" s="476"/>
      <c r="P35" s="461"/>
      <c r="Q35" s="461"/>
      <c r="R35" s="461"/>
      <c r="S35" s="461"/>
      <c r="T35" s="477"/>
      <c r="U35" s="478"/>
      <c r="V35" s="479"/>
      <c r="W35" s="479"/>
      <c r="X35" s="479"/>
      <c r="Y35" s="475"/>
      <c r="Z35" s="480"/>
      <c r="AA35" s="396"/>
      <c r="AB35" s="396"/>
      <c r="AC35" s="471"/>
    </row>
    <row r="36" spans="1:30" ht="12.75" customHeight="1">
      <c r="A36" s="471"/>
      <c r="B36" s="481" t="s">
        <v>77</v>
      </c>
      <c r="C36" s="471"/>
      <c r="D36" s="389"/>
      <c r="E36" s="471"/>
      <c r="F36" s="437" t="s">
        <v>216</v>
      </c>
      <c r="G36" s="438"/>
      <c r="H36" s="438"/>
      <c r="I36" s="439"/>
      <c r="J36" s="475"/>
      <c r="K36" s="437" t="s">
        <v>216</v>
      </c>
      <c r="L36" s="438"/>
      <c r="M36" s="438"/>
      <c r="N36" s="439"/>
      <c r="O36" s="482"/>
      <c r="P36" s="461"/>
      <c r="Q36" s="461"/>
      <c r="R36" s="461"/>
      <c r="S36" s="461"/>
      <c r="T36" s="482"/>
      <c r="U36" s="437" t="s">
        <v>216</v>
      </c>
      <c r="V36" s="438"/>
      <c r="W36" s="438"/>
      <c r="X36" s="438"/>
      <c r="Y36" s="475"/>
      <c r="Z36" s="395"/>
      <c r="AA36" s="396"/>
      <c r="AB36" s="396"/>
      <c r="AC36" s="471"/>
    </row>
    <row r="37" spans="1:30" ht="13.5" customHeight="1" thickBot="1">
      <c r="A37" s="471"/>
      <c r="B37" s="483" t="s">
        <v>78</v>
      </c>
      <c r="C37" s="471"/>
      <c r="D37" s="389"/>
      <c r="E37" s="471"/>
      <c r="F37" s="484"/>
      <c r="G37" s="461"/>
      <c r="H37" s="461"/>
      <c r="I37" s="485"/>
      <c r="J37" s="475"/>
      <c r="K37" s="484"/>
      <c r="L37" s="461"/>
      <c r="M37" s="461"/>
      <c r="N37" s="485"/>
      <c r="O37" s="482"/>
      <c r="P37" s="461"/>
      <c r="Q37" s="461"/>
      <c r="R37" s="461"/>
      <c r="S37" s="461"/>
      <c r="T37" s="482"/>
      <c r="U37" s="484"/>
      <c r="V37" s="461"/>
      <c r="W37" s="461"/>
      <c r="X37" s="461"/>
      <c r="Y37" s="475"/>
      <c r="Z37" s="395"/>
      <c r="AA37" s="396"/>
      <c r="AB37" s="396"/>
      <c r="AC37" s="471"/>
    </row>
    <row r="38" spans="1:30" ht="13.5" thickBot="1">
      <c r="A38" s="486"/>
      <c r="B38" s="487" t="s">
        <v>105</v>
      </c>
      <c r="C38" s="486"/>
      <c r="D38" s="389"/>
      <c r="E38" s="486"/>
      <c r="F38" s="488"/>
      <c r="G38" s="489"/>
      <c r="H38" s="489"/>
      <c r="I38" s="490"/>
      <c r="J38" s="486"/>
      <c r="K38" s="488"/>
      <c r="L38" s="489"/>
      <c r="M38" s="489"/>
      <c r="N38" s="490"/>
      <c r="O38" s="477"/>
      <c r="P38" s="461"/>
      <c r="Q38" s="461"/>
      <c r="R38" s="461"/>
      <c r="S38" s="461"/>
      <c r="T38" s="477"/>
      <c r="U38" s="488"/>
      <c r="V38" s="489"/>
      <c r="W38" s="489"/>
      <c r="X38" s="489"/>
      <c r="Y38" s="486"/>
      <c r="Z38" s="395"/>
      <c r="AA38" s="396"/>
      <c r="AB38" s="396"/>
      <c r="AC38" s="486"/>
    </row>
    <row r="39" spans="1:30" ht="13.5" thickBot="1">
      <c r="A39" s="491"/>
      <c r="B39" s="492" t="s">
        <v>106</v>
      </c>
      <c r="C39" s="491"/>
      <c r="D39" s="493"/>
      <c r="E39" s="491"/>
      <c r="F39" s="494"/>
      <c r="G39" s="495"/>
      <c r="H39" s="495"/>
      <c r="I39" s="495"/>
      <c r="J39" s="496"/>
      <c r="K39" s="494"/>
      <c r="L39" s="495"/>
      <c r="M39" s="495"/>
      <c r="N39" s="495"/>
      <c r="O39" s="497"/>
      <c r="P39" s="489"/>
      <c r="Q39" s="489"/>
      <c r="R39" s="489"/>
      <c r="S39" s="489"/>
      <c r="T39" s="497"/>
      <c r="U39" s="498"/>
      <c r="V39" s="499"/>
      <c r="W39" s="499"/>
      <c r="X39" s="499"/>
      <c r="Y39" s="491"/>
      <c r="Z39" s="500"/>
      <c r="AA39" s="501"/>
      <c r="AB39" s="501"/>
      <c r="AC39" s="491"/>
    </row>
    <row r="40" spans="1:30" s="78" customFormat="1" ht="13.5" thickBot="1">
      <c r="A40" s="347"/>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7"/>
    </row>
    <row r="41" spans="1:30" s="55" customFormat="1">
      <c r="A41" s="502"/>
      <c r="B41" s="503" t="s">
        <v>79</v>
      </c>
      <c r="C41" s="504"/>
      <c r="D41" s="504"/>
      <c r="E41" s="504"/>
      <c r="F41" s="504"/>
      <c r="G41" s="505"/>
      <c r="H41" s="505"/>
      <c r="I41" s="505"/>
      <c r="J41" s="504"/>
      <c r="K41" s="504"/>
      <c r="L41" s="504"/>
      <c r="M41" s="504"/>
      <c r="N41" s="504"/>
      <c r="O41" s="504"/>
      <c r="P41" s="504"/>
      <c r="Q41" s="504"/>
      <c r="R41" s="504"/>
      <c r="S41" s="504"/>
      <c r="T41" s="504"/>
      <c r="U41" s="504"/>
      <c r="V41" s="504"/>
      <c r="W41" s="504"/>
      <c r="X41" s="504"/>
      <c r="Y41" s="504"/>
      <c r="Z41" s="504"/>
      <c r="AA41" s="506"/>
      <c r="AB41" s="504"/>
      <c r="AC41" s="502"/>
      <c r="AD41" s="362"/>
    </row>
    <row r="42" spans="1:30" s="55" customFormat="1" ht="13.5" thickBot="1">
      <c r="A42" s="507"/>
      <c r="B42" s="508"/>
      <c r="C42" s="509"/>
      <c r="D42" s="509"/>
      <c r="E42" s="510"/>
      <c r="F42" s="510"/>
      <c r="G42" s="510"/>
      <c r="H42" s="510"/>
      <c r="I42" s="510"/>
      <c r="J42" s="510"/>
      <c r="K42" s="510"/>
      <c r="L42" s="510"/>
      <c r="M42" s="510"/>
      <c r="N42" s="510"/>
      <c r="O42" s="510"/>
      <c r="P42" s="510"/>
      <c r="Q42" s="510"/>
      <c r="R42" s="510"/>
      <c r="S42" s="510"/>
      <c r="T42" s="510"/>
      <c r="U42" s="510"/>
      <c r="V42" s="510"/>
      <c r="W42" s="510"/>
      <c r="X42" s="510"/>
      <c r="Y42" s="510"/>
      <c r="Z42" s="511"/>
      <c r="AA42" s="511"/>
      <c r="AB42" s="510"/>
      <c r="AC42" s="507"/>
      <c r="AD42" s="362"/>
    </row>
    <row r="43" spans="1:30" s="55" customFormat="1">
      <c r="A43" s="507"/>
      <c r="B43" s="512"/>
      <c r="C43" s="513" t="s">
        <v>133</v>
      </c>
      <c r="D43" s="513"/>
      <c r="E43" s="514"/>
      <c r="F43" s="515" t="s">
        <v>134</v>
      </c>
      <c r="G43" s="516"/>
      <c r="H43" s="516"/>
      <c r="I43" s="516"/>
      <c r="J43" s="516"/>
      <c r="K43" s="516"/>
      <c r="L43" s="516"/>
      <c r="M43" s="516"/>
      <c r="N43" s="516"/>
      <c r="O43" s="517"/>
      <c r="P43" s="510"/>
      <c r="Q43" s="518" t="s">
        <v>111</v>
      </c>
      <c r="R43" s="518"/>
      <c r="S43" s="519" t="s">
        <v>112</v>
      </c>
      <c r="T43" s="520"/>
      <c r="U43" s="520"/>
      <c r="V43" s="520"/>
      <c r="W43" s="520"/>
      <c r="X43" s="520"/>
      <c r="Y43" s="520"/>
      <c r="Z43" s="520"/>
      <c r="AA43" s="521"/>
      <c r="AB43" s="510"/>
      <c r="AC43" s="507"/>
      <c r="AD43" s="362"/>
    </row>
    <row r="44" spans="1:30" s="55" customFormat="1">
      <c r="A44" s="507"/>
      <c r="B44" s="522"/>
      <c r="C44" s="523" t="s">
        <v>158</v>
      </c>
      <c r="D44" s="523"/>
      <c r="E44" s="524"/>
      <c r="F44" s="525" t="s">
        <v>159</v>
      </c>
      <c r="G44" s="526"/>
      <c r="H44" s="526"/>
      <c r="I44" s="526"/>
      <c r="J44" s="526"/>
      <c r="K44" s="526"/>
      <c r="L44" s="526"/>
      <c r="M44" s="526"/>
      <c r="N44" s="526"/>
      <c r="O44" s="527"/>
      <c r="P44" s="510"/>
      <c r="Q44" s="528" t="s">
        <v>80</v>
      </c>
      <c r="R44" s="528"/>
      <c r="S44" s="529" t="s">
        <v>81</v>
      </c>
      <c r="T44" s="530"/>
      <c r="U44" s="530"/>
      <c r="V44" s="530"/>
      <c r="W44" s="530"/>
      <c r="X44" s="530"/>
      <c r="Y44" s="530"/>
      <c r="Z44" s="530"/>
      <c r="AA44" s="531"/>
      <c r="AB44" s="510"/>
      <c r="AC44" s="507"/>
      <c r="AD44" s="362"/>
    </row>
    <row r="45" spans="1:30" s="55" customFormat="1">
      <c r="A45" s="507"/>
      <c r="B45" s="532"/>
      <c r="C45" s="533" t="s">
        <v>155</v>
      </c>
      <c r="D45" s="533"/>
      <c r="E45" s="533"/>
      <c r="F45" s="534" t="s">
        <v>160</v>
      </c>
      <c r="G45" s="535"/>
      <c r="H45" s="535"/>
      <c r="I45" s="535"/>
      <c r="J45" s="535"/>
      <c r="K45" s="535"/>
      <c r="L45" s="535"/>
      <c r="M45" s="535"/>
      <c r="N45" s="535"/>
      <c r="O45" s="536"/>
      <c r="P45" s="510"/>
      <c r="Q45" s="537" t="s">
        <v>156</v>
      </c>
      <c r="R45" s="537"/>
      <c r="S45" s="538" t="s">
        <v>157</v>
      </c>
      <c r="T45" s="539"/>
      <c r="U45" s="539"/>
      <c r="V45" s="539"/>
      <c r="W45" s="539"/>
      <c r="X45" s="539"/>
      <c r="Y45" s="539"/>
      <c r="Z45" s="539"/>
      <c r="AA45" s="540"/>
      <c r="AB45" s="510"/>
      <c r="AC45" s="507"/>
      <c r="AD45" s="362"/>
    </row>
    <row r="46" spans="1:30" s="55" customFormat="1">
      <c r="A46" s="507"/>
      <c r="B46" s="532"/>
      <c r="C46" s="541" t="s">
        <v>204</v>
      </c>
      <c r="D46" s="533"/>
      <c r="E46" s="533"/>
      <c r="F46" s="534" t="s">
        <v>379</v>
      </c>
      <c r="G46" s="535"/>
      <c r="H46" s="535"/>
      <c r="I46" s="535"/>
      <c r="J46" s="535"/>
      <c r="K46" s="535"/>
      <c r="L46" s="535"/>
      <c r="M46" s="535"/>
      <c r="N46" s="535"/>
      <c r="O46" s="536"/>
      <c r="P46" s="510"/>
      <c r="Q46" s="542" t="s">
        <v>97</v>
      </c>
      <c r="R46" s="542"/>
      <c r="S46" s="543" t="s">
        <v>98</v>
      </c>
      <c r="T46" s="539"/>
      <c r="U46" s="539"/>
      <c r="V46" s="539"/>
      <c r="W46" s="539"/>
      <c r="X46" s="539"/>
      <c r="Y46" s="539"/>
      <c r="Z46" s="539"/>
      <c r="AA46" s="540"/>
      <c r="AB46" s="510"/>
      <c r="AC46" s="507"/>
      <c r="AD46" s="362"/>
    </row>
    <row r="47" spans="1:30" s="55" customFormat="1">
      <c r="A47" s="507"/>
      <c r="B47" s="522"/>
      <c r="C47" s="544" t="s">
        <v>188</v>
      </c>
      <c r="D47" s="545"/>
      <c r="E47" s="533"/>
      <c r="F47" s="546" t="s">
        <v>380</v>
      </c>
      <c r="G47" s="547"/>
      <c r="H47" s="547"/>
      <c r="I47" s="535"/>
      <c r="J47" s="535"/>
      <c r="K47" s="535"/>
      <c r="L47" s="535"/>
      <c r="M47" s="535"/>
      <c r="N47" s="535"/>
      <c r="O47" s="536"/>
      <c r="P47" s="510"/>
      <c r="Q47" s="548" t="s">
        <v>174</v>
      </c>
      <c r="R47" s="548"/>
      <c r="S47" s="549" t="s">
        <v>175</v>
      </c>
      <c r="T47" s="539"/>
      <c r="U47" s="539"/>
      <c r="V47" s="539"/>
      <c r="W47" s="539"/>
      <c r="X47" s="539"/>
      <c r="Y47" s="539"/>
      <c r="Z47" s="539"/>
      <c r="AA47" s="540"/>
      <c r="AB47" s="510"/>
      <c r="AC47" s="507"/>
      <c r="AD47" s="362"/>
    </row>
    <row r="48" spans="1:30" s="55" customFormat="1">
      <c r="A48" s="507"/>
      <c r="B48" s="550"/>
      <c r="C48" s="551" t="s">
        <v>334</v>
      </c>
      <c r="D48" s="541"/>
      <c r="E48" s="524"/>
      <c r="F48" s="552" t="s">
        <v>335</v>
      </c>
      <c r="G48" s="539"/>
      <c r="H48" s="539"/>
      <c r="I48" s="539"/>
      <c r="J48" s="539"/>
      <c r="K48" s="539"/>
      <c r="L48" s="539"/>
      <c r="M48" s="539"/>
      <c r="N48" s="539"/>
      <c r="O48" s="540"/>
      <c r="P48" s="510"/>
      <c r="Q48" s="553" t="s">
        <v>381</v>
      </c>
      <c r="R48" s="553"/>
      <c r="S48" s="554" t="s">
        <v>183</v>
      </c>
      <c r="T48" s="555"/>
      <c r="U48" s="555"/>
      <c r="V48" s="555"/>
      <c r="W48" s="555"/>
      <c r="X48" s="555"/>
      <c r="Y48" s="555"/>
      <c r="Z48" s="555"/>
      <c r="AA48" s="556"/>
      <c r="AB48" s="510"/>
      <c r="AC48" s="507"/>
      <c r="AD48" s="362"/>
    </row>
    <row r="49" spans="1:30" s="55" customFormat="1">
      <c r="A49" s="507"/>
      <c r="B49" s="550"/>
      <c r="C49" s="544"/>
      <c r="D49" s="557"/>
      <c r="E49" s="545"/>
      <c r="F49" s="546"/>
      <c r="G49" s="539"/>
      <c r="H49" s="539"/>
      <c r="I49" s="539"/>
      <c r="J49" s="539"/>
      <c r="K49" s="539"/>
      <c r="L49" s="539"/>
      <c r="M49" s="539"/>
      <c r="N49" s="539"/>
      <c r="O49" s="540"/>
      <c r="P49" s="510"/>
      <c r="Q49" s="558" t="s">
        <v>382</v>
      </c>
      <c r="R49" s="559"/>
      <c r="S49" s="560" t="s">
        <v>383</v>
      </c>
      <c r="T49" s="561"/>
      <c r="U49" s="561"/>
      <c r="V49" s="562"/>
      <c r="W49" s="562"/>
      <c r="X49" s="562"/>
      <c r="Y49" s="562"/>
      <c r="Z49" s="562"/>
      <c r="AA49" s="563"/>
      <c r="AB49" s="564"/>
      <c r="AC49" s="507"/>
      <c r="AD49" s="362"/>
    </row>
    <row r="50" spans="1:30" s="55" customFormat="1">
      <c r="A50" s="507"/>
      <c r="B50" s="550"/>
      <c r="C50" s="565" t="s">
        <v>132</v>
      </c>
      <c r="D50" s="565"/>
      <c r="E50" s="545"/>
      <c r="F50" s="566" t="s">
        <v>135</v>
      </c>
      <c r="G50" s="555"/>
      <c r="H50" s="555"/>
      <c r="I50" s="555"/>
      <c r="J50" s="555"/>
      <c r="K50" s="555"/>
      <c r="L50" s="555"/>
      <c r="M50" s="555"/>
      <c r="N50" s="555"/>
      <c r="O50" s="556"/>
      <c r="P50" s="510"/>
      <c r="Q50" s="567" t="s">
        <v>384</v>
      </c>
      <c r="R50" s="568"/>
      <c r="S50" s="569" t="s">
        <v>385</v>
      </c>
      <c r="T50" s="562"/>
      <c r="U50" s="562"/>
      <c r="V50" s="562"/>
      <c r="W50" s="562"/>
      <c r="X50" s="562"/>
      <c r="Y50" s="562"/>
      <c r="Z50" s="562"/>
      <c r="AA50" s="563"/>
      <c r="AB50" s="564"/>
      <c r="AC50" s="507"/>
      <c r="AD50" s="362"/>
    </row>
    <row r="51" spans="1:30" s="55" customFormat="1" ht="15">
      <c r="A51" s="507"/>
      <c r="B51" s="550"/>
      <c r="C51" s="544" t="s">
        <v>376</v>
      </c>
      <c r="D51" s="557"/>
      <c r="E51" s="545"/>
      <c r="F51" s="546" t="s">
        <v>386</v>
      </c>
      <c r="G51" s="570"/>
      <c r="H51" s="570"/>
      <c r="I51" s="570"/>
      <c r="J51" s="570"/>
      <c r="K51" s="570"/>
      <c r="L51" s="570"/>
      <c r="M51" s="570"/>
      <c r="N51" s="570"/>
      <c r="O51" s="571"/>
      <c r="P51" s="510"/>
      <c r="Q51" s="572" t="s">
        <v>191</v>
      </c>
      <c r="R51" s="567"/>
      <c r="S51" s="573" t="s">
        <v>387</v>
      </c>
      <c r="T51" s="562"/>
      <c r="U51" s="562"/>
      <c r="V51" s="562"/>
      <c r="W51" s="562"/>
      <c r="X51" s="562"/>
      <c r="Y51" s="562"/>
      <c r="Z51" s="562"/>
      <c r="AA51" s="563"/>
      <c r="AB51" s="564"/>
      <c r="AC51" s="507"/>
      <c r="AD51" s="362"/>
    </row>
    <row r="52" spans="1:30" s="55" customFormat="1" ht="13.5" thickBot="1">
      <c r="A52" s="507"/>
      <c r="B52" s="574"/>
      <c r="C52" s="541"/>
      <c r="D52" s="541"/>
      <c r="E52" s="524"/>
      <c r="F52" s="575"/>
      <c r="G52" s="576"/>
      <c r="H52" s="576"/>
      <c r="I52" s="576"/>
      <c r="J52" s="576"/>
      <c r="K52" s="576"/>
      <c r="L52" s="576"/>
      <c r="M52" s="576"/>
      <c r="N52" s="576"/>
      <c r="O52" s="577"/>
      <c r="P52" s="510"/>
      <c r="Q52" s="578" t="s">
        <v>192</v>
      </c>
      <c r="R52" s="578"/>
      <c r="S52" s="579" t="s">
        <v>136</v>
      </c>
      <c r="T52" s="580"/>
      <c r="U52" s="580"/>
      <c r="V52" s="580"/>
      <c r="W52" s="580"/>
      <c r="X52" s="580"/>
      <c r="Y52" s="580"/>
      <c r="Z52" s="580"/>
      <c r="AA52" s="581"/>
      <c r="AB52" s="582"/>
      <c r="AC52" s="507"/>
      <c r="AD52" s="362"/>
    </row>
    <row r="53" spans="1:30" s="55" customFormat="1" ht="13.5" thickBot="1">
      <c r="A53" s="583"/>
      <c r="B53" s="584"/>
      <c r="C53" s="585"/>
      <c r="D53" s="585"/>
      <c r="E53" s="585"/>
      <c r="F53" s="585"/>
      <c r="G53" s="585"/>
      <c r="H53" s="585"/>
      <c r="I53" s="585"/>
      <c r="J53" s="585"/>
      <c r="K53" s="585"/>
      <c r="L53" s="585"/>
      <c r="M53" s="585"/>
      <c r="N53" s="586"/>
      <c r="O53" s="586"/>
      <c r="P53" s="586"/>
      <c r="Q53" s="586"/>
      <c r="R53" s="586"/>
      <c r="S53" s="586"/>
      <c r="T53" s="586"/>
      <c r="U53" s="586"/>
      <c r="V53" s="586"/>
      <c r="W53" s="586"/>
      <c r="X53" s="586"/>
      <c r="Y53" s="586"/>
      <c r="Z53" s="587"/>
      <c r="AA53" s="587"/>
      <c r="AB53" s="586"/>
      <c r="AC53" s="507"/>
      <c r="AD53" s="362"/>
    </row>
    <row r="54" spans="1:30" s="55" customFormat="1" ht="13.5" thickBot="1">
      <c r="A54" s="588"/>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07"/>
      <c r="AD54" s="362"/>
    </row>
    <row r="55" spans="1:30" s="55" customFormat="1">
      <c r="A55" s="590"/>
      <c r="B55" s="591"/>
      <c r="C55" s="592"/>
      <c r="D55" s="592"/>
      <c r="E55" s="592"/>
      <c r="F55" s="592"/>
      <c r="G55" s="592"/>
      <c r="H55" s="592"/>
      <c r="I55" s="593"/>
      <c r="J55" s="594"/>
      <c r="K55" s="594"/>
      <c r="L55" s="594"/>
      <c r="M55" s="594"/>
      <c r="N55" s="595"/>
      <c r="O55" s="596"/>
      <c r="P55" s="595"/>
      <c r="Q55" s="595"/>
      <c r="R55" s="595"/>
      <c r="S55" s="595"/>
      <c r="T55" s="595"/>
      <c r="U55" s="595"/>
      <c r="V55" s="595"/>
      <c r="W55" s="595"/>
      <c r="X55" s="596"/>
      <c r="Y55" s="595"/>
      <c r="Z55" s="595"/>
      <c r="AA55" s="595"/>
      <c r="AB55" s="595"/>
      <c r="AC55" s="507"/>
      <c r="AD55" s="362"/>
    </row>
    <row r="56" spans="1:30" s="40" customFormat="1" thickBot="1">
      <c r="A56" s="597"/>
      <c r="B56" s="598" t="s">
        <v>161</v>
      </c>
      <c r="C56" s="599"/>
      <c r="D56" s="599"/>
      <c r="E56" s="599"/>
      <c r="F56" s="599"/>
      <c r="G56" s="599"/>
      <c r="H56" s="599"/>
      <c r="I56" s="600"/>
      <c r="J56" s="601"/>
      <c r="K56" s="601"/>
      <c r="L56" s="601"/>
      <c r="M56" s="601"/>
      <c r="N56" s="601"/>
      <c r="O56" s="601"/>
      <c r="P56" s="601"/>
      <c r="Q56" s="601"/>
      <c r="R56" s="602" t="s">
        <v>82</v>
      </c>
      <c r="S56" s="602"/>
      <c r="T56" s="602"/>
      <c r="U56" s="602"/>
      <c r="V56" s="602"/>
      <c r="W56" s="602"/>
      <c r="X56" s="602"/>
      <c r="Y56" s="601"/>
      <c r="Z56" s="601"/>
      <c r="AA56" s="601"/>
      <c r="AB56" s="601"/>
      <c r="AC56" s="589"/>
      <c r="AD56" s="603"/>
    </row>
    <row r="57" spans="1:30" s="56" customFormat="1" ht="12" thickBot="1">
      <c r="A57" s="604"/>
      <c r="B57" s="605"/>
      <c r="C57" s="606"/>
      <c r="D57" s="606"/>
      <c r="E57" s="606"/>
      <c r="F57" s="606"/>
      <c r="G57" s="599"/>
      <c r="H57" s="606"/>
      <c r="I57" s="607"/>
      <c r="J57" s="608"/>
      <c r="K57" s="608"/>
      <c r="L57" s="608"/>
      <c r="M57" s="608"/>
      <c r="N57" s="609"/>
      <c r="O57" s="608"/>
      <c r="P57" s="610"/>
      <c r="Q57" s="610"/>
      <c r="R57" s="609"/>
      <c r="S57" s="609"/>
      <c r="T57" s="609"/>
      <c r="U57" s="609"/>
      <c r="V57" s="609"/>
      <c r="W57" s="609"/>
      <c r="X57" s="608"/>
      <c r="Y57" s="609"/>
      <c r="Z57" s="609"/>
      <c r="AA57" s="609"/>
      <c r="AB57" s="609"/>
      <c r="AC57" s="611"/>
      <c r="AD57" s="612"/>
    </row>
    <row r="58" spans="1:30" s="56" customFormat="1" ht="12" thickBot="1">
      <c r="A58" s="613"/>
      <c r="B58" s="614"/>
      <c r="C58" s="615" t="e">
        <f>G85/G83</f>
        <v>#DIV/0!</v>
      </c>
      <c r="D58" s="615"/>
      <c r="E58" s="615"/>
      <c r="F58" s="615"/>
      <c r="G58" s="616" t="s">
        <v>149</v>
      </c>
      <c r="H58" s="615"/>
      <c r="I58" s="600"/>
      <c r="J58" s="617"/>
      <c r="K58" s="617"/>
      <c r="L58" s="617"/>
      <c r="M58" s="618"/>
      <c r="N58" s="619"/>
      <c r="O58" s="618"/>
      <c r="P58" s="620" t="s">
        <v>83</v>
      </c>
      <c r="Q58" s="620"/>
      <c r="R58" s="621" t="s">
        <v>84</v>
      </c>
      <c r="S58" s="622" t="s">
        <v>85</v>
      </c>
      <c r="T58" s="621"/>
      <c r="U58" s="621" t="s">
        <v>86</v>
      </c>
      <c r="V58" s="623" t="s">
        <v>162</v>
      </c>
      <c r="W58" s="624" t="s">
        <v>87</v>
      </c>
      <c r="X58" s="609"/>
      <c r="Y58" s="609"/>
      <c r="Z58" s="609"/>
      <c r="AA58" s="609"/>
      <c r="AB58" s="609"/>
      <c r="AC58" s="625"/>
      <c r="AD58" s="612"/>
    </row>
    <row r="59" spans="1:30" s="56" customFormat="1" ht="11.25">
      <c r="A59" s="597"/>
      <c r="B59" s="626"/>
      <c r="C59" s="627"/>
      <c r="D59" s="615"/>
      <c r="E59" s="627"/>
      <c r="F59" s="628" t="s">
        <v>107</v>
      </c>
      <c r="G59" s="86">
        <v>1</v>
      </c>
      <c r="H59" s="627"/>
      <c r="I59" s="57"/>
      <c r="J59" s="601"/>
      <c r="K59" s="601"/>
      <c r="L59" s="601"/>
      <c r="M59" s="629"/>
      <c r="N59" s="629" t="s">
        <v>107</v>
      </c>
      <c r="O59" s="629"/>
      <c r="P59" s="630">
        <v>20</v>
      </c>
      <c r="Q59" s="630"/>
      <c r="R59" s="630" t="s">
        <v>88</v>
      </c>
      <c r="S59" s="630" t="s">
        <v>42</v>
      </c>
      <c r="T59" s="631"/>
      <c r="U59" s="630" t="s">
        <v>42</v>
      </c>
      <c r="V59" s="630" t="s">
        <v>42</v>
      </c>
      <c r="W59" s="630">
        <v>1</v>
      </c>
      <c r="X59" s="609"/>
      <c r="Y59" s="609"/>
      <c r="Z59" s="609"/>
      <c r="AA59" s="609"/>
      <c r="AB59" s="609"/>
      <c r="AC59" s="632"/>
      <c r="AD59" s="612"/>
    </row>
    <row r="60" spans="1:30" s="56" customFormat="1" ht="11.25">
      <c r="A60" s="597"/>
      <c r="B60" s="626"/>
      <c r="C60" s="627"/>
      <c r="D60" s="615"/>
      <c r="E60" s="627"/>
      <c r="F60" s="628" t="s">
        <v>137</v>
      </c>
      <c r="G60" s="83">
        <v>2.25</v>
      </c>
      <c r="H60" s="627"/>
      <c r="I60" s="57"/>
      <c r="J60" s="58"/>
      <c r="K60" s="58"/>
      <c r="L60" s="58"/>
      <c r="M60" s="629"/>
      <c r="N60" s="629" t="s">
        <v>217</v>
      </c>
      <c r="O60" s="629"/>
      <c r="P60" s="633">
        <v>150</v>
      </c>
      <c r="Q60" s="633"/>
      <c r="R60" s="633" t="s">
        <v>89</v>
      </c>
      <c r="S60" s="633" t="s">
        <v>42</v>
      </c>
      <c r="T60" s="634"/>
      <c r="U60" s="633">
        <v>1</v>
      </c>
      <c r="V60" s="633">
        <v>1</v>
      </c>
      <c r="W60" s="633">
        <v>1</v>
      </c>
      <c r="X60" s="609"/>
      <c r="Y60" s="609"/>
      <c r="Z60" s="609"/>
      <c r="AA60" s="609"/>
      <c r="AB60" s="609"/>
      <c r="AC60" s="635"/>
      <c r="AD60" s="612"/>
    </row>
    <row r="61" spans="1:30" s="56" customFormat="1" ht="11.25">
      <c r="A61" s="597"/>
      <c r="B61" s="626"/>
      <c r="C61" s="627"/>
      <c r="D61" s="615"/>
      <c r="E61" s="627"/>
      <c r="F61" s="636" t="s">
        <v>181</v>
      </c>
      <c r="G61" s="83">
        <v>0.75</v>
      </c>
      <c r="H61" s="627"/>
      <c r="I61" s="59"/>
      <c r="J61" s="58"/>
      <c r="K61" s="58"/>
      <c r="L61" s="58"/>
      <c r="M61" s="637"/>
      <c r="N61" s="637" t="s">
        <v>181</v>
      </c>
      <c r="O61" s="637"/>
      <c r="P61" s="633">
        <v>20</v>
      </c>
      <c r="Q61" s="633"/>
      <c r="R61" s="633" t="s">
        <v>88</v>
      </c>
      <c r="S61" s="633" t="s">
        <v>42</v>
      </c>
      <c r="T61" s="634"/>
      <c r="U61" s="633" t="s">
        <v>42</v>
      </c>
      <c r="V61" s="633" t="s">
        <v>42</v>
      </c>
      <c r="W61" s="633">
        <v>1</v>
      </c>
      <c r="X61" s="609"/>
      <c r="Y61" s="609"/>
      <c r="Z61" s="609"/>
      <c r="AA61" s="609"/>
      <c r="AB61" s="609"/>
      <c r="AC61" s="625"/>
      <c r="AD61" s="612"/>
    </row>
    <row r="62" spans="1:30" s="56" customFormat="1" ht="11.25">
      <c r="A62" s="597"/>
      <c r="B62" s="626"/>
      <c r="C62" s="627"/>
      <c r="D62" s="615"/>
      <c r="E62" s="627"/>
      <c r="F62" s="638" t="s">
        <v>388</v>
      </c>
      <c r="G62" s="83">
        <v>0.5</v>
      </c>
      <c r="H62" s="627"/>
      <c r="I62" s="61"/>
      <c r="J62" s="60"/>
      <c r="K62" s="60"/>
      <c r="L62" s="60"/>
      <c r="M62" s="639"/>
      <c r="N62" s="639" t="s">
        <v>388</v>
      </c>
      <c r="O62" s="639"/>
      <c r="P62" s="633">
        <v>100</v>
      </c>
      <c r="Q62" s="633"/>
      <c r="R62" s="633" t="s">
        <v>89</v>
      </c>
      <c r="S62" s="633" t="s">
        <v>42</v>
      </c>
      <c r="T62" s="634"/>
      <c r="U62" s="633">
        <v>1</v>
      </c>
      <c r="V62" s="633">
        <v>1</v>
      </c>
      <c r="W62" s="633">
        <v>1</v>
      </c>
      <c r="X62" s="609"/>
      <c r="Y62" s="609"/>
      <c r="Z62" s="609"/>
      <c r="AA62" s="609"/>
      <c r="AB62" s="609"/>
      <c r="AC62" s="625"/>
      <c r="AD62" s="612"/>
    </row>
    <row r="63" spans="1:30" s="56" customFormat="1" ht="11.25">
      <c r="A63" s="597"/>
      <c r="B63" s="626"/>
      <c r="C63" s="627"/>
      <c r="D63" s="615"/>
      <c r="E63" s="627"/>
      <c r="F63" s="640" t="s">
        <v>138</v>
      </c>
      <c r="G63" s="83">
        <v>1</v>
      </c>
      <c r="H63" s="627"/>
      <c r="I63" s="63"/>
      <c r="J63" s="64"/>
      <c r="K63" s="64"/>
      <c r="L63" s="64"/>
      <c r="M63" s="618"/>
      <c r="N63" s="641" t="s">
        <v>138</v>
      </c>
      <c r="O63" s="618"/>
      <c r="P63" s="633">
        <v>20</v>
      </c>
      <c r="Q63" s="633"/>
      <c r="R63" s="633" t="s">
        <v>89</v>
      </c>
      <c r="S63" s="633" t="s">
        <v>42</v>
      </c>
      <c r="T63" s="634"/>
      <c r="U63" s="633">
        <v>1</v>
      </c>
      <c r="V63" s="642" t="s">
        <v>42</v>
      </c>
      <c r="W63" s="633">
        <v>1</v>
      </c>
      <c r="X63" s="609"/>
      <c r="Y63" s="609"/>
      <c r="Z63" s="609"/>
      <c r="AA63" s="609"/>
      <c r="AB63" s="609"/>
      <c r="AC63" s="625"/>
      <c r="AD63" s="612"/>
    </row>
    <row r="64" spans="1:30" s="56" customFormat="1" ht="11.25">
      <c r="A64" s="597"/>
      <c r="B64" s="626"/>
      <c r="C64" s="627"/>
      <c r="D64" s="615"/>
      <c r="E64" s="627"/>
      <c r="F64" s="643" t="s">
        <v>163</v>
      </c>
      <c r="G64" s="83">
        <v>1</v>
      </c>
      <c r="H64" s="627"/>
      <c r="I64" s="65"/>
      <c r="J64" s="66"/>
      <c r="K64" s="66"/>
      <c r="L64" s="66"/>
      <c r="M64" s="644"/>
      <c r="N64" s="645" t="s">
        <v>163</v>
      </c>
      <c r="O64" s="644"/>
      <c r="P64" s="633">
        <v>20</v>
      </c>
      <c r="Q64" s="633"/>
      <c r="R64" s="633" t="s">
        <v>88</v>
      </c>
      <c r="S64" s="633" t="s">
        <v>42</v>
      </c>
      <c r="T64" s="634"/>
      <c r="U64" s="642" t="s">
        <v>42</v>
      </c>
      <c r="V64" s="633" t="s">
        <v>42</v>
      </c>
      <c r="W64" s="633">
        <v>1</v>
      </c>
      <c r="X64" s="609"/>
      <c r="Y64" s="609"/>
      <c r="Z64" s="609"/>
      <c r="AA64" s="609"/>
      <c r="AB64" s="609"/>
      <c r="AC64" s="625"/>
      <c r="AD64" s="612"/>
    </row>
    <row r="65" spans="1:30" s="56" customFormat="1" ht="11.25">
      <c r="A65" s="597"/>
      <c r="B65" s="626"/>
      <c r="C65" s="627"/>
      <c r="D65" s="615"/>
      <c r="E65" s="627"/>
      <c r="F65" s="638" t="s">
        <v>164</v>
      </c>
      <c r="G65" s="83">
        <v>4</v>
      </c>
      <c r="H65" s="627"/>
      <c r="I65" s="67"/>
      <c r="J65" s="66"/>
      <c r="K65" s="66"/>
      <c r="L65" s="66"/>
      <c r="M65" s="618"/>
      <c r="N65" s="639" t="s">
        <v>164</v>
      </c>
      <c r="O65" s="618"/>
      <c r="P65" s="633">
        <v>50</v>
      </c>
      <c r="Q65" s="633"/>
      <c r="R65" s="633" t="s">
        <v>89</v>
      </c>
      <c r="S65" s="633" t="s">
        <v>42</v>
      </c>
      <c r="T65" s="634"/>
      <c r="U65" s="642">
        <v>1</v>
      </c>
      <c r="V65" s="642">
        <v>1</v>
      </c>
      <c r="W65" s="633">
        <v>1</v>
      </c>
      <c r="X65" s="609"/>
      <c r="Y65" s="609"/>
      <c r="Z65" s="609"/>
      <c r="AA65" s="609"/>
      <c r="AB65" s="609"/>
      <c r="AC65" s="625"/>
      <c r="AD65" s="612"/>
    </row>
    <row r="66" spans="1:30" s="56" customFormat="1" ht="11.25">
      <c r="A66" s="597"/>
      <c r="B66" s="626"/>
      <c r="C66" s="627"/>
      <c r="D66" s="615"/>
      <c r="E66" s="627"/>
      <c r="F66" s="638" t="s">
        <v>189</v>
      </c>
      <c r="G66" s="83">
        <v>4</v>
      </c>
      <c r="H66" s="627"/>
      <c r="I66" s="69"/>
      <c r="J66" s="68"/>
      <c r="K66" s="68"/>
      <c r="L66" s="68"/>
      <c r="M66" s="646"/>
      <c r="N66" s="639" t="s">
        <v>189</v>
      </c>
      <c r="O66" s="646"/>
      <c r="P66" s="642">
        <v>25</v>
      </c>
      <c r="Q66" s="642"/>
      <c r="R66" s="633" t="s">
        <v>89</v>
      </c>
      <c r="S66" s="633" t="s">
        <v>42</v>
      </c>
      <c r="T66" s="634"/>
      <c r="U66" s="642" t="s">
        <v>42</v>
      </c>
      <c r="V66" s="642" t="s">
        <v>42</v>
      </c>
      <c r="W66" s="633">
        <v>1</v>
      </c>
      <c r="X66" s="609"/>
      <c r="Y66" s="609"/>
      <c r="Z66" s="609"/>
      <c r="AA66" s="609"/>
      <c r="AB66" s="609"/>
      <c r="AC66" s="625"/>
      <c r="AD66" s="612"/>
    </row>
    <row r="67" spans="1:30" s="56" customFormat="1" ht="11.25">
      <c r="A67" s="597"/>
      <c r="B67" s="626"/>
      <c r="C67" s="627"/>
      <c r="D67" s="615"/>
      <c r="E67" s="627"/>
      <c r="F67" s="647" t="s">
        <v>188</v>
      </c>
      <c r="G67" s="83">
        <v>12</v>
      </c>
      <c r="H67" s="627"/>
      <c r="I67" s="61"/>
      <c r="J67" s="70"/>
      <c r="K67" s="70"/>
      <c r="L67" s="648"/>
      <c r="M67" s="641"/>
      <c r="N67" s="649" t="s">
        <v>188</v>
      </c>
      <c r="O67" s="641"/>
      <c r="P67" s="642">
        <v>50</v>
      </c>
      <c r="Q67" s="642"/>
      <c r="R67" s="633" t="s">
        <v>89</v>
      </c>
      <c r="S67" s="633" t="s">
        <v>42</v>
      </c>
      <c r="T67" s="634"/>
      <c r="U67" s="642">
        <v>1</v>
      </c>
      <c r="V67" s="642" t="s">
        <v>42</v>
      </c>
      <c r="W67" s="633">
        <v>1</v>
      </c>
      <c r="X67" s="609"/>
      <c r="Y67" s="609"/>
      <c r="Z67" s="609"/>
      <c r="AA67" s="609"/>
      <c r="AB67" s="609"/>
      <c r="AC67" s="625"/>
      <c r="AD67" s="612"/>
    </row>
    <row r="68" spans="1:30" s="56" customFormat="1" ht="11.25">
      <c r="A68" s="597"/>
      <c r="B68" s="626"/>
      <c r="C68" s="627"/>
      <c r="D68" s="615"/>
      <c r="E68" s="627"/>
      <c r="F68" s="650" t="s">
        <v>336</v>
      </c>
      <c r="G68" s="83">
        <v>4</v>
      </c>
      <c r="H68" s="627"/>
      <c r="I68" s="71"/>
      <c r="J68" s="62"/>
      <c r="K68" s="62"/>
      <c r="L68" s="62"/>
      <c r="M68" s="651"/>
      <c r="N68" s="652" t="s">
        <v>336</v>
      </c>
      <c r="O68" s="651"/>
      <c r="P68" s="642">
        <v>50</v>
      </c>
      <c r="Q68" s="642"/>
      <c r="R68" s="633" t="s">
        <v>89</v>
      </c>
      <c r="S68" s="633" t="s">
        <v>42</v>
      </c>
      <c r="T68" s="653"/>
      <c r="U68" s="642">
        <v>1</v>
      </c>
      <c r="V68" s="642" t="s">
        <v>42</v>
      </c>
      <c r="W68" s="633">
        <v>1</v>
      </c>
      <c r="X68" s="609"/>
      <c r="Y68" s="609"/>
      <c r="Z68" s="609"/>
      <c r="AA68" s="609"/>
      <c r="AB68" s="609"/>
      <c r="AC68" s="625"/>
      <c r="AD68" s="612"/>
    </row>
    <row r="69" spans="1:30" s="56" customFormat="1" ht="11.25">
      <c r="A69" s="597"/>
      <c r="B69" s="626"/>
      <c r="C69" s="627"/>
      <c r="D69" s="615"/>
      <c r="E69" s="627"/>
      <c r="F69" s="654" t="s">
        <v>139</v>
      </c>
      <c r="G69" s="83">
        <v>6</v>
      </c>
      <c r="H69" s="627"/>
      <c r="I69" s="71"/>
      <c r="J69" s="62"/>
      <c r="K69" s="62"/>
      <c r="L69" s="62"/>
      <c r="M69" s="651"/>
      <c r="N69" s="655" t="s">
        <v>139</v>
      </c>
      <c r="O69" s="656"/>
      <c r="P69" s="633">
        <v>30</v>
      </c>
      <c r="Q69" s="633"/>
      <c r="R69" s="633" t="s">
        <v>89</v>
      </c>
      <c r="S69" s="633" t="s">
        <v>42</v>
      </c>
      <c r="T69" s="634"/>
      <c r="U69" s="642">
        <v>1</v>
      </c>
      <c r="V69" s="642" t="s">
        <v>42</v>
      </c>
      <c r="W69" s="633">
        <v>1</v>
      </c>
      <c r="X69" s="609"/>
      <c r="Y69" s="609"/>
      <c r="Z69" s="609"/>
      <c r="AA69" s="609"/>
      <c r="AB69" s="609"/>
      <c r="AC69" s="625"/>
      <c r="AD69" s="612"/>
    </row>
    <row r="70" spans="1:30" s="56" customFormat="1" ht="12">
      <c r="A70" s="597"/>
      <c r="B70" s="626"/>
      <c r="C70" s="627"/>
      <c r="D70" s="615"/>
      <c r="E70" s="627"/>
      <c r="F70" s="657" t="s">
        <v>389</v>
      </c>
      <c r="G70" s="83">
        <v>4</v>
      </c>
      <c r="H70" s="627"/>
      <c r="I70" s="71"/>
      <c r="J70" s="62"/>
      <c r="K70" s="62"/>
      <c r="L70" s="62"/>
      <c r="M70" s="651"/>
      <c r="N70" s="658" t="s">
        <v>389</v>
      </c>
      <c r="O70" s="656"/>
      <c r="P70" s="633">
        <v>15</v>
      </c>
      <c r="Q70" s="633"/>
      <c r="R70" s="633" t="s">
        <v>88</v>
      </c>
      <c r="S70" s="633" t="s">
        <v>42</v>
      </c>
      <c r="T70" s="634"/>
      <c r="U70" s="642" t="s">
        <v>42</v>
      </c>
      <c r="V70" s="642" t="s">
        <v>42</v>
      </c>
      <c r="W70" s="633">
        <v>1</v>
      </c>
      <c r="X70" s="609"/>
      <c r="Y70" s="609"/>
      <c r="Z70" s="609"/>
      <c r="AA70" s="609"/>
      <c r="AB70" s="609"/>
      <c r="AC70" s="625"/>
      <c r="AD70" s="612"/>
    </row>
    <row r="71" spans="1:30" s="56" customFormat="1" ht="11.25">
      <c r="A71" s="597"/>
      <c r="B71" s="626"/>
      <c r="C71" s="627"/>
      <c r="D71" s="615"/>
      <c r="E71" s="627"/>
      <c r="F71" s="654"/>
      <c r="G71" s="83">
        <v>0</v>
      </c>
      <c r="H71" s="627"/>
      <c r="I71" s="71"/>
      <c r="J71" s="62"/>
      <c r="K71" s="62"/>
      <c r="L71" s="62"/>
      <c r="M71" s="651"/>
      <c r="N71" s="655"/>
      <c r="O71" s="651"/>
      <c r="P71" s="642" t="s">
        <v>42</v>
      </c>
      <c r="Q71" s="633"/>
      <c r="R71" s="642" t="s">
        <v>42</v>
      </c>
      <c r="S71" s="633" t="s">
        <v>42</v>
      </c>
      <c r="T71" s="634"/>
      <c r="U71" s="642" t="s">
        <v>42</v>
      </c>
      <c r="V71" s="642" t="s">
        <v>42</v>
      </c>
      <c r="W71" s="642" t="s">
        <v>42</v>
      </c>
      <c r="X71" s="609"/>
      <c r="Y71" s="609"/>
      <c r="Z71" s="609"/>
      <c r="AA71" s="609"/>
      <c r="AB71" s="609"/>
      <c r="AC71" s="625"/>
      <c r="AD71" s="612"/>
    </row>
    <row r="72" spans="1:30" s="56" customFormat="1" ht="12">
      <c r="A72" s="597"/>
      <c r="B72" s="626"/>
      <c r="C72" s="627"/>
      <c r="D72" s="615"/>
      <c r="E72" s="627"/>
      <c r="F72" s="659" t="s">
        <v>390</v>
      </c>
      <c r="G72" s="83">
        <v>4</v>
      </c>
      <c r="H72" s="627"/>
      <c r="I72" s="71"/>
      <c r="J72" s="62"/>
      <c r="K72" s="62"/>
      <c r="L72" s="62"/>
      <c r="M72" s="651"/>
      <c r="N72" s="660" t="s">
        <v>390</v>
      </c>
      <c r="O72" s="656"/>
      <c r="P72" s="642">
        <v>30</v>
      </c>
      <c r="Q72" s="642"/>
      <c r="R72" s="642" t="s">
        <v>89</v>
      </c>
      <c r="S72" s="633" t="s">
        <v>42</v>
      </c>
      <c r="T72" s="653"/>
      <c r="U72" s="642">
        <v>1</v>
      </c>
      <c r="V72" s="642" t="s">
        <v>42</v>
      </c>
      <c r="W72" s="642">
        <v>1</v>
      </c>
      <c r="X72" s="609"/>
      <c r="Y72" s="609"/>
      <c r="Z72" s="609"/>
      <c r="AA72" s="609"/>
      <c r="AB72" s="609"/>
      <c r="AC72" s="625"/>
      <c r="AD72" s="612"/>
    </row>
    <row r="73" spans="1:30" s="56" customFormat="1" ht="11.25">
      <c r="A73" s="597"/>
      <c r="B73" s="626"/>
      <c r="C73" s="627"/>
      <c r="D73" s="615"/>
      <c r="E73" s="661"/>
      <c r="F73" s="662" t="s">
        <v>391</v>
      </c>
      <c r="G73" s="83">
        <v>3</v>
      </c>
      <c r="H73" s="627"/>
      <c r="I73" s="71"/>
      <c r="J73" s="62"/>
      <c r="K73" s="62"/>
      <c r="L73" s="62"/>
      <c r="M73" s="651"/>
      <c r="N73" s="663" t="s">
        <v>391</v>
      </c>
      <c r="O73" s="656"/>
      <c r="P73" s="642">
        <v>10</v>
      </c>
      <c r="Q73" s="642"/>
      <c r="R73" s="642" t="s">
        <v>88</v>
      </c>
      <c r="S73" s="633" t="s">
        <v>42</v>
      </c>
      <c r="T73" s="634"/>
      <c r="U73" s="642" t="s">
        <v>42</v>
      </c>
      <c r="V73" s="642" t="s">
        <v>42</v>
      </c>
      <c r="W73" s="642">
        <v>1</v>
      </c>
      <c r="X73" s="609"/>
      <c r="Y73" s="609"/>
      <c r="Z73" s="609"/>
      <c r="AA73" s="609"/>
      <c r="AB73" s="609"/>
      <c r="AC73" s="625"/>
      <c r="AD73" s="612"/>
    </row>
    <row r="74" spans="1:30" s="56" customFormat="1" ht="11.25">
      <c r="A74" s="597"/>
      <c r="B74" s="626"/>
      <c r="C74" s="627"/>
      <c r="D74" s="615"/>
      <c r="E74" s="627"/>
      <c r="F74" s="664" t="s">
        <v>392</v>
      </c>
      <c r="G74" s="83">
        <v>7</v>
      </c>
      <c r="H74" s="627"/>
      <c r="I74" s="71"/>
      <c r="J74" s="62"/>
      <c r="K74" s="62"/>
      <c r="L74" s="62"/>
      <c r="M74" s="651"/>
      <c r="N74" s="665" t="s">
        <v>392</v>
      </c>
      <c r="O74" s="656"/>
      <c r="P74" s="633">
        <v>20</v>
      </c>
      <c r="Q74" s="633"/>
      <c r="R74" s="633" t="s">
        <v>88</v>
      </c>
      <c r="S74" s="633" t="s">
        <v>42</v>
      </c>
      <c r="T74" s="634"/>
      <c r="U74" s="642" t="s">
        <v>42</v>
      </c>
      <c r="V74" s="642" t="s">
        <v>42</v>
      </c>
      <c r="W74" s="633">
        <v>1</v>
      </c>
      <c r="X74" s="609"/>
      <c r="Y74" s="609"/>
      <c r="Z74" s="609"/>
      <c r="AA74" s="609"/>
      <c r="AB74" s="609"/>
      <c r="AC74" s="625"/>
      <c r="AD74" s="612"/>
    </row>
    <row r="75" spans="1:30" s="56" customFormat="1" ht="11.25">
      <c r="A75" s="597"/>
      <c r="B75" s="626"/>
      <c r="C75" s="627"/>
      <c r="D75" s="615"/>
      <c r="E75" s="627"/>
      <c r="F75" s="664"/>
      <c r="G75" s="83"/>
      <c r="H75" s="627"/>
      <c r="I75" s="72"/>
      <c r="J75" s="58"/>
      <c r="K75" s="58"/>
      <c r="L75" s="58"/>
      <c r="M75" s="656"/>
      <c r="N75" s="656"/>
      <c r="O75" s="618"/>
      <c r="P75" s="633"/>
      <c r="Q75" s="633"/>
      <c r="R75" s="633"/>
      <c r="S75" s="633"/>
      <c r="T75" s="634"/>
      <c r="U75" s="633"/>
      <c r="V75" s="633"/>
      <c r="W75" s="633"/>
      <c r="X75" s="609"/>
      <c r="Y75" s="609"/>
      <c r="Z75" s="609"/>
      <c r="AA75" s="609"/>
      <c r="AB75" s="609"/>
      <c r="AC75" s="625"/>
      <c r="AD75" s="612"/>
    </row>
    <row r="76" spans="1:30" s="56" customFormat="1" ht="11.25">
      <c r="A76" s="597"/>
      <c r="B76" s="626"/>
      <c r="C76" s="627"/>
      <c r="D76" s="615"/>
      <c r="E76" s="627"/>
      <c r="F76" s="666" t="s">
        <v>173</v>
      </c>
      <c r="G76" s="83">
        <v>0</v>
      </c>
      <c r="H76" s="627"/>
      <c r="I76" s="72"/>
      <c r="J76" s="58"/>
      <c r="K76" s="58"/>
      <c r="L76" s="58"/>
      <c r="M76" s="656"/>
      <c r="N76" s="651" t="s">
        <v>173</v>
      </c>
      <c r="O76" s="618"/>
      <c r="P76" s="642" t="s">
        <v>42</v>
      </c>
      <c r="Q76" s="642"/>
      <c r="R76" s="642" t="s">
        <v>42</v>
      </c>
      <c r="S76" s="633" t="s">
        <v>42</v>
      </c>
      <c r="T76" s="653"/>
      <c r="U76" s="642" t="s">
        <v>42</v>
      </c>
      <c r="V76" s="642" t="s">
        <v>42</v>
      </c>
      <c r="W76" s="642" t="s">
        <v>42</v>
      </c>
      <c r="X76" s="609"/>
      <c r="Y76" s="609"/>
      <c r="Z76" s="609"/>
      <c r="AA76" s="609"/>
      <c r="AB76" s="609"/>
      <c r="AC76" s="625"/>
      <c r="AD76" s="612"/>
    </row>
    <row r="77" spans="1:30" s="56" customFormat="1" ht="12">
      <c r="A77" s="597"/>
      <c r="B77" s="626"/>
      <c r="C77" s="627"/>
      <c r="D77" s="615"/>
      <c r="E77" s="627"/>
      <c r="F77" s="659"/>
      <c r="G77" s="83">
        <v>0</v>
      </c>
      <c r="H77" s="627"/>
      <c r="I77" s="72"/>
      <c r="J77" s="58"/>
      <c r="K77" s="58"/>
      <c r="L77" s="58"/>
      <c r="M77" s="656"/>
      <c r="N77" s="667"/>
      <c r="O77" s="618"/>
      <c r="P77" s="642" t="s">
        <v>42</v>
      </c>
      <c r="Q77" s="633"/>
      <c r="R77" s="633" t="s">
        <v>88</v>
      </c>
      <c r="S77" s="633" t="s">
        <v>42</v>
      </c>
      <c r="T77" s="653"/>
      <c r="U77" s="642" t="s">
        <v>42</v>
      </c>
      <c r="V77" s="642" t="s">
        <v>42</v>
      </c>
      <c r="W77" s="642">
        <v>1</v>
      </c>
      <c r="X77" s="609"/>
      <c r="Y77" s="609"/>
      <c r="Z77" s="609"/>
      <c r="AA77" s="609"/>
      <c r="AB77" s="609"/>
      <c r="AC77" s="625"/>
      <c r="AD77" s="612"/>
    </row>
    <row r="78" spans="1:30" s="56" customFormat="1" ht="12">
      <c r="A78" s="597"/>
      <c r="B78" s="626"/>
      <c r="C78" s="627"/>
      <c r="D78" s="615"/>
      <c r="E78" s="627"/>
      <c r="F78" s="668" t="s">
        <v>193</v>
      </c>
      <c r="G78" s="83">
        <v>0</v>
      </c>
      <c r="H78" s="627"/>
      <c r="I78" s="72"/>
      <c r="J78" s="58"/>
      <c r="K78" s="58"/>
      <c r="L78" s="58"/>
      <c r="M78" s="656"/>
      <c r="N78" s="669" t="s">
        <v>193</v>
      </c>
      <c r="O78" s="618"/>
      <c r="P78" s="642" t="s">
        <v>42</v>
      </c>
      <c r="Q78" s="633"/>
      <c r="R78" s="633" t="s">
        <v>88</v>
      </c>
      <c r="S78" s="633" t="s">
        <v>42</v>
      </c>
      <c r="T78" s="634"/>
      <c r="U78" s="670" t="s">
        <v>42</v>
      </c>
      <c r="V78" s="670" t="s">
        <v>42</v>
      </c>
      <c r="W78" s="671">
        <v>1</v>
      </c>
      <c r="X78" s="609"/>
      <c r="Y78" s="609"/>
      <c r="Z78" s="609"/>
      <c r="AA78" s="609"/>
      <c r="AB78" s="609"/>
      <c r="AC78" s="625"/>
      <c r="AD78" s="612"/>
    </row>
    <row r="79" spans="1:30" s="56" customFormat="1" ht="12" thickBot="1">
      <c r="A79" s="597"/>
      <c r="B79" s="626"/>
      <c r="C79" s="627"/>
      <c r="D79" s="615"/>
      <c r="E79" s="627"/>
      <c r="F79" s="672" t="s">
        <v>140</v>
      </c>
      <c r="G79" s="84">
        <v>0</v>
      </c>
      <c r="H79" s="627"/>
      <c r="I79" s="72"/>
      <c r="J79" s="58"/>
      <c r="K79" s="58"/>
      <c r="L79" s="58"/>
      <c r="M79" s="618"/>
      <c r="N79" s="673" t="s">
        <v>140</v>
      </c>
      <c r="O79" s="618"/>
      <c r="P79" s="674" t="s">
        <v>42</v>
      </c>
      <c r="Q79" s="674"/>
      <c r="R79" s="675" t="s">
        <v>205</v>
      </c>
      <c r="S79" s="674" t="s">
        <v>42</v>
      </c>
      <c r="T79" s="676"/>
      <c r="U79" s="675" t="s">
        <v>42</v>
      </c>
      <c r="V79" s="675" t="s">
        <v>42</v>
      </c>
      <c r="W79" s="674">
        <v>1</v>
      </c>
      <c r="X79" s="609"/>
      <c r="Y79" s="609"/>
      <c r="Z79" s="609"/>
      <c r="AA79" s="609"/>
      <c r="AB79" s="609"/>
      <c r="AC79" s="625"/>
      <c r="AD79" s="612"/>
    </row>
    <row r="80" spans="1:30" s="56" customFormat="1" ht="11.25">
      <c r="A80" s="677"/>
      <c r="B80" s="678"/>
      <c r="C80" s="679"/>
      <c r="D80" s="679"/>
      <c r="E80" s="679"/>
      <c r="F80" s="680"/>
      <c r="G80" s="73"/>
      <c r="H80" s="679"/>
      <c r="I80" s="607"/>
      <c r="J80" s="617"/>
      <c r="K80" s="617"/>
      <c r="L80" s="617"/>
      <c r="M80" s="617"/>
      <c r="N80" s="641"/>
      <c r="O80" s="681"/>
      <c r="P80" s="681"/>
      <c r="Q80" s="681"/>
      <c r="R80" s="682"/>
      <c r="S80" s="681"/>
      <c r="T80" s="682"/>
      <c r="U80" s="682"/>
      <c r="V80" s="682"/>
      <c r="W80" s="682"/>
      <c r="X80" s="682"/>
      <c r="Y80" s="682"/>
      <c r="Z80" s="682"/>
      <c r="AA80" s="682"/>
      <c r="AB80" s="682"/>
      <c r="AC80" s="625"/>
      <c r="AD80" s="612"/>
    </row>
    <row r="81" spans="1:30" s="56" customFormat="1" ht="11.25">
      <c r="A81" s="683"/>
      <c r="B81" s="678"/>
      <c r="C81" s="679"/>
      <c r="D81" s="679"/>
      <c r="E81" s="679"/>
      <c r="F81" s="684" t="s">
        <v>165</v>
      </c>
      <c r="G81" s="74">
        <v>5</v>
      </c>
      <c r="H81" s="680"/>
      <c r="I81" s="607"/>
      <c r="J81" s="617"/>
      <c r="K81" s="617"/>
      <c r="L81" s="617"/>
      <c r="M81" s="617"/>
      <c r="N81" s="601"/>
      <c r="O81" s="617"/>
      <c r="P81" s="601"/>
      <c r="Q81" s="601"/>
      <c r="R81" s="601"/>
      <c r="S81" s="617"/>
      <c r="T81" s="601"/>
      <c r="U81" s="601"/>
      <c r="V81" s="601"/>
      <c r="W81" s="601"/>
      <c r="X81" s="601"/>
      <c r="Y81" s="601"/>
      <c r="Z81" s="601"/>
      <c r="AA81" s="601"/>
      <c r="AB81" s="601"/>
      <c r="AC81" s="685"/>
      <c r="AD81" s="612"/>
    </row>
    <row r="82" spans="1:30" s="75" customFormat="1" ht="11.25">
      <c r="A82" s="683"/>
      <c r="B82" s="678"/>
      <c r="C82" s="679"/>
      <c r="D82" s="679"/>
      <c r="E82" s="679"/>
      <c r="F82" s="684"/>
      <c r="G82" s="76"/>
      <c r="H82" s="680"/>
      <c r="I82" s="686"/>
      <c r="J82" s="601"/>
      <c r="K82" s="601"/>
      <c r="L82" s="601"/>
      <c r="M82" s="601"/>
      <c r="N82" s="601"/>
      <c r="O82" s="617"/>
      <c r="P82" s="617" t="s">
        <v>393</v>
      </c>
      <c r="Q82" s="617"/>
      <c r="R82" s="687" t="s">
        <v>83</v>
      </c>
      <c r="S82" s="617"/>
      <c r="T82" s="617"/>
      <c r="U82" s="617" t="s">
        <v>394</v>
      </c>
      <c r="V82" s="617"/>
      <c r="W82" s="687" t="s">
        <v>162</v>
      </c>
      <c r="X82" s="617"/>
      <c r="Y82" s="617"/>
      <c r="Z82" s="617"/>
      <c r="AA82" s="617"/>
      <c r="AB82" s="617"/>
      <c r="AC82" s="688"/>
      <c r="AD82" s="689"/>
    </row>
    <row r="83" spans="1:30" s="75" customFormat="1" ht="11.25">
      <c r="A83" s="683"/>
      <c r="B83" s="678"/>
      <c r="C83" s="679"/>
      <c r="D83" s="679"/>
      <c r="E83" s="679"/>
      <c r="F83" s="684" t="s">
        <v>166</v>
      </c>
      <c r="G83" s="85"/>
      <c r="H83" s="680"/>
      <c r="I83" s="607"/>
      <c r="J83" s="617"/>
      <c r="K83" s="617"/>
      <c r="L83" s="617"/>
      <c r="M83" s="617"/>
      <c r="N83" s="617"/>
      <c r="O83" s="617"/>
      <c r="P83" s="617" t="s">
        <v>395</v>
      </c>
      <c r="Q83" s="617"/>
      <c r="R83" s="687" t="s">
        <v>84</v>
      </c>
      <c r="S83" s="617"/>
      <c r="T83" s="617"/>
      <c r="U83" s="617" t="s">
        <v>396</v>
      </c>
      <c r="V83" s="617"/>
      <c r="W83" s="687" t="s">
        <v>87</v>
      </c>
      <c r="X83" s="617"/>
      <c r="Y83" s="617"/>
      <c r="Z83" s="617"/>
      <c r="AA83" s="617"/>
      <c r="AB83" s="617"/>
      <c r="AC83" s="688"/>
      <c r="AD83" s="689"/>
    </row>
    <row r="84" spans="1:30" s="56" customFormat="1" ht="11.25">
      <c r="A84" s="690"/>
      <c r="B84" s="678"/>
      <c r="C84" s="679"/>
      <c r="D84" s="679"/>
      <c r="E84" s="679"/>
      <c r="F84" s="691"/>
      <c r="G84" s="599"/>
      <c r="H84" s="691"/>
      <c r="I84" s="607"/>
      <c r="J84" s="617"/>
      <c r="K84" s="617"/>
      <c r="L84" s="617"/>
      <c r="M84" s="617"/>
      <c r="N84" s="617"/>
      <c r="O84" s="692"/>
      <c r="P84" s="617" t="s">
        <v>397</v>
      </c>
      <c r="Q84" s="617"/>
      <c r="R84" s="687" t="s">
        <v>86</v>
      </c>
      <c r="S84" s="692"/>
      <c r="T84" s="692"/>
      <c r="U84" s="601" t="s">
        <v>398</v>
      </c>
      <c r="V84" s="617"/>
      <c r="W84" s="687" t="s">
        <v>85</v>
      </c>
      <c r="X84" s="617"/>
      <c r="Y84" s="617"/>
      <c r="Z84" s="617"/>
      <c r="AA84" s="617"/>
      <c r="AB84" s="617"/>
      <c r="AC84" s="688"/>
      <c r="AD84" s="693"/>
    </row>
    <row r="85" spans="1:30" s="56" customFormat="1" ht="11.25">
      <c r="A85" s="683"/>
      <c r="B85" s="694"/>
      <c r="C85" s="691"/>
      <c r="D85" s="691"/>
      <c r="E85" s="627"/>
      <c r="F85" s="627"/>
      <c r="G85" s="599"/>
      <c r="H85" s="680"/>
      <c r="I85" s="607"/>
      <c r="J85" s="617"/>
      <c r="K85" s="617"/>
      <c r="L85" s="617"/>
      <c r="M85" s="617"/>
      <c r="N85" s="617"/>
      <c r="O85" s="617"/>
      <c r="P85" s="617"/>
      <c r="Q85" s="617"/>
      <c r="R85" s="601"/>
      <c r="S85" s="617"/>
      <c r="T85" s="617"/>
      <c r="U85" s="601"/>
      <c r="V85" s="617"/>
      <c r="W85" s="617"/>
      <c r="X85" s="617"/>
      <c r="Y85" s="617"/>
      <c r="Z85" s="617"/>
      <c r="AA85" s="617"/>
      <c r="AB85" s="617"/>
      <c r="AC85" s="695"/>
      <c r="AD85" s="696"/>
    </row>
    <row r="86" spans="1:30" s="56" customFormat="1" ht="11.25">
      <c r="A86" s="697"/>
      <c r="B86" s="694"/>
      <c r="C86" s="684"/>
      <c r="D86" s="684"/>
      <c r="E86" s="627"/>
      <c r="F86" s="627"/>
      <c r="G86" s="77"/>
      <c r="H86" s="684"/>
      <c r="I86" s="607"/>
      <c r="J86" s="617"/>
      <c r="K86" s="617"/>
      <c r="L86" s="617"/>
      <c r="M86" s="617"/>
      <c r="N86" s="617"/>
      <c r="O86" s="618"/>
      <c r="P86" s="617"/>
      <c r="Q86" s="617"/>
      <c r="R86" s="602" t="s">
        <v>90</v>
      </c>
      <c r="S86" s="602"/>
      <c r="T86" s="602"/>
      <c r="U86" s="602"/>
      <c r="V86" s="602"/>
      <c r="W86" s="602"/>
      <c r="X86" s="602"/>
      <c r="Y86" s="602"/>
      <c r="Z86" s="601"/>
      <c r="AA86" s="601"/>
      <c r="AB86" s="601"/>
      <c r="AC86" s="688"/>
      <c r="AD86" s="696"/>
    </row>
    <row r="87" spans="1:30" s="56" customFormat="1" ht="12" thickBot="1">
      <c r="A87" s="698"/>
      <c r="B87" s="699"/>
      <c r="C87" s="700"/>
      <c r="D87" s="700"/>
      <c r="E87" s="700"/>
      <c r="F87" s="700"/>
      <c r="G87" s="700"/>
      <c r="H87" s="700"/>
      <c r="I87" s="701"/>
      <c r="J87" s="702"/>
      <c r="K87" s="702"/>
      <c r="L87" s="702"/>
      <c r="M87" s="702"/>
      <c r="N87" s="702"/>
      <c r="O87" s="702"/>
      <c r="P87" s="702"/>
      <c r="Q87" s="702"/>
      <c r="R87" s="702"/>
      <c r="S87" s="702"/>
      <c r="T87" s="702"/>
      <c r="U87" s="702"/>
      <c r="V87" s="702"/>
      <c r="W87" s="702"/>
      <c r="X87" s="702"/>
      <c r="Y87" s="702"/>
      <c r="Z87" s="702"/>
      <c r="AA87" s="702"/>
      <c r="AB87" s="702"/>
      <c r="AC87" s="703"/>
      <c r="AD87" s="612"/>
    </row>
    <row r="88" spans="1:30" s="56" customFormat="1">
      <c r="A88" s="704"/>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680"/>
      <c r="AD88" s="612"/>
    </row>
    <row r="89" spans="1:30" s="78" customFormat="1">
      <c r="A89" s="705"/>
      <c r="B89" s="705"/>
      <c r="C89" s="705"/>
      <c r="D89" s="705"/>
      <c r="E89" s="705"/>
      <c r="F89" s="705"/>
      <c r="G89" s="705"/>
      <c r="H89" s="705"/>
      <c r="I89" s="705"/>
      <c r="J89" s="705"/>
      <c r="K89" s="705"/>
      <c r="L89" s="705"/>
      <c r="M89" s="705"/>
      <c r="N89" s="705"/>
      <c r="O89" s="705"/>
      <c r="P89" s="705"/>
      <c r="Q89" s="705"/>
      <c r="R89" s="705"/>
      <c r="S89" s="705"/>
      <c r="T89" s="705"/>
      <c r="U89" s="705"/>
      <c r="V89" s="705"/>
      <c r="W89" s="705"/>
      <c r="X89" s="705"/>
      <c r="Y89" s="705"/>
      <c r="Z89" s="705"/>
      <c r="AA89" s="705"/>
      <c r="AB89" s="705"/>
      <c r="AC89" s="347"/>
      <c r="AD89" s="347"/>
    </row>
    <row r="90" spans="1:30" s="55" customFormat="1">
      <c r="A90" s="706"/>
      <c r="B90" s="362"/>
      <c r="C90" s="706"/>
      <c r="D90" s="706"/>
      <c r="E90" s="706"/>
      <c r="F90" s="706"/>
      <c r="G90" s="706"/>
      <c r="H90" s="362"/>
      <c r="I90" s="362"/>
      <c r="J90" s="706"/>
      <c r="K90" s="362"/>
      <c r="L90" s="362"/>
      <c r="M90" s="362"/>
      <c r="N90" s="362"/>
      <c r="O90" s="706"/>
      <c r="P90" s="362"/>
      <c r="Q90" s="362"/>
      <c r="R90" s="362"/>
      <c r="S90" s="362"/>
      <c r="T90" s="706"/>
      <c r="U90" s="362"/>
      <c r="V90" s="362"/>
      <c r="W90" s="362"/>
      <c r="X90" s="362"/>
      <c r="Y90" s="706"/>
      <c r="Z90" s="362"/>
      <c r="AA90" s="362"/>
      <c r="AB90" s="362"/>
      <c r="AC90" s="706"/>
      <c r="AD90" s="362"/>
    </row>
    <row r="91" spans="1:30" s="55" customFormat="1">
      <c r="A91" s="362"/>
      <c r="B91" s="362"/>
      <c r="C91" s="362"/>
      <c r="D91" s="362"/>
      <c r="E91" s="362"/>
      <c r="F91" s="362"/>
      <c r="G91" s="362"/>
      <c r="H91" s="362"/>
      <c r="I91" s="362"/>
      <c r="J91" s="362"/>
      <c r="K91" s="362"/>
      <c r="L91" s="362"/>
      <c r="M91" s="362"/>
      <c r="N91" s="362"/>
      <c r="O91" s="362"/>
      <c r="P91" s="707"/>
      <c r="Q91" s="707"/>
      <c r="R91" s="707"/>
      <c r="S91" s="707"/>
      <c r="T91" s="362"/>
      <c r="U91" s="707"/>
      <c r="V91" s="707"/>
      <c r="W91" s="707"/>
      <c r="X91" s="707"/>
      <c r="Y91" s="362"/>
      <c r="Z91" s="362"/>
      <c r="AA91" s="362"/>
      <c r="AB91" s="362"/>
      <c r="AC91" s="362"/>
      <c r="AD91" s="362"/>
    </row>
    <row r="92" spans="1:30" s="55" customFormat="1">
      <c r="A92" s="362"/>
      <c r="B92" s="362"/>
      <c r="C92" s="362"/>
      <c r="D92" s="362"/>
      <c r="E92" s="362"/>
      <c r="F92" s="362"/>
      <c r="G92" s="362"/>
      <c r="H92" s="362"/>
      <c r="I92" s="362"/>
      <c r="J92" s="362"/>
      <c r="K92" s="362"/>
      <c r="L92" s="362"/>
      <c r="M92" s="362"/>
      <c r="N92" s="362"/>
      <c r="O92" s="362"/>
      <c r="P92" s="707"/>
      <c r="Q92" s="707"/>
      <c r="R92" s="707"/>
      <c r="S92" s="707"/>
      <c r="T92" s="362"/>
      <c r="U92" s="707"/>
      <c r="V92" s="707"/>
      <c r="W92" s="707"/>
      <c r="X92" s="707"/>
      <c r="Y92" s="362"/>
      <c r="Z92" s="362"/>
      <c r="AA92" s="362"/>
      <c r="AB92" s="362"/>
      <c r="AC92" s="362"/>
      <c r="AD92" s="362"/>
    </row>
    <row r="93" spans="1:30" s="55" customFormat="1">
      <c r="A93" s="362"/>
      <c r="B93" s="362"/>
      <c r="C93" s="362"/>
      <c r="D93" s="362"/>
      <c r="E93" s="362"/>
      <c r="F93" s="362"/>
      <c r="G93" s="362"/>
      <c r="H93" s="362"/>
      <c r="I93" s="362"/>
      <c r="J93" s="362"/>
      <c r="K93" s="362"/>
      <c r="L93" s="362"/>
      <c r="M93" s="362"/>
      <c r="N93" s="362"/>
      <c r="O93" s="362"/>
      <c r="P93" s="707"/>
      <c r="Q93" s="707"/>
      <c r="R93" s="707"/>
      <c r="S93" s="707"/>
      <c r="T93" s="362"/>
      <c r="U93" s="707"/>
      <c r="V93" s="707"/>
      <c r="W93" s="707"/>
      <c r="X93" s="707"/>
      <c r="Y93" s="362"/>
      <c r="Z93" s="362"/>
      <c r="AA93" s="362"/>
      <c r="AB93" s="362"/>
      <c r="AC93" s="362"/>
      <c r="AD93" s="362"/>
    </row>
    <row r="94" spans="1:30" s="55" customFormat="1">
      <c r="A94" s="362"/>
      <c r="B94" s="362"/>
      <c r="C94" s="362"/>
      <c r="D94" s="362"/>
      <c r="E94" s="362"/>
      <c r="F94" s="362"/>
      <c r="G94" s="362"/>
      <c r="H94" s="362"/>
      <c r="I94" s="362"/>
      <c r="J94" s="362"/>
      <c r="K94" s="362"/>
      <c r="L94" s="362"/>
      <c r="M94" s="362"/>
      <c r="N94" s="362"/>
      <c r="O94" s="362"/>
      <c r="P94" s="707"/>
      <c r="Q94" s="707"/>
      <c r="R94" s="707"/>
      <c r="S94" s="707"/>
      <c r="T94" s="362"/>
      <c r="U94" s="707"/>
      <c r="V94" s="707"/>
      <c r="W94" s="707"/>
      <c r="X94" s="707"/>
      <c r="Y94" s="362"/>
      <c r="Z94" s="362"/>
      <c r="AA94" s="362"/>
      <c r="AB94" s="362"/>
      <c r="AC94" s="362"/>
      <c r="AD94" s="362"/>
    </row>
    <row r="95" spans="1:30" s="55" customFormat="1">
      <c r="A95" s="362"/>
      <c r="B95" s="362"/>
      <c r="C95" s="362"/>
      <c r="D95" s="362"/>
      <c r="E95" s="362"/>
      <c r="F95" s="362"/>
      <c r="G95" s="362"/>
      <c r="H95" s="362"/>
      <c r="I95" s="362"/>
      <c r="J95" s="362"/>
      <c r="K95" s="362"/>
      <c r="L95" s="362"/>
      <c r="M95" s="362"/>
      <c r="N95" s="362"/>
      <c r="O95" s="362"/>
      <c r="P95" s="707"/>
      <c r="Q95" s="707"/>
      <c r="R95" s="707"/>
      <c r="S95" s="707"/>
      <c r="T95" s="362"/>
      <c r="U95" s="707"/>
      <c r="V95" s="707"/>
      <c r="W95" s="707"/>
      <c r="X95" s="707"/>
      <c r="Y95" s="362"/>
      <c r="Z95" s="362"/>
      <c r="AA95" s="362"/>
      <c r="AB95" s="362"/>
      <c r="AC95" s="362"/>
      <c r="AD95" s="362"/>
    </row>
    <row r="96" spans="1:30" s="55" customFormat="1">
      <c r="A96" s="362"/>
      <c r="B96" s="362"/>
      <c r="C96" s="362"/>
      <c r="D96" s="362"/>
      <c r="E96" s="362"/>
      <c r="F96" s="362"/>
      <c r="G96" s="362"/>
      <c r="H96" s="362"/>
      <c r="I96" s="362"/>
      <c r="J96" s="362"/>
      <c r="K96" s="362"/>
      <c r="L96" s="362"/>
      <c r="M96" s="362"/>
      <c r="N96" s="362"/>
      <c r="O96" s="362"/>
      <c r="P96" s="707"/>
      <c r="Q96" s="707"/>
      <c r="R96" s="707"/>
      <c r="S96" s="707"/>
      <c r="T96" s="362"/>
      <c r="U96" s="707"/>
      <c r="V96" s="707"/>
      <c r="W96" s="707"/>
      <c r="X96" s="707"/>
      <c r="Y96" s="362"/>
      <c r="Z96" s="362"/>
      <c r="AA96" s="362"/>
      <c r="AB96" s="362"/>
      <c r="AC96" s="362"/>
      <c r="AD96" s="362"/>
    </row>
    <row r="97" spans="1:30" s="55" customFormat="1">
      <c r="A97" s="362"/>
      <c r="B97" s="362"/>
      <c r="C97" s="362"/>
      <c r="D97" s="362"/>
      <c r="E97" s="362"/>
      <c r="F97" s="362"/>
      <c r="G97" s="362"/>
      <c r="H97" s="362"/>
      <c r="I97" s="362"/>
      <c r="J97" s="362"/>
      <c r="K97" s="362"/>
      <c r="L97" s="362"/>
      <c r="M97" s="362"/>
      <c r="N97" s="362"/>
      <c r="O97" s="362"/>
      <c r="P97" s="707"/>
      <c r="Q97" s="707"/>
      <c r="R97" s="707"/>
      <c r="S97" s="707"/>
      <c r="T97" s="362"/>
      <c r="U97" s="707"/>
      <c r="V97" s="707"/>
      <c r="W97" s="707"/>
      <c r="X97" s="707"/>
      <c r="Y97" s="362"/>
      <c r="Z97" s="362"/>
      <c r="AA97" s="362"/>
      <c r="AB97" s="362"/>
      <c r="AC97" s="362"/>
      <c r="AD97" s="362"/>
    </row>
    <row r="98" spans="1:30" s="55" customFormat="1">
      <c r="A98" s="362"/>
      <c r="B98" s="362"/>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row>
    <row r="99" spans="1:30" s="55" customFormat="1">
      <c r="A99" s="362"/>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row>
    <row r="100" spans="1:30" s="55" customFormat="1">
      <c r="A100" s="362"/>
      <c r="B100" s="362"/>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row>
    <row r="101" spans="1:30" s="55" customFormat="1">
      <c r="A101" s="362"/>
      <c r="B101" s="362"/>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row>
    <row r="102" spans="1:30" s="55" customFormat="1">
      <c r="A102" s="362"/>
      <c r="B102" s="362"/>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row>
    <row r="103" spans="1:30">
      <c r="A103" s="362"/>
      <c r="B103" s="362"/>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row>
    <row r="104" spans="1:30">
      <c r="A104" s="362"/>
      <c r="B104" s="362"/>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row>
    <row r="105" spans="1:30">
      <c r="A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row>
    <row r="106" spans="1:30">
      <c r="A106" s="362"/>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C106" s="362"/>
    </row>
    <row r="107" spans="1:30">
      <c r="A107" s="362"/>
      <c r="C107" s="362"/>
      <c r="D107" s="362"/>
      <c r="E107" s="362"/>
      <c r="F107" s="362"/>
      <c r="G107" s="362"/>
      <c r="J107" s="362"/>
      <c r="O107" s="362"/>
      <c r="T107" s="362"/>
      <c r="Y107" s="362"/>
      <c r="AC107" s="362"/>
    </row>
    <row r="108" spans="1:30">
      <c r="A108" s="362"/>
      <c r="C108" s="362"/>
      <c r="D108" s="362"/>
      <c r="E108" s="362"/>
      <c r="F108" s="362"/>
      <c r="G108" s="362"/>
      <c r="J108" s="362"/>
      <c r="O108" s="362"/>
      <c r="T108" s="362"/>
      <c r="Y108" s="362"/>
      <c r="AC108" s="362"/>
    </row>
  </sheetData>
  <mergeCells count="103">
    <mergeCell ref="R56:X56"/>
    <mergeCell ref="R86:Y86"/>
    <mergeCell ref="M32:M35"/>
    <mergeCell ref="N32:N35"/>
    <mergeCell ref="P32:S39"/>
    <mergeCell ref="U32:X35"/>
    <mergeCell ref="F36:I38"/>
    <mergeCell ref="K36:N38"/>
    <mergeCell ref="U36:X38"/>
    <mergeCell ref="F31:I31"/>
    <mergeCell ref="K31:N31"/>
    <mergeCell ref="P31:S31"/>
    <mergeCell ref="U31:X31"/>
    <mergeCell ref="F32:F35"/>
    <mergeCell ref="G32:G35"/>
    <mergeCell ref="H32:H35"/>
    <mergeCell ref="I32:I35"/>
    <mergeCell ref="K32:K35"/>
    <mergeCell ref="L32:L35"/>
    <mergeCell ref="K27:K30"/>
    <mergeCell ref="Q27:Q30"/>
    <mergeCell ref="R27:R30"/>
    <mergeCell ref="S27:S30"/>
    <mergeCell ref="U27:U30"/>
    <mergeCell ref="V27:V30"/>
    <mergeCell ref="P20:S21"/>
    <mergeCell ref="U20:X21"/>
    <mergeCell ref="K22:K25"/>
    <mergeCell ref="Q22:Q25"/>
    <mergeCell ref="W22:W25"/>
    <mergeCell ref="F26:I26"/>
    <mergeCell ref="K26:N26"/>
    <mergeCell ref="P26:S26"/>
    <mergeCell ref="U26:X26"/>
    <mergeCell ref="F15:I15"/>
    <mergeCell ref="K15:N15"/>
    <mergeCell ref="P15:S15"/>
    <mergeCell ref="U15:X15"/>
    <mergeCell ref="K16:K19"/>
    <mergeCell ref="P16:S17"/>
    <mergeCell ref="U16:U19"/>
    <mergeCell ref="V16:V19"/>
    <mergeCell ref="W16:W19"/>
    <mergeCell ref="P18:Q19"/>
    <mergeCell ref="F7:I7"/>
    <mergeCell ref="K7:N7"/>
    <mergeCell ref="P7:S7"/>
    <mergeCell ref="U7:X7"/>
    <mergeCell ref="P9:S10"/>
    <mergeCell ref="F11:I12"/>
    <mergeCell ref="K11:K14"/>
    <mergeCell ref="W11:W14"/>
    <mergeCell ref="W27:W30"/>
    <mergeCell ref="B2:B5"/>
    <mergeCell ref="R22:R25"/>
    <mergeCell ref="M11:M14"/>
    <mergeCell ref="N11:N14"/>
    <mergeCell ref="N22:N25"/>
    <mergeCell ref="M22:M25"/>
    <mergeCell ref="H22:H25"/>
    <mergeCell ref="Q11:Q14"/>
    <mergeCell ref="F13:I13"/>
    <mergeCell ref="H27:H30"/>
    <mergeCell ref="I27:I30"/>
    <mergeCell ref="M16:M19"/>
    <mergeCell ref="M27:M30"/>
    <mergeCell ref="P27:P30"/>
    <mergeCell ref="N27:N30"/>
    <mergeCell ref="F20:I21"/>
    <mergeCell ref="L11:L14"/>
    <mergeCell ref="S11:S14"/>
    <mergeCell ref="P11:P14"/>
    <mergeCell ref="F14:I14"/>
    <mergeCell ref="I16:I19"/>
    <mergeCell ref="N16:N19"/>
    <mergeCell ref="L16:L19"/>
    <mergeCell ref="I22:I25"/>
    <mergeCell ref="K20:N21"/>
    <mergeCell ref="U22:U25"/>
    <mergeCell ref="X16:X19"/>
    <mergeCell ref="S22:S25"/>
    <mergeCell ref="R11:R14"/>
    <mergeCell ref="V22:V25"/>
    <mergeCell ref="R18:S19"/>
    <mergeCell ref="P22:P25"/>
    <mergeCell ref="L22:L25"/>
    <mergeCell ref="G22:G25"/>
    <mergeCell ref="D27:D29"/>
    <mergeCell ref="F27:F30"/>
    <mergeCell ref="L27:L30"/>
    <mergeCell ref="D30:D31"/>
    <mergeCell ref="F22:F25"/>
    <mergeCell ref="G27:G30"/>
    <mergeCell ref="Z7:AB7"/>
    <mergeCell ref="D24:D25"/>
    <mergeCell ref="F16:F19"/>
    <mergeCell ref="G16:G19"/>
    <mergeCell ref="H16:H19"/>
    <mergeCell ref="X11:X14"/>
    <mergeCell ref="V11:V14"/>
    <mergeCell ref="U11:U14"/>
    <mergeCell ref="X22:X25"/>
    <mergeCell ref="X27:X30"/>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defaultRowHeight="15"/>
  <cols>
    <col min="1" max="1" width="94" customWidth="1"/>
  </cols>
  <sheetData>
    <row r="1" spans="1:1" ht="15.75" thickBot="1"/>
    <row r="2" spans="1:1" ht="39.6" customHeight="1" thickBot="1">
      <c r="A2" s="37" t="s">
        <v>1</v>
      </c>
    </row>
    <row r="3" spans="1:1" hidden="1"/>
    <row r="4" spans="1:1" ht="311.45" customHeight="1">
      <c r="A4" s="255" t="s">
        <v>109</v>
      </c>
    </row>
    <row r="5" spans="1:1" ht="18.600000000000001" hidden="1" customHeight="1">
      <c r="A5" s="255"/>
    </row>
    <row r="6" spans="1:1" hidden="1">
      <c r="A6" s="255"/>
    </row>
    <row r="7" spans="1:1" ht="10.15" hidden="1" customHeight="1">
      <c r="A7" s="255"/>
    </row>
    <row r="8" spans="1:1" hidden="1">
      <c r="A8" s="255"/>
    </row>
    <row r="9" spans="1:1" hidden="1">
      <c r="A9" s="255"/>
    </row>
    <row r="10" spans="1:1" hidden="1">
      <c r="A10" s="255"/>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FS148"/>
  <sheetViews>
    <sheetView topLeftCell="A111" workbookViewId="0">
      <selection activeCell="A105" sqref="A105"/>
    </sheetView>
  </sheetViews>
  <sheetFormatPr defaultColWidth="9.77734375" defaultRowHeight="16.5" customHeight="1"/>
  <cols>
    <col min="1" max="1" width="3.21875" style="258" customWidth="1"/>
    <col min="2" max="2" width="0.6640625" style="258" customWidth="1"/>
    <col min="3" max="3" width="6.6640625" style="258" customWidth="1"/>
    <col min="4" max="4" width="4.21875" style="258" customWidth="1"/>
    <col min="5" max="5" width="63.33203125" style="258" customWidth="1"/>
    <col min="6" max="6" width="2.77734375" style="258" customWidth="1"/>
    <col min="7" max="7" width="17.77734375" style="258" customWidth="1"/>
    <col min="8" max="8" width="9.77734375" style="258"/>
    <col min="9" max="9" width="9.21875" style="258" customWidth="1"/>
    <col min="10" max="16384" width="9.77734375" style="258"/>
  </cols>
  <sheetData>
    <row r="1" spans="1:175" ht="15.75" customHeight="1">
      <c r="A1" s="257"/>
      <c r="B1" s="117"/>
      <c r="C1" s="118"/>
      <c r="H1" s="259"/>
      <c r="I1" s="119"/>
      <c r="J1" s="120"/>
    </row>
    <row r="2" spans="1:175" s="262" customFormat="1" ht="15.75" customHeight="1">
      <c r="A2" s="257"/>
      <c r="B2" s="260"/>
      <c r="C2" s="261"/>
      <c r="D2" s="261"/>
      <c r="E2" s="261"/>
      <c r="F2" s="261"/>
      <c r="G2" s="261"/>
      <c r="H2" s="261"/>
      <c r="I2" s="121"/>
      <c r="J2" s="122"/>
    </row>
    <row r="3" spans="1:175" s="262" customFormat="1" ht="15.75" customHeight="1">
      <c r="A3" s="257"/>
      <c r="B3" s="263" t="s">
        <v>225</v>
      </c>
      <c r="C3" s="264"/>
      <c r="D3" s="264"/>
      <c r="E3" s="264"/>
      <c r="F3" s="264"/>
      <c r="G3" s="264"/>
      <c r="H3" s="264"/>
      <c r="I3" s="265"/>
      <c r="J3" s="122"/>
    </row>
    <row r="4" spans="1:175" s="262" customFormat="1" ht="15.75" customHeight="1">
      <c r="A4" s="257"/>
      <c r="B4" s="266" t="s">
        <v>226</v>
      </c>
      <c r="C4" s="267"/>
      <c r="D4" s="267"/>
      <c r="E4" s="267"/>
      <c r="F4" s="267"/>
      <c r="G4" s="267"/>
      <c r="H4" s="267"/>
      <c r="I4" s="268"/>
      <c r="J4" s="122"/>
    </row>
    <row r="5" spans="1:175" s="262" customFormat="1" ht="15.75" customHeight="1">
      <c r="A5" s="257"/>
      <c r="B5" s="269"/>
      <c r="C5" s="270"/>
      <c r="D5" s="270"/>
      <c r="E5" s="270"/>
      <c r="F5" s="270"/>
      <c r="G5" s="270"/>
      <c r="H5" s="270"/>
      <c r="I5" s="123"/>
      <c r="J5" s="124"/>
      <c r="K5" s="271"/>
      <c r="L5" s="271"/>
      <c r="M5" s="271"/>
      <c r="N5" s="271"/>
      <c r="O5" s="271"/>
      <c r="P5" s="271"/>
      <c r="Q5" s="271"/>
      <c r="R5" s="271"/>
      <c r="S5" s="271"/>
      <c r="T5" s="271"/>
      <c r="U5" s="271"/>
      <c r="V5" s="271"/>
      <c r="W5" s="271"/>
      <c r="X5" s="271"/>
      <c r="Y5" s="271"/>
      <c r="Z5" s="271"/>
      <c r="AA5" s="271"/>
      <c r="AB5" s="271"/>
      <c r="AC5" s="271"/>
      <c r="AD5" s="271"/>
      <c r="AE5" s="272"/>
    </row>
    <row r="6" spans="1:175" s="276" customFormat="1" ht="15.75" customHeight="1">
      <c r="A6" s="257"/>
      <c r="B6" s="273" t="s">
        <v>340</v>
      </c>
      <c r="C6" s="274"/>
      <c r="D6" s="274"/>
      <c r="E6" s="274"/>
      <c r="F6" s="274"/>
      <c r="G6" s="274"/>
      <c r="H6" s="274"/>
      <c r="I6" s="275"/>
      <c r="J6" s="122"/>
    </row>
    <row r="7" spans="1:175" s="262" customFormat="1" ht="15.75" customHeight="1">
      <c r="A7" s="257"/>
      <c r="B7" s="277" t="s">
        <v>341</v>
      </c>
      <c r="C7" s="278"/>
      <c r="D7" s="278"/>
      <c r="E7" s="278"/>
      <c r="F7" s="278"/>
      <c r="G7" s="278"/>
      <c r="H7" s="278"/>
      <c r="I7" s="279"/>
      <c r="J7" s="125"/>
    </row>
    <row r="8" spans="1:175" s="284" customFormat="1" ht="15.75" customHeight="1">
      <c r="A8" s="262"/>
      <c r="B8" s="280"/>
      <c r="C8" s="281"/>
      <c r="D8" s="282"/>
      <c r="E8" s="282"/>
      <c r="F8" s="282"/>
      <c r="G8" s="282"/>
      <c r="H8" s="282"/>
      <c r="I8" s="126"/>
      <c r="J8" s="127"/>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row>
    <row r="9" spans="1:175" s="289" customFormat="1" ht="15.75" customHeight="1">
      <c r="A9" s="262"/>
      <c r="B9" s="285"/>
      <c r="C9" s="286"/>
      <c r="D9" s="286"/>
      <c r="E9" s="286"/>
      <c r="F9" s="286"/>
      <c r="G9" s="286"/>
      <c r="H9" s="286"/>
      <c r="I9" s="128"/>
      <c r="J9" s="127"/>
      <c r="K9" s="287"/>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row>
    <row r="10" spans="1:175" s="294" customFormat="1" ht="15.75" customHeight="1">
      <c r="A10" s="257"/>
      <c r="B10" s="290" t="s">
        <v>342</v>
      </c>
      <c r="C10" s="291"/>
      <c r="D10" s="291"/>
      <c r="E10" s="291"/>
      <c r="F10" s="291"/>
      <c r="G10" s="291"/>
      <c r="H10" s="291"/>
      <c r="I10" s="292"/>
      <c r="J10" s="129"/>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3"/>
      <c r="FP10" s="293"/>
      <c r="FQ10" s="293"/>
      <c r="FR10" s="293"/>
      <c r="FS10" s="293"/>
    </row>
    <row r="11" spans="1:175" s="262" customFormat="1" ht="15.75" customHeight="1">
      <c r="A11" s="257"/>
      <c r="B11" s="295"/>
      <c r="C11" s="130"/>
      <c r="D11" s="296"/>
      <c r="E11" s="296"/>
      <c r="F11" s="296"/>
      <c r="G11" s="296"/>
      <c r="H11" s="297"/>
      <c r="I11" s="297"/>
      <c r="J11" s="131"/>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row>
    <row r="12" spans="1:175" s="294" customFormat="1" ht="15.75" customHeight="1">
      <c r="A12" s="262"/>
      <c r="B12" s="295"/>
      <c r="C12" s="130"/>
      <c r="D12" s="296"/>
      <c r="E12" s="296"/>
      <c r="F12" s="296"/>
      <c r="G12" s="296"/>
      <c r="H12" s="299" t="s">
        <v>92</v>
      </c>
      <c r="I12" s="300"/>
      <c r="J12" s="129"/>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row>
    <row r="13" spans="1:175" s="294" customFormat="1" ht="15.75" customHeight="1">
      <c r="B13" s="132"/>
      <c r="C13" s="133">
        <v>1</v>
      </c>
      <c r="D13" s="301"/>
      <c r="E13" s="134" t="s">
        <v>20</v>
      </c>
      <c r="F13" s="135" t="s">
        <v>21</v>
      </c>
      <c r="G13" s="135" t="s">
        <v>227</v>
      </c>
      <c r="H13" s="136">
        <v>1</v>
      </c>
      <c r="I13" s="137">
        <f>TIME(8,0,0)</f>
        <v>0.33333333333333331</v>
      </c>
      <c r="J13" s="129"/>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row>
    <row r="14" spans="1:175" s="294" customFormat="1" ht="15.75" customHeight="1">
      <c r="A14" s="257"/>
      <c r="B14" s="138"/>
      <c r="C14" s="139">
        <v>1.1000000000000001</v>
      </c>
      <c r="D14" s="302" t="s">
        <v>27</v>
      </c>
      <c r="E14" s="140" t="s">
        <v>228</v>
      </c>
      <c r="F14" s="141" t="s">
        <v>21</v>
      </c>
      <c r="G14" s="141" t="s">
        <v>35</v>
      </c>
      <c r="H14" s="142">
        <v>3</v>
      </c>
      <c r="I14" s="143">
        <f t="shared" ref="I14:I24" si="0">I13+TIME(0,H13,0)</f>
        <v>0.33402777777777776</v>
      </c>
      <c r="J14" s="129"/>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c r="DU14" s="293"/>
      <c r="DV14" s="293"/>
      <c r="DW14" s="293"/>
      <c r="DX14" s="293"/>
      <c r="DY14" s="293"/>
      <c r="DZ14" s="293"/>
      <c r="EA14" s="293"/>
      <c r="EB14" s="293"/>
      <c r="EC14" s="293"/>
      <c r="ED14" s="293"/>
      <c r="EE14" s="293"/>
      <c r="EF14" s="293"/>
      <c r="EG14" s="293"/>
      <c r="EH14" s="293"/>
      <c r="EI14" s="293"/>
      <c r="EJ14" s="293"/>
      <c r="EK14" s="293"/>
      <c r="EL14" s="293"/>
      <c r="EM14" s="293"/>
      <c r="EN14" s="293"/>
      <c r="EO14" s="293"/>
      <c r="EP14" s="293"/>
      <c r="EQ14" s="293"/>
      <c r="ER14" s="293"/>
      <c r="ES14" s="293"/>
      <c r="ET14" s="293"/>
      <c r="EU14" s="293"/>
      <c r="EV14" s="293"/>
      <c r="EW14" s="293"/>
      <c r="EX14" s="293"/>
      <c r="EY14" s="293"/>
      <c r="EZ14" s="293"/>
      <c r="FA14" s="293"/>
      <c r="FB14" s="293"/>
      <c r="FC14" s="293"/>
      <c r="FD14" s="293"/>
      <c r="FE14" s="293"/>
      <c r="FF14" s="293"/>
      <c r="FG14" s="293"/>
      <c r="FH14" s="293"/>
      <c r="FI14" s="293"/>
      <c r="FJ14" s="293"/>
      <c r="FK14" s="293"/>
      <c r="FL14" s="293"/>
      <c r="FM14" s="293"/>
      <c r="FN14" s="293"/>
      <c r="FO14" s="293"/>
      <c r="FP14" s="293"/>
      <c r="FQ14" s="293"/>
      <c r="FR14" s="293"/>
      <c r="FS14" s="293"/>
    </row>
    <row r="15" spans="1:175" s="294" customFormat="1" ht="15.75" customHeight="1">
      <c r="A15" s="257"/>
      <c r="B15" s="138"/>
      <c r="C15" s="139"/>
      <c r="D15" s="302"/>
      <c r="E15" s="144" t="s">
        <v>229</v>
      </c>
      <c r="F15" s="141"/>
      <c r="G15" s="141"/>
      <c r="H15" s="142"/>
      <c r="I15" s="143"/>
      <c r="J15" s="129"/>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3"/>
      <c r="EU15" s="293"/>
      <c r="EV15" s="293"/>
      <c r="EW15" s="293"/>
      <c r="EX15" s="293"/>
      <c r="EY15" s="293"/>
      <c r="EZ15" s="293"/>
      <c r="FA15" s="293"/>
      <c r="FB15" s="293"/>
      <c r="FC15" s="293"/>
      <c r="FD15" s="293"/>
      <c r="FE15" s="293"/>
      <c r="FF15" s="293"/>
      <c r="FG15" s="293"/>
      <c r="FH15" s="293"/>
      <c r="FI15" s="293"/>
      <c r="FJ15" s="293"/>
      <c r="FK15" s="293"/>
      <c r="FL15" s="293"/>
      <c r="FM15" s="293"/>
      <c r="FN15" s="293"/>
      <c r="FO15" s="293"/>
      <c r="FP15" s="293"/>
      <c r="FQ15" s="293"/>
      <c r="FR15" s="293"/>
      <c r="FS15" s="293"/>
    </row>
    <row r="16" spans="1:175" s="294" customFormat="1" ht="15.75" customHeight="1">
      <c r="A16" s="257"/>
      <c r="B16" s="138"/>
      <c r="C16" s="139"/>
      <c r="D16" s="302"/>
      <c r="E16" s="144" t="s">
        <v>0</v>
      </c>
      <c r="F16" s="141"/>
      <c r="G16" s="141"/>
      <c r="H16" s="142"/>
      <c r="I16" s="143"/>
      <c r="J16" s="129"/>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c r="FN16" s="293"/>
      <c r="FO16" s="293"/>
      <c r="FP16" s="293"/>
      <c r="FQ16" s="293"/>
      <c r="FR16" s="293"/>
      <c r="FS16" s="293"/>
    </row>
    <row r="17" spans="1:175" s="294" customFormat="1" ht="15.75" customHeight="1">
      <c r="A17" s="257"/>
      <c r="B17" s="138"/>
      <c r="C17" s="139"/>
      <c r="D17" s="302"/>
      <c r="E17" s="144" t="s">
        <v>230</v>
      </c>
      <c r="F17" s="141"/>
      <c r="G17" s="141"/>
      <c r="H17" s="142"/>
      <c r="I17" s="143"/>
      <c r="J17" s="129"/>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3"/>
      <c r="EU17" s="293"/>
      <c r="EV17" s="293"/>
      <c r="EW17" s="293"/>
      <c r="EX17" s="293"/>
      <c r="EY17" s="293"/>
      <c r="EZ17" s="293"/>
      <c r="FA17" s="293"/>
      <c r="FB17" s="293"/>
      <c r="FC17" s="293"/>
      <c r="FD17" s="293"/>
      <c r="FE17" s="293"/>
      <c r="FF17" s="293"/>
      <c r="FG17" s="293"/>
      <c r="FH17" s="293"/>
      <c r="FI17" s="293"/>
      <c r="FJ17" s="293"/>
      <c r="FK17" s="293"/>
      <c r="FL17" s="293"/>
      <c r="FM17" s="293"/>
      <c r="FN17" s="293"/>
      <c r="FO17" s="293"/>
      <c r="FP17" s="293"/>
      <c r="FQ17" s="293"/>
      <c r="FR17" s="293"/>
      <c r="FS17" s="293"/>
    </row>
    <row r="18" spans="1:175" s="294" customFormat="1" ht="15.75" customHeight="1">
      <c r="A18" s="257"/>
      <c r="B18" s="138"/>
      <c r="C18" s="139"/>
      <c r="D18" s="302"/>
      <c r="E18" s="254"/>
      <c r="F18" s="141"/>
      <c r="G18" s="141"/>
      <c r="H18" s="142"/>
      <c r="I18" s="143"/>
      <c r="J18" s="129"/>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93"/>
      <c r="ES18" s="293"/>
      <c r="ET18" s="293"/>
      <c r="EU18" s="293"/>
      <c r="EV18" s="293"/>
      <c r="EW18" s="293"/>
      <c r="EX18" s="293"/>
      <c r="EY18" s="293"/>
      <c r="EZ18" s="293"/>
      <c r="FA18" s="293"/>
      <c r="FB18" s="293"/>
      <c r="FC18" s="293"/>
      <c r="FD18" s="293"/>
      <c r="FE18" s="293"/>
      <c r="FF18" s="293"/>
      <c r="FG18" s="293"/>
      <c r="FH18" s="293"/>
      <c r="FI18" s="293"/>
      <c r="FJ18" s="293"/>
      <c r="FK18" s="293"/>
      <c r="FL18" s="293"/>
      <c r="FM18" s="293"/>
      <c r="FN18" s="293"/>
      <c r="FO18" s="293"/>
      <c r="FP18" s="293"/>
      <c r="FQ18" s="293"/>
      <c r="FR18" s="293"/>
      <c r="FS18" s="293"/>
    </row>
    <row r="19" spans="1:175" s="294" customFormat="1" ht="15.75" customHeight="1">
      <c r="A19" s="257"/>
      <c r="B19" s="138"/>
      <c r="C19" s="139"/>
      <c r="D19" s="302"/>
      <c r="E19" s="145"/>
      <c r="F19" s="141"/>
      <c r="G19" s="141"/>
      <c r="H19" s="142"/>
      <c r="I19" s="143"/>
      <c r="J19" s="129"/>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93"/>
      <c r="ES19" s="293"/>
      <c r="ET19" s="293"/>
      <c r="EU19" s="293"/>
      <c r="EV19" s="293"/>
      <c r="EW19" s="293"/>
      <c r="EX19" s="293"/>
      <c r="EY19" s="293"/>
      <c r="EZ19" s="293"/>
      <c r="FA19" s="293"/>
      <c r="FB19" s="293"/>
      <c r="FC19" s="293"/>
      <c r="FD19" s="293"/>
      <c r="FE19" s="293"/>
      <c r="FF19" s="293"/>
      <c r="FG19" s="293"/>
      <c r="FH19" s="293"/>
      <c r="FI19" s="293"/>
      <c r="FJ19" s="293"/>
      <c r="FK19" s="293"/>
      <c r="FL19" s="293"/>
      <c r="FM19" s="293"/>
      <c r="FN19" s="293"/>
      <c r="FO19" s="293"/>
      <c r="FP19" s="293"/>
      <c r="FQ19" s="293"/>
      <c r="FR19" s="293"/>
      <c r="FS19" s="293"/>
    </row>
    <row r="20" spans="1:175" s="294" customFormat="1" ht="15.75" customHeight="1">
      <c r="A20" s="257"/>
      <c r="B20" s="138"/>
      <c r="C20" s="139">
        <v>1.2</v>
      </c>
      <c r="D20" s="302" t="s">
        <v>27</v>
      </c>
      <c r="E20" s="140" t="s">
        <v>16</v>
      </c>
      <c r="F20" s="146" t="s">
        <v>21</v>
      </c>
      <c r="G20" s="141" t="s">
        <v>44</v>
      </c>
      <c r="H20" s="142"/>
      <c r="I20" s="143">
        <f>I14+TIME(0,H14,0)</f>
        <v>0.33611111111111108</v>
      </c>
      <c r="J20" s="129"/>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3"/>
      <c r="DJ20" s="293"/>
      <c r="DK20" s="293"/>
      <c r="DL20" s="293"/>
      <c r="DM20" s="293"/>
      <c r="DN20" s="293"/>
      <c r="DO20" s="293"/>
      <c r="DP20" s="293"/>
      <c r="DQ20" s="293"/>
      <c r="DR20" s="293"/>
      <c r="DS20" s="293"/>
      <c r="DT20" s="293"/>
      <c r="DU20" s="293"/>
      <c r="DV20" s="293"/>
      <c r="DW20" s="293"/>
      <c r="DX20" s="293"/>
      <c r="DY20" s="293"/>
      <c r="DZ20" s="293"/>
      <c r="EA20" s="293"/>
      <c r="EB20" s="293"/>
      <c r="EC20" s="293"/>
      <c r="ED20" s="293"/>
      <c r="EE20" s="293"/>
      <c r="EF20" s="293"/>
      <c r="EG20" s="293"/>
      <c r="EH20" s="293"/>
      <c r="EI20" s="293"/>
      <c r="EJ20" s="293"/>
      <c r="EK20" s="293"/>
      <c r="EL20" s="293"/>
      <c r="EM20" s="293"/>
      <c r="EN20" s="293"/>
      <c r="EO20" s="293"/>
      <c r="EP20" s="293"/>
      <c r="EQ20" s="293"/>
      <c r="ER20" s="293"/>
      <c r="ES20" s="293"/>
      <c r="ET20" s="293"/>
      <c r="EU20" s="293"/>
      <c r="EV20" s="293"/>
      <c r="EW20" s="293"/>
      <c r="EX20" s="293"/>
      <c r="EY20" s="293"/>
      <c r="EZ20" s="293"/>
      <c r="FA20" s="293"/>
      <c r="FB20" s="293"/>
      <c r="FC20" s="293"/>
      <c r="FD20" s="293"/>
      <c r="FE20" s="293"/>
      <c r="FF20" s="293"/>
      <c r="FG20" s="293"/>
      <c r="FH20" s="293"/>
      <c r="FI20" s="293"/>
      <c r="FJ20" s="293"/>
      <c r="FK20" s="293"/>
      <c r="FL20" s="293"/>
      <c r="FM20" s="293"/>
      <c r="FN20" s="293"/>
      <c r="FO20" s="293"/>
      <c r="FP20" s="293"/>
      <c r="FQ20" s="293"/>
      <c r="FR20" s="293"/>
      <c r="FS20" s="293"/>
    </row>
    <row r="21" spans="1:175" s="294" customFormat="1" ht="15.75" customHeight="1">
      <c r="A21" s="257"/>
      <c r="B21" s="138"/>
      <c r="C21" s="139"/>
      <c r="D21" s="303"/>
      <c r="E21" s="145"/>
      <c r="F21" s="146"/>
      <c r="G21" s="141"/>
      <c r="H21" s="142"/>
      <c r="I21" s="143">
        <f t="shared" si="0"/>
        <v>0.33611111111111108</v>
      </c>
      <c r="J21" s="129"/>
      <c r="K21" s="293"/>
      <c r="L21" s="293" t="s">
        <v>89</v>
      </c>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c r="DJ21" s="293"/>
      <c r="DK21" s="293"/>
      <c r="DL21" s="293"/>
      <c r="DM21" s="293"/>
      <c r="DN21" s="293"/>
      <c r="DO21" s="293"/>
      <c r="DP21" s="293"/>
      <c r="DQ21" s="293"/>
      <c r="DR21" s="293"/>
      <c r="DS21" s="293"/>
      <c r="DT21" s="293"/>
      <c r="DU21" s="293"/>
      <c r="DV21" s="293"/>
      <c r="DW21" s="293"/>
      <c r="DX21" s="293"/>
      <c r="DY21" s="293"/>
      <c r="DZ21" s="293"/>
      <c r="EA21" s="293"/>
      <c r="EB21" s="293"/>
      <c r="EC21" s="293"/>
      <c r="ED21" s="293"/>
      <c r="EE21" s="293"/>
      <c r="EF21" s="293"/>
      <c r="EG21" s="293"/>
      <c r="EH21" s="293"/>
      <c r="EI21" s="293"/>
      <c r="EJ21" s="293"/>
      <c r="EK21" s="293"/>
      <c r="EL21" s="293"/>
      <c r="EM21" s="293"/>
      <c r="EN21" s="293"/>
      <c r="EO21" s="293"/>
      <c r="EP21" s="293"/>
      <c r="EQ21" s="293"/>
      <c r="ER21" s="293"/>
      <c r="ES21" s="293"/>
      <c r="ET21" s="293"/>
      <c r="EU21" s="293"/>
      <c r="EV21" s="293"/>
      <c r="EW21" s="293"/>
      <c r="EX21" s="293"/>
      <c r="EY21" s="293"/>
      <c r="EZ21" s="293"/>
      <c r="FA21" s="293"/>
      <c r="FB21" s="293"/>
      <c r="FC21" s="293"/>
      <c r="FD21" s="293"/>
      <c r="FE21" s="293"/>
      <c r="FF21" s="293"/>
      <c r="FG21" s="293"/>
      <c r="FH21" s="293"/>
      <c r="FI21" s="293"/>
      <c r="FJ21" s="293"/>
      <c r="FK21" s="293"/>
      <c r="FL21" s="293"/>
      <c r="FM21" s="293"/>
      <c r="FN21" s="293"/>
      <c r="FO21" s="293"/>
      <c r="FP21" s="293"/>
      <c r="FQ21" s="293"/>
      <c r="FR21" s="293"/>
      <c r="FS21" s="293"/>
    </row>
    <row r="22" spans="1:175" s="294" customFormat="1" ht="15.75" customHeight="1">
      <c r="A22" s="257"/>
      <c r="B22" s="138"/>
      <c r="C22" s="139" t="s">
        <v>231</v>
      </c>
      <c r="D22" s="302"/>
      <c r="E22" s="134" t="s">
        <v>232</v>
      </c>
      <c r="F22" s="141" t="s">
        <v>21</v>
      </c>
      <c r="G22" s="141" t="s">
        <v>35</v>
      </c>
      <c r="H22" s="142">
        <v>5</v>
      </c>
      <c r="I22" s="143">
        <f t="shared" si="0"/>
        <v>0.33611111111111108</v>
      </c>
      <c r="J22" s="129"/>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c r="FN22" s="293"/>
      <c r="FO22" s="293"/>
      <c r="FP22" s="293"/>
      <c r="FQ22" s="293"/>
      <c r="FR22" s="293"/>
      <c r="FS22" s="293"/>
    </row>
    <row r="23" spans="1:175" s="294" customFormat="1" ht="15.75" customHeight="1">
      <c r="A23" s="257"/>
      <c r="B23" s="147"/>
      <c r="C23" s="141">
        <v>1.3</v>
      </c>
      <c r="D23" s="148"/>
      <c r="E23" s="304" t="s">
        <v>200</v>
      </c>
      <c r="F23" s="146" t="s">
        <v>21</v>
      </c>
      <c r="G23" s="141"/>
      <c r="H23" s="142"/>
      <c r="I23" s="143">
        <f t="shared" si="0"/>
        <v>0.33958333333333329</v>
      </c>
      <c r="J23" s="149"/>
    </row>
    <row r="24" spans="1:175" s="294" customFormat="1" ht="15.75" customHeight="1">
      <c r="A24" s="257"/>
      <c r="B24" s="150"/>
      <c r="C24" s="151">
        <v>1.4</v>
      </c>
      <c r="D24" s="305"/>
      <c r="E24" s="306"/>
      <c r="F24" s="152"/>
      <c r="G24" s="152"/>
      <c r="H24" s="153"/>
      <c r="I24" s="143">
        <f t="shared" si="0"/>
        <v>0.33958333333333329</v>
      </c>
      <c r="J24" s="129"/>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c r="FN24" s="293"/>
      <c r="FO24" s="293"/>
      <c r="FP24" s="293"/>
      <c r="FQ24" s="293"/>
      <c r="FR24" s="293"/>
      <c r="FS24" s="293"/>
    </row>
    <row r="25" spans="1:175" s="294" customFormat="1" ht="15.75" customHeight="1">
      <c r="A25" s="257"/>
      <c r="B25" s="154"/>
      <c r="C25" s="154"/>
      <c r="D25" s="155"/>
      <c r="E25" s="155"/>
      <c r="F25" s="155"/>
      <c r="G25" s="155"/>
      <c r="H25" s="156"/>
      <c r="I25" s="157"/>
      <c r="J25" s="129"/>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3"/>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93"/>
      <c r="EC25" s="293"/>
      <c r="ED25" s="293"/>
      <c r="EE25" s="293"/>
      <c r="EF25" s="293"/>
      <c r="EG25" s="293"/>
      <c r="EH25" s="293"/>
      <c r="EI25" s="293"/>
      <c r="EJ25" s="293"/>
      <c r="EK25" s="293"/>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3"/>
      <c r="FJ25" s="293"/>
      <c r="FK25" s="293"/>
      <c r="FL25" s="293"/>
      <c r="FM25" s="293"/>
      <c r="FN25" s="293"/>
      <c r="FO25" s="293"/>
      <c r="FP25" s="293"/>
      <c r="FQ25" s="293"/>
      <c r="FR25" s="293"/>
      <c r="FS25" s="293"/>
    </row>
    <row r="26" spans="1:175" s="262" customFormat="1" ht="15.75" customHeight="1">
      <c r="A26" s="257"/>
      <c r="B26" s="158"/>
      <c r="C26" s="159">
        <v>2</v>
      </c>
      <c r="D26" s="307" t="s">
        <v>27</v>
      </c>
      <c r="E26" s="160" t="s">
        <v>233</v>
      </c>
      <c r="F26" s="161" t="s">
        <v>21</v>
      </c>
      <c r="G26" s="161" t="s">
        <v>320</v>
      </c>
      <c r="H26" s="162">
        <v>3</v>
      </c>
      <c r="I26" s="163">
        <f>I24+TIME(0,H24,0)</f>
        <v>0.33958333333333329</v>
      </c>
      <c r="J26" s="131"/>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row>
    <row r="27" spans="1:175" s="295" customFormat="1" ht="15.75" customHeight="1">
      <c r="A27" s="257"/>
      <c r="B27" s="154"/>
      <c r="C27" s="154"/>
      <c r="D27" s="308"/>
      <c r="E27" s="155"/>
      <c r="F27" s="155"/>
      <c r="G27" s="155"/>
      <c r="H27" s="156"/>
      <c r="I27" s="164"/>
      <c r="J27" s="131"/>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09"/>
      <c r="CY27" s="309"/>
      <c r="CZ27" s="309"/>
      <c r="DA27" s="309"/>
      <c r="DB27" s="309"/>
      <c r="DC27" s="309"/>
      <c r="DD27" s="309"/>
      <c r="DE27" s="309"/>
      <c r="DF27" s="309"/>
      <c r="DG27" s="309"/>
      <c r="DH27" s="309"/>
      <c r="DI27" s="309"/>
      <c r="DJ27" s="309"/>
      <c r="DK27" s="309"/>
      <c r="DL27" s="309"/>
      <c r="DM27" s="309"/>
      <c r="DN27" s="309"/>
      <c r="DO27" s="309"/>
      <c r="DP27" s="309"/>
      <c r="DQ27" s="309"/>
      <c r="DR27" s="309"/>
      <c r="DS27" s="309"/>
      <c r="DT27" s="309"/>
      <c r="DU27" s="309"/>
      <c r="DV27" s="309"/>
      <c r="DW27" s="309"/>
      <c r="DX27" s="309"/>
      <c r="DY27" s="309"/>
      <c r="DZ27" s="309"/>
      <c r="EA27" s="309"/>
      <c r="EB27" s="309"/>
      <c r="EC27" s="309"/>
      <c r="ED27" s="309"/>
      <c r="EE27" s="309"/>
      <c r="EF27" s="309"/>
      <c r="EG27" s="309"/>
      <c r="EH27" s="309"/>
      <c r="EI27" s="309"/>
      <c r="EJ27" s="309"/>
      <c r="EK27" s="309"/>
      <c r="EL27" s="309"/>
      <c r="EM27" s="309"/>
      <c r="EN27" s="309"/>
      <c r="EO27" s="309"/>
      <c r="EP27" s="309"/>
      <c r="EQ27" s="309"/>
      <c r="ER27" s="309"/>
      <c r="ES27" s="309"/>
      <c r="ET27" s="309"/>
      <c r="EU27" s="309"/>
      <c r="EV27" s="309"/>
      <c r="EW27" s="309"/>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row>
    <row r="28" spans="1:175" s="295" customFormat="1" ht="15.75" customHeight="1">
      <c r="A28" s="257"/>
      <c r="B28" s="165"/>
      <c r="C28" s="166">
        <v>3</v>
      </c>
      <c r="D28" s="310"/>
      <c r="E28" s="167" t="s">
        <v>43</v>
      </c>
      <c r="F28" s="168"/>
      <c r="G28" s="168"/>
      <c r="H28" s="169"/>
      <c r="I28" s="170">
        <f>I26+TIME(0,H26,0)</f>
        <v>0.34166666666666662</v>
      </c>
      <c r="J28" s="131"/>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row>
    <row r="29" spans="1:175" s="294" customFormat="1" ht="15.75" customHeight="1">
      <c r="A29" s="257"/>
      <c r="B29" s="171"/>
      <c r="C29" s="172">
        <v>3.1</v>
      </c>
      <c r="D29" s="302" t="s">
        <v>27</v>
      </c>
      <c r="E29" s="140" t="s">
        <v>234</v>
      </c>
      <c r="F29" s="141" t="s">
        <v>21</v>
      </c>
      <c r="G29" s="141" t="s">
        <v>114</v>
      </c>
      <c r="H29" s="173">
        <v>3</v>
      </c>
      <c r="I29" s="174"/>
      <c r="J29" s="129"/>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c r="FN29" s="293"/>
      <c r="FO29" s="293"/>
      <c r="FP29" s="293"/>
      <c r="FQ29" s="293"/>
      <c r="FR29" s="293"/>
      <c r="FS29" s="293"/>
    </row>
    <row r="30" spans="1:175" s="294" customFormat="1" ht="15.75" customHeight="1">
      <c r="A30" s="257"/>
      <c r="B30" s="138"/>
      <c r="C30" s="139">
        <v>3.2</v>
      </c>
      <c r="D30" s="302" t="s">
        <v>27</v>
      </c>
      <c r="E30" s="175" t="s">
        <v>235</v>
      </c>
      <c r="F30" s="146" t="s">
        <v>21</v>
      </c>
      <c r="G30" s="141" t="s">
        <v>114</v>
      </c>
      <c r="H30" s="176">
        <v>5</v>
      </c>
      <c r="I30" s="174"/>
      <c r="J30" s="129"/>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3"/>
      <c r="FM30" s="293"/>
      <c r="FN30" s="293"/>
      <c r="FO30" s="293"/>
      <c r="FP30" s="293"/>
      <c r="FQ30" s="293"/>
      <c r="FR30" s="293"/>
      <c r="FS30" s="293"/>
    </row>
    <row r="31" spans="1:175" s="294" customFormat="1" ht="15.75" customHeight="1">
      <c r="A31" s="257"/>
      <c r="B31" s="177"/>
      <c r="C31" s="178">
        <v>3.3</v>
      </c>
      <c r="D31" s="305" t="s">
        <v>27</v>
      </c>
      <c r="E31" s="179" t="s">
        <v>236</v>
      </c>
      <c r="F31" s="180" t="s">
        <v>21</v>
      </c>
      <c r="G31" s="152" t="s">
        <v>44</v>
      </c>
      <c r="H31" s="181">
        <v>3</v>
      </c>
      <c r="I31" s="182"/>
      <c r="J31" s="129"/>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row>
    <row r="32" spans="1:175" s="294" customFormat="1" ht="15.75" customHeight="1">
      <c r="A32" s="257"/>
      <c r="B32" s="154"/>
      <c r="C32" s="154"/>
      <c r="D32" s="155"/>
      <c r="E32" s="308"/>
      <c r="F32" s="155"/>
      <c r="G32" s="155"/>
      <c r="H32" s="156"/>
      <c r="I32" s="157"/>
      <c r="J32" s="129"/>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3"/>
      <c r="FM32" s="293"/>
      <c r="FN32" s="293"/>
      <c r="FO32" s="293"/>
      <c r="FP32" s="293"/>
      <c r="FQ32" s="293"/>
      <c r="FR32" s="293"/>
      <c r="FS32" s="293"/>
    </row>
    <row r="33" spans="1:175" s="294" customFormat="1" ht="15.75" customHeight="1">
      <c r="A33" s="257"/>
      <c r="B33" s="165"/>
      <c r="C33" s="166">
        <v>4</v>
      </c>
      <c r="D33" s="301"/>
      <c r="E33" s="167" t="s">
        <v>93</v>
      </c>
      <c r="F33" s="168"/>
      <c r="G33" s="168"/>
      <c r="H33" s="136"/>
      <c r="I33" s="183"/>
      <c r="J33" s="129"/>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c r="FN33" s="293"/>
      <c r="FO33" s="293"/>
      <c r="FP33" s="293"/>
      <c r="FQ33" s="293"/>
      <c r="FR33" s="293"/>
      <c r="FS33" s="293"/>
    </row>
    <row r="34" spans="1:175" s="262" customFormat="1" ht="15.75" customHeight="1">
      <c r="A34" s="257"/>
      <c r="B34" s="184"/>
      <c r="C34" s="185">
        <v>4.0999999999999996</v>
      </c>
      <c r="D34" s="302"/>
      <c r="E34" s="140" t="s">
        <v>321</v>
      </c>
      <c r="F34" s="141" t="s">
        <v>21</v>
      </c>
      <c r="G34" s="141" t="s">
        <v>35</v>
      </c>
      <c r="H34" s="173">
        <v>5</v>
      </c>
      <c r="I34" s="143">
        <f>I28+TIME(0,H28,0)</f>
        <v>0.34166666666666662</v>
      </c>
      <c r="J34" s="131"/>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row>
    <row r="35" spans="1:175" s="262" customFormat="1" ht="15.75" customHeight="1">
      <c r="A35" s="257"/>
      <c r="B35" s="184"/>
      <c r="C35" s="185" t="s">
        <v>343</v>
      </c>
      <c r="D35" s="302" t="s">
        <v>27</v>
      </c>
      <c r="E35" s="311" t="s">
        <v>344</v>
      </c>
      <c r="F35" s="141"/>
      <c r="G35" s="141"/>
      <c r="H35" s="173"/>
      <c r="I35" s="143"/>
      <c r="J35" s="131"/>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row>
    <row r="36" spans="1:175" s="262" customFormat="1" ht="15.75" customHeight="1">
      <c r="A36" s="257"/>
      <c r="B36" s="184"/>
      <c r="C36" s="185" t="s">
        <v>237</v>
      </c>
      <c r="D36" s="302" t="s">
        <v>27</v>
      </c>
      <c r="E36" s="312" t="s">
        <v>345</v>
      </c>
      <c r="F36" s="141"/>
      <c r="G36" s="141"/>
      <c r="H36" s="173"/>
      <c r="I36" s="143"/>
      <c r="J36" s="131"/>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row>
    <row r="37" spans="1:175" s="294" customFormat="1" ht="15.75" customHeight="1">
      <c r="A37" s="257"/>
      <c r="B37" s="184"/>
      <c r="C37" s="185" t="s">
        <v>238</v>
      </c>
      <c r="D37" s="302" t="s">
        <v>27</v>
      </c>
      <c r="E37" s="312" t="s">
        <v>346</v>
      </c>
      <c r="F37" s="141"/>
      <c r="G37" s="141"/>
      <c r="H37" s="173"/>
      <c r="I37" s="143"/>
      <c r="J37" s="149"/>
    </row>
    <row r="38" spans="1:175" s="294" customFormat="1" ht="15.75" customHeight="1">
      <c r="A38" s="257"/>
      <c r="B38" s="184"/>
      <c r="C38" s="185" t="s">
        <v>239</v>
      </c>
      <c r="D38" s="302" t="s">
        <v>27</v>
      </c>
      <c r="E38" s="312" t="s">
        <v>347</v>
      </c>
      <c r="F38" s="141"/>
      <c r="G38" s="141"/>
      <c r="H38" s="173"/>
      <c r="I38" s="143"/>
      <c r="J38" s="149"/>
    </row>
    <row r="39" spans="1:175" s="294" customFormat="1" ht="15.75" customHeight="1">
      <c r="A39" s="257"/>
      <c r="B39" s="184"/>
      <c r="C39" s="185" t="s">
        <v>240</v>
      </c>
      <c r="D39" s="302" t="s">
        <v>27</v>
      </c>
      <c r="E39" s="312" t="s">
        <v>348</v>
      </c>
      <c r="F39" s="141"/>
      <c r="G39" s="141"/>
      <c r="H39" s="173"/>
      <c r="I39" s="143"/>
      <c r="J39" s="149"/>
    </row>
    <row r="40" spans="1:175" s="294" customFormat="1" ht="15.75" customHeight="1">
      <c r="A40" s="257"/>
      <c r="B40" s="184"/>
      <c r="C40" s="185" t="s">
        <v>241</v>
      </c>
      <c r="D40" s="302" t="s">
        <v>27</v>
      </c>
      <c r="E40" s="312" t="s">
        <v>349</v>
      </c>
      <c r="F40" s="141"/>
      <c r="G40" s="141"/>
      <c r="H40" s="173"/>
      <c r="I40" s="143"/>
      <c r="J40" s="187"/>
    </row>
    <row r="41" spans="1:175" s="294" customFormat="1" ht="15.75" customHeight="1">
      <c r="A41" s="257"/>
      <c r="B41" s="171"/>
      <c r="C41" s="185" t="s">
        <v>242</v>
      </c>
      <c r="D41" s="302" t="s">
        <v>27</v>
      </c>
      <c r="E41" s="312" t="s">
        <v>350</v>
      </c>
      <c r="F41" s="141"/>
      <c r="G41" s="141"/>
      <c r="H41" s="142"/>
      <c r="I41" s="143"/>
      <c r="J41" s="187"/>
    </row>
    <row r="42" spans="1:175" s="294" customFormat="1" ht="15.75" customHeight="1">
      <c r="A42" s="257"/>
      <c r="B42" s="171"/>
      <c r="C42" s="185" t="s">
        <v>322</v>
      </c>
      <c r="D42" s="302" t="s">
        <v>27</v>
      </c>
      <c r="E42" s="312" t="s">
        <v>351</v>
      </c>
      <c r="F42" s="141"/>
      <c r="G42" s="141"/>
      <c r="H42" s="142"/>
      <c r="I42" s="143"/>
      <c r="J42" s="187"/>
    </row>
    <row r="43" spans="1:175" s="294" customFormat="1" ht="15.75" customHeight="1">
      <c r="A43" s="257"/>
      <c r="B43" s="171"/>
      <c r="C43" s="185" t="s">
        <v>323</v>
      </c>
      <c r="D43" s="302" t="s">
        <v>27</v>
      </c>
      <c r="E43" s="312" t="s">
        <v>352</v>
      </c>
      <c r="F43" s="141"/>
      <c r="G43" s="141"/>
      <c r="H43" s="142"/>
      <c r="I43" s="143"/>
      <c r="J43" s="187"/>
    </row>
    <row r="44" spans="1:175" s="294" customFormat="1" ht="15.75" customHeight="1">
      <c r="A44" s="257"/>
      <c r="B44" s="171"/>
      <c r="C44" s="185" t="s">
        <v>324</v>
      </c>
      <c r="D44" s="302" t="s">
        <v>27</v>
      </c>
      <c r="E44" s="312" t="s">
        <v>353</v>
      </c>
      <c r="F44" s="141"/>
      <c r="G44" s="141"/>
      <c r="H44" s="142"/>
      <c r="I44" s="143"/>
      <c r="J44" s="187"/>
    </row>
    <row r="45" spans="1:175" s="294" customFormat="1" ht="15.75" customHeight="1">
      <c r="A45" s="257"/>
      <c r="B45" s="171"/>
      <c r="C45" s="185" t="s">
        <v>354</v>
      </c>
      <c r="D45" s="302" t="s">
        <v>27</v>
      </c>
      <c r="E45" s="312" t="s">
        <v>355</v>
      </c>
      <c r="F45" s="141"/>
      <c r="G45" s="141"/>
      <c r="H45" s="142"/>
      <c r="I45" s="143"/>
      <c r="J45" s="187"/>
    </row>
    <row r="46" spans="1:175" s="294" customFormat="1" ht="15.75" customHeight="1">
      <c r="A46" s="257"/>
      <c r="B46" s="150"/>
      <c r="C46" s="151"/>
      <c r="D46" s="180"/>
      <c r="E46" s="186"/>
      <c r="F46" s="152"/>
      <c r="G46" s="152"/>
      <c r="H46" s="188"/>
      <c r="I46" s="189"/>
      <c r="J46" s="187"/>
    </row>
    <row r="47" spans="1:175" s="294" customFormat="1" ht="15.75" customHeight="1">
      <c r="A47" s="257"/>
      <c r="B47" s="154"/>
      <c r="C47" s="154"/>
      <c r="D47" s="308"/>
      <c r="E47" s="190"/>
      <c r="F47" s="155"/>
      <c r="G47" s="155"/>
      <c r="H47" s="156"/>
      <c r="I47" s="164"/>
      <c r="J47" s="149"/>
    </row>
    <row r="48" spans="1:175" s="294" customFormat="1" ht="15.75" customHeight="1">
      <c r="A48" s="257"/>
      <c r="B48" s="191"/>
      <c r="C48" s="192"/>
      <c r="D48" s="301"/>
      <c r="E48" s="134" t="s">
        <v>325</v>
      </c>
      <c r="F48" s="193"/>
      <c r="G48" s="193"/>
      <c r="H48" s="194"/>
      <c r="I48" s="137"/>
      <c r="J48" s="149"/>
    </row>
    <row r="49" spans="1:175" s="294" customFormat="1" ht="15.75" customHeight="1">
      <c r="A49" s="257"/>
      <c r="B49" s="171"/>
      <c r="C49" s="172"/>
      <c r="D49" s="302"/>
      <c r="E49" s="195"/>
      <c r="F49" s="146"/>
      <c r="G49" s="146"/>
      <c r="H49" s="142"/>
      <c r="I49" s="143"/>
      <c r="J49" s="129"/>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3"/>
      <c r="ED49" s="293"/>
      <c r="EE49" s="293"/>
      <c r="EF49" s="293"/>
      <c r="EG49" s="293"/>
      <c r="EH49" s="293"/>
      <c r="EI49" s="293"/>
      <c r="EJ49" s="293"/>
      <c r="EK49" s="293"/>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3"/>
      <c r="FJ49" s="293"/>
      <c r="FK49" s="293"/>
      <c r="FL49" s="293"/>
      <c r="FM49" s="293"/>
      <c r="FN49" s="293"/>
      <c r="FO49" s="293"/>
      <c r="FP49" s="293"/>
      <c r="FQ49" s="293"/>
      <c r="FR49" s="293"/>
      <c r="FS49" s="293"/>
    </row>
    <row r="50" spans="1:175" s="294" customFormat="1" ht="15.75" customHeight="1">
      <c r="A50" s="257"/>
      <c r="B50" s="184"/>
      <c r="C50" s="185">
        <v>5</v>
      </c>
      <c r="D50" s="302"/>
      <c r="E50" s="196" t="s">
        <v>243</v>
      </c>
      <c r="F50" s="141" t="s">
        <v>21</v>
      </c>
      <c r="G50" s="141" t="s">
        <v>227</v>
      </c>
      <c r="H50" s="173">
        <v>10</v>
      </c>
      <c r="I50" s="197">
        <f>I34+TIME(0,H34,0)</f>
        <v>0.34513888888888883</v>
      </c>
      <c r="J50" s="129"/>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3"/>
      <c r="FJ50" s="293"/>
      <c r="FK50" s="293"/>
      <c r="FL50" s="293"/>
      <c r="FM50" s="293"/>
      <c r="FN50" s="293"/>
      <c r="FO50" s="293"/>
      <c r="FP50" s="293"/>
      <c r="FQ50" s="293"/>
      <c r="FR50" s="293"/>
      <c r="FS50" s="293"/>
    </row>
    <row r="51" spans="1:175" s="294" customFormat="1" ht="15.75" customHeight="1">
      <c r="A51" s="257"/>
      <c r="B51" s="184"/>
      <c r="C51" s="139">
        <v>5.0999999999999996</v>
      </c>
      <c r="D51" s="302"/>
      <c r="E51" s="198" t="s">
        <v>244</v>
      </c>
      <c r="F51" s="141"/>
      <c r="G51" s="141"/>
      <c r="H51" s="173"/>
      <c r="I51" s="197"/>
      <c r="J51" s="129"/>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293"/>
      <c r="EK51" s="293"/>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3"/>
      <c r="FJ51" s="293"/>
      <c r="FK51" s="293"/>
      <c r="FL51" s="293"/>
      <c r="FM51" s="293"/>
      <c r="FN51" s="293"/>
      <c r="FO51" s="293"/>
      <c r="FP51" s="293"/>
      <c r="FQ51" s="293"/>
      <c r="FR51" s="293"/>
      <c r="FS51" s="293"/>
    </row>
    <row r="52" spans="1:175" s="262" customFormat="1" ht="15.75" customHeight="1">
      <c r="A52" s="257"/>
      <c r="B52" s="138"/>
      <c r="C52" s="139"/>
      <c r="D52" s="303"/>
      <c r="E52" s="175"/>
      <c r="F52" s="146"/>
      <c r="G52" s="141"/>
      <c r="H52" s="173"/>
      <c r="I52" s="143"/>
      <c r="J52" s="131"/>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row>
    <row r="53" spans="1:175" s="314" customFormat="1" ht="15.75" customHeight="1">
      <c r="A53" s="257"/>
      <c r="B53" s="201"/>
      <c r="C53" s="139">
        <v>5.2</v>
      </c>
      <c r="D53" s="302"/>
      <c r="E53" s="196" t="s">
        <v>245</v>
      </c>
      <c r="F53" s="141"/>
      <c r="G53" s="141"/>
      <c r="H53" s="313"/>
      <c r="I53" s="143"/>
      <c r="J53" s="149"/>
    </row>
    <row r="54" spans="1:175" s="294" customFormat="1" ht="15.75" customHeight="1">
      <c r="A54" s="257"/>
      <c r="B54" s="315"/>
      <c r="C54" s="185" t="s">
        <v>246</v>
      </c>
      <c r="D54" s="302" t="s">
        <v>27</v>
      </c>
      <c r="E54" s="199" t="s">
        <v>247</v>
      </c>
      <c r="F54" s="141" t="s">
        <v>21</v>
      </c>
      <c r="G54" s="302"/>
      <c r="H54" s="316"/>
      <c r="I54" s="143"/>
      <c r="J54" s="149"/>
    </row>
    <row r="55" spans="1:175" s="295" customFormat="1" ht="15.75" customHeight="1">
      <c r="A55" s="317"/>
      <c r="B55" s="318"/>
      <c r="C55" s="185" t="s">
        <v>248</v>
      </c>
      <c r="D55" s="302" t="s">
        <v>27</v>
      </c>
      <c r="E55" s="199" t="s">
        <v>253</v>
      </c>
      <c r="F55" s="141" t="s">
        <v>21</v>
      </c>
      <c r="G55" s="302"/>
      <c r="H55" s="173"/>
      <c r="I55" s="143"/>
      <c r="J55" s="122"/>
    </row>
    <row r="56" spans="1:175" s="294" customFormat="1" ht="15.75" customHeight="1">
      <c r="A56" s="257"/>
      <c r="B56" s="319"/>
      <c r="C56" s="185" t="s">
        <v>249</v>
      </c>
      <c r="D56" s="302" t="s">
        <v>27</v>
      </c>
      <c r="E56" s="199" t="s">
        <v>255</v>
      </c>
      <c r="F56" s="141" t="s">
        <v>21</v>
      </c>
      <c r="G56" s="302"/>
      <c r="H56" s="316"/>
      <c r="I56" s="143"/>
      <c r="J56" s="149"/>
    </row>
    <row r="57" spans="1:175" s="320" customFormat="1" ht="15.75" customHeight="1">
      <c r="A57" s="257"/>
      <c r="B57" s="319"/>
      <c r="C57" s="185" t="s">
        <v>250</v>
      </c>
      <c r="D57" s="302" t="s">
        <v>27</v>
      </c>
      <c r="E57" s="199" t="s">
        <v>257</v>
      </c>
      <c r="F57" s="141" t="s">
        <v>21</v>
      </c>
      <c r="G57" s="302"/>
      <c r="H57" s="316"/>
      <c r="I57" s="143"/>
      <c r="J57" s="200"/>
    </row>
    <row r="58" spans="1:175" s="320" customFormat="1" ht="15.75" customHeight="1">
      <c r="A58" s="257"/>
      <c r="B58" s="318"/>
      <c r="C58" s="185" t="s">
        <v>251</v>
      </c>
      <c r="D58" s="302" t="s">
        <v>27</v>
      </c>
      <c r="E58" s="199" t="s">
        <v>259</v>
      </c>
      <c r="F58" s="141" t="s">
        <v>21</v>
      </c>
      <c r="G58" s="302"/>
      <c r="H58" s="173"/>
      <c r="I58" s="143"/>
      <c r="J58" s="200"/>
    </row>
    <row r="59" spans="1:175" s="294" customFormat="1" ht="15.75" customHeight="1">
      <c r="A59" s="257"/>
      <c r="B59" s="318"/>
      <c r="C59" s="185" t="s">
        <v>252</v>
      </c>
      <c r="D59" s="302" t="s">
        <v>27</v>
      </c>
      <c r="E59" s="199" t="s">
        <v>261</v>
      </c>
      <c r="F59" s="141" t="s">
        <v>21</v>
      </c>
      <c r="G59" s="302"/>
      <c r="H59" s="316"/>
      <c r="I59" s="143"/>
      <c r="J59" s="149"/>
    </row>
    <row r="60" spans="1:175" s="321" customFormat="1" ht="15.75" customHeight="1">
      <c r="A60" s="257"/>
      <c r="B60" s="318"/>
      <c r="C60" s="185" t="s">
        <v>254</v>
      </c>
      <c r="D60" s="302" t="s">
        <v>27</v>
      </c>
      <c r="E60" s="199" t="s">
        <v>262</v>
      </c>
      <c r="F60" s="141" t="s">
        <v>21</v>
      </c>
      <c r="G60" s="302"/>
      <c r="H60" s="316"/>
      <c r="I60" s="143"/>
      <c r="J60" s="122"/>
    </row>
    <row r="61" spans="1:175" s="320" customFormat="1" ht="15.75" customHeight="1">
      <c r="A61" s="257"/>
      <c r="B61" s="322"/>
      <c r="C61" s="185" t="s">
        <v>256</v>
      </c>
      <c r="D61" s="302" t="s">
        <v>27</v>
      </c>
      <c r="E61" s="199" t="s">
        <v>263</v>
      </c>
      <c r="F61" s="141" t="s">
        <v>21</v>
      </c>
      <c r="G61" s="302"/>
      <c r="H61" s="316"/>
      <c r="I61" s="143"/>
      <c r="J61" s="200"/>
    </row>
    <row r="62" spans="1:175" s="294" customFormat="1" ht="15.75" customHeight="1">
      <c r="A62" s="257"/>
      <c r="B62" s="318"/>
      <c r="C62" s="185" t="s">
        <v>258</v>
      </c>
      <c r="D62" s="302" t="s">
        <v>27</v>
      </c>
      <c r="E62" s="199"/>
      <c r="F62" s="141" t="s">
        <v>21</v>
      </c>
      <c r="G62" s="302"/>
      <c r="H62" s="316"/>
      <c r="I62" s="143"/>
      <c r="J62" s="149"/>
    </row>
    <row r="63" spans="1:175" s="294" customFormat="1" ht="15.75" customHeight="1">
      <c r="A63" s="257"/>
      <c r="B63" s="201"/>
      <c r="C63" s="185" t="s">
        <v>260</v>
      </c>
      <c r="D63" s="323" t="s">
        <v>27</v>
      </c>
      <c r="E63" s="199"/>
      <c r="F63" s="141" t="s">
        <v>21</v>
      </c>
      <c r="G63" s="302"/>
      <c r="H63" s="316"/>
      <c r="I63" s="143"/>
      <c r="J63" s="149"/>
    </row>
    <row r="64" spans="1:175" s="294" customFormat="1" ht="15.75" customHeight="1">
      <c r="A64" s="257"/>
      <c r="B64" s="201"/>
      <c r="C64" s="185"/>
      <c r="D64" s="323"/>
      <c r="E64" s="199"/>
      <c r="F64" s="141" t="s">
        <v>21</v>
      </c>
      <c r="G64" s="323"/>
      <c r="H64" s="316"/>
      <c r="I64" s="143"/>
      <c r="J64" s="149"/>
    </row>
    <row r="65" spans="1:175" s="324" customFormat="1" ht="15.75" customHeight="1">
      <c r="A65" s="257"/>
      <c r="B65" s="201"/>
      <c r="C65" s="202">
        <v>5.3</v>
      </c>
      <c r="D65" s="323"/>
      <c r="E65" s="196" t="s">
        <v>264</v>
      </c>
      <c r="F65" s="141" t="s">
        <v>21</v>
      </c>
      <c r="G65" s="146"/>
      <c r="H65" s="316"/>
      <c r="I65" s="143"/>
      <c r="J65" s="149"/>
    </row>
    <row r="66" spans="1:175" s="324" customFormat="1" ht="15.75" customHeight="1">
      <c r="A66" s="294"/>
      <c r="B66" s="201"/>
      <c r="C66" s="202" t="s">
        <v>265</v>
      </c>
      <c r="D66" s="325" t="s">
        <v>27</v>
      </c>
      <c r="E66" s="199" t="s">
        <v>266</v>
      </c>
      <c r="F66" s="141"/>
      <c r="G66" s="146"/>
      <c r="H66" s="316"/>
      <c r="I66" s="143"/>
      <c r="J66" s="149"/>
    </row>
    <row r="67" spans="1:175" s="294" customFormat="1" ht="15.75" customHeight="1">
      <c r="B67" s="201"/>
      <c r="C67" s="202" t="s">
        <v>267</v>
      </c>
      <c r="D67" s="325" t="s">
        <v>27</v>
      </c>
      <c r="E67" s="199" t="s">
        <v>268</v>
      </c>
      <c r="F67" s="141"/>
      <c r="G67" s="146"/>
      <c r="H67" s="316"/>
      <c r="I67" s="143"/>
      <c r="J67" s="149"/>
    </row>
    <row r="68" spans="1:175" s="294" customFormat="1" ht="15.75" customHeight="1">
      <c r="B68" s="201"/>
      <c r="C68" s="202" t="s">
        <v>269</v>
      </c>
      <c r="D68" s="325" t="s">
        <v>27</v>
      </c>
      <c r="E68" s="199" t="s">
        <v>277</v>
      </c>
      <c r="F68" s="141"/>
      <c r="G68" s="146"/>
      <c r="H68" s="316"/>
      <c r="I68" s="143"/>
      <c r="J68" s="149"/>
    </row>
    <row r="69" spans="1:175" s="294" customFormat="1" ht="15.75" customHeight="1">
      <c r="B69" s="201"/>
      <c r="C69" s="202" t="s">
        <v>265</v>
      </c>
      <c r="D69" s="325" t="s">
        <v>27</v>
      </c>
      <c r="E69" s="199" t="s">
        <v>279</v>
      </c>
      <c r="F69" s="141" t="s">
        <v>21</v>
      </c>
      <c r="G69" s="146"/>
      <c r="H69" s="316"/>
      <c r="I69" s="143"/>
      <c r="J69" s="149"/>
    </row>
    <row r="70" spans="1:175" s="294" customFormat="1" ht="15.75" customHeight="1">
      <c r="B70" s="201"/>
      <c r="C70" s="202" t="s">
        <v>267</v>
      </c>
      <c r="D70" s="325" t="s">
        <v>27</v>
      </c>
      <c r="E70" s="199" t="s">
        <v>281</v>
      </c>
      <c r="F70" s="141" t="s">
        <v>21</v>
      </c>
      <c r="G70" s="146"/>
      <c r="H70" s="316"/>
      <c r="I70" s="143"/>
      <c r="J70" s="149"/>
    </row>
    <row r="71" spans="1:175" s="294" customFormat="1" ht="15.75" customHeight="1">
      <c r="B71" s="201"/>
      <c r="C71" s="202"/>
      <c r="D71" s="325"/>
      <c r="E71" s="199"/>
      <c r="F71" s="141"/>
      <c r="G71" s="146"/>
      <c r="H71" s="316"/>
      <c r="I71" s="143"/>
      <c r="J71" s="149"/>
    </row>
    <row r="72" spans="1:175" s="320" customFormat="1" ht="15.75" customHeight="1">
      <c r="A72" s="257"/>
      <c r="B72" s="201"/>
      <c r="C72" s="185">
        <v>5.4</v>
      </c>
      <c r="D72" s="302"/>
      <c r="E72" s="196" t="s">
        <v>270</v>
      </c>
      <c r="F72" s="141" t="s">
        <v>21</v>
      </c>
      <c r="G72" s="146"/>
      <c r="H72" s="316"/>
      <c r="I72" s="143"/>
      <c r="J72" s="200"/>
    </row>
    <row r="73" spans="1:175" s="294" customFormat="1" ht="15.75" customHeight="1">
      <c r="A73" s="257"/>
      <c r="B73" s="201"/>
      <c r="C73" s="185" t="s">
        <v>271</v>
      </c>
      <c r="D73" s="325" t="s">
        <v>27</v>
      </c>
      <c r="E73" s="199" t="s">
        <v>356</v>
      </c>
      <c r="F73" s="141" t="s">
        <v>21</v>
      </c>
      <c r="G73" s="146"/>
      <c r="H73" s="316"/>
      <c r="I73" s="143"/>
      <c r="J73" s="149"/>
    </row>
    <row r="74" spans="1:175" s="262" customFormat="1" ht="16.5" customHeight="1">
      <c r="A74" s="257"/>
      <c r="B74" s="201"/>
      <c r="C74" s="185" t="s">
        <v>272</v>
      </c>
      <c r="D74" s="323"/>
      <c r="E74" s="199" t="s">
        <v>357</v>
      </c>
      <c r="F74" s="141" t="s">
        <v>21</v>
      </c>
      <c r="G74" s="146"/>
      <c r="H74" s="316"/>
      <c r="I74" s="143"/>
      <c r="J74" s="203"/>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row>
    <row r="75" spans="1:175" s="294" customFormat="1" ht="16.5" customHeight="1">
      <c r="A75" s="317"/>
      <c r="B75" s="315"/>
      <c r="C75" s="185" t="s">
        <v>273</v>
      </c>
      <c r="D75" s="302"/>
      <c r="E75" s="199"/>
      <c r="F75" s="141"/>
      <c r="G75" s="146"/>
      <c r="H75" s="173"/>
      <c r="I75" s="143"/>
      <c r="J75" s="204"/>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3"/>
      <c r="FJ75" s="293"/>
      <c r="FK75" s="293"/>
      <c r="FL75" s="293"/>
      <c r="FM75" s="293"/>
      <c r="FN75" s="293"/>
      <c r="FO75" s="293"/>
      <c r="FP75" s="293"/>
      <c r="FQ75" s="293"/>
      <c r="FR75" s="293"/>
      <c r="FS75" s="293"/>
    </row>
    <row r="76" spans="1:175" s="294" customFormat="1" ht="16.5" customHeight="1">
      <c r="A76" s="257"/>
      <c r="B76" s="318"/>
      <c r="C76" s="185">
        <v>5.5</v>
      </c>
      <c r="D76" s="325" t="s">
        <v>27</v>
      </c>
      <c r="E76" s="196" t="s">
        <v>274</v>
      </c>
      <c r="F76" s="141"/>
      <c r="G76" s="146"/>
      <c r="H76" s="316"/>
      <c r="I76" s="143"/>
      <c r="J76" s="204"/>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3"/>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3"/>
      <c r="ED76" s="293"/>
      <c r="EE76" s="293"/>
      <c r="EF76" s="293"/>
      <c r="EG76" s="293"/>
      <c r="EH76" s="293"/>
      <c r="EI76" s="293"/>
      <c r="EJ76" s="293"/>
      <c r="EK76" s="293"/>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3"/>
      <c r="FJ76" s="293"/>
      <c r="FK76" s="293"/>
      <c r="FL76" s="293"/>
      <c r="FM76" s="293"/>
      <c r="FN76" s="293"/>
      <c r="FO76" s="293"/>
      <c r="FP76" s="293"/>
      <c r="FQ76" s="293"/>
      <c r="FR76" s="293"/>
      <c r="FS76" s="293"/>
    </row>
    <row r="77" spans="1:175" s="294" customFormat="1" ht="16.5" customHeight="1">
      <c r="A77" s="257"/>
      <c r="B77" s="318"/>
      <c r="C77" s="185" t="s">
        <v>275</v>
      </c>
      <c r="D77" s="325"/>
      <c r="E77" s="199"/>
      <c r="F77" s="141" t="s">
        <v>21</v>
      </c>
      <c r="G77" s="146"/>
      <c r="H77" s="316"/>
      <c r="I77" s="143"/>
      <c r="J77" s="204"/>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3"/>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3"/>
      <c r="ED77" s="293"/>
      <c r="EE77" s="293"/>
      <c r="EF77" s="293"/>
      <c r="EG77" s="293"/>
      <c r="EH77" s="293"/>
      <c r="EI77" s="293"/>
      <c r="EJ77" s="293"/>
      <c r="EK77" s="293"/>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3"/>
      <c r="FJ77" s="293"/>
      <c r="FK77" s="293"/>
      <c r="FL77" s="293"/>
      <c r="FM77" s="293"/>
      <c r="FN77" s="293"/>
      <c r="FO77" s="293"/>
      <c r="FP77" s="293"/>
      <c r="FQ77" s="293"/>
      <c r="FR77" s="293"/>
      <c r="FS77" s="293"/>
    </row>
    <row r="78" spans="1:175" s="294" customFormat="1" ht="16.5" customHeight="1">
      <c r="A78" s="257"/>
      <c r="B78" s="318"/>
      <c r="C78" s="185" t="s">
        <v>276</v>
      </c>
      <c r="D78" s="325" t="s">
        <v>27</v>
      </c>
      <c r="E78" s="199"/>
      <c r="F78" s="141" t="s">
        <v>21</v>
      </c>
      <c r="G78" s="146"/>
      <c r="H78" s="316"/>
      <c r="I78" s="143"/>
      <c r="J78" s="204"/>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3"/>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3"/>
      <c r="ED78" s="293"/>
      <c r="EE78" s="293"/>
      <c r="EF78" s="293"/>
      <c r="EG78" s="293"/>
      <c r="EH78" s="293"/>
      <c r="EI78" s="293"/>
      <c r="EJ78" s="293"/>
      <c r="EK78" s="293"/>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3"/>
      <c r="FJ78" s="293"/>
      <c r="FK78" s="293"/>
      <c r="FL78" s="293"/>
      <c r="FM78" s="293"/>
      <c r="FN78" s="293"/>
      <c r="FO78" s="293"/>
      <c r="FP78" s="293"/>
      <c r="FQ78" s="293"/>
      <c r="FR78" s="293"/>
      <c r="FS78" s="293"/>
    </row>
    <row r="79" spans="1:175" s="294" customFormat="1" ht="16.5" customHeight="1">
      <c r="A79" s="257"/>
      <c r="B79" s="318"/>
      <c r="C79" s="185" t="s">
        <v>278</v>
      </c>
      <c r="D79" s="325" t="s">
        <v>27</v>
      </c>
      <c r="E79" s="199"/>
      <c r="F79" s="141"/>
      <c r="G79" s="146"/>
      <c r="H79" s="316"/>
      <c r="I79" s="143"/>
      <c r="J79" s="204"/>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3"/>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3"/>
      <c r="ED79" s="293"/>
      <c r="EE79" s="293"/>
      <c r="EF79" s="293"/>
      <c r="EG79" s="293"/>
      <c r="EH79" s="293"/>
      <c r="EI79" s="293"/>
      <c r="EJ79" s="293"/>
      <c r="EK79" s="293"/>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3"/>
      <c r="FJ79" s="293"/>
      <c r="FK79" s="293"/>
      <c r="FL79" s="293"/>
      <c r="FM79" s="293"/>
      <c r="FN79" s="293"/>
      <c r="FO79" s="293"/>
      <c r="FP79" s="293"/>
      <c r="FQ79" s="293"/>
      <c r="FR79" s="293"/>
      <c r="FS79" s="293"/>
    </row>
    <row r="80" spans="1:175" s="294" customFormat="1" ht="16.5" customHeight="1">
      <c r="A80" s="257"/>
      <c r="B80" s="318"/>
      <c r="C80" s="185" t="s">
        <v>280</v>
      </c>
      <c r="D80" s="325" t="s">
        <v>27</v>
      </c>
      <c r="E80" s="199"/>
      <c r="F80" s="141"/>
      <c r="G80" s="146"/>
      <c r="H80" s="316"/>
      <c r="I80" s="143"/>
      <c r="J80" s="204"/>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293"/>
      <c r="CE80" s="293"/>
      <c r="CF80" s="293"/>
      <c r="CG80" s="293"/>
      <c r="CH80" s="293"/>
      <c r="CI80" s="293"/>
      <c r="CJ80" s="293"/>
      <c r="CK80" s="293"/>
      <c r="CL80" s="293"/>
      <c r="CM80" s="293"/>
      <c r="CN80" s="293"/>
      <c r="CO80" s="293"/>
      <c r="CP80" s="293"/>
      <c r="CQ80" s="293"/>
      <c r="CR80" s="293"/>
      <c r="CS80" s="293"/>
      <c r="CT80" s="293"/>
      <c r="CU80" s="293"/>
      <c r="CV80" s="293"/>
      <c r="CW80" s="293"/>
      <c r="CX80" s="293"/>
      <c r="CY80" s="293"/>
      <c r="CZ80" s="293"/>
      <c r="DA80" s="293"/>
      <c r="DB80" s="293"/>
      <c r="DC80" s="293"/>
      <c r="DD80" s="293"/>
      <c r="DE80" s="293"/>
      <c r="DF80" s="293"/>
      <c r="DG80" s="293"/>
      <c r="DH80" s="293"/>
      <c r="DI80" s="293"/>
      <c r="DJ80" s="293"/>
      <c r="DK80" s="293"/>
      <c r="DL80" s="293"/>
      <c r="DM80" s="293"/>
      <c r="DN80" s="293"/>
      <c r="DO80" s="293"/>
      <c r="DP80" s="293"/>
      <c r="DQ80" s="293"/>
      <c r="DR80" s="293"/>
      <c r="DS80" s="293"/>
      <c r="DT80" s="293"/>
      <c r="DU80" s="293"/>
      <c r="DV80" s="293"/>
      <c r="DW80" s="293"/>
      <c r="DX80" s="293"/>
      <c r="DY80" s="293"/>
      <c r="DZ80" s="293"/>
      <c r="EA80" s="293"/>
      <c r="EB80" s="293"/>
      <c r="EC80" s="293"/>
      <c r="ED80" s="293"/>
      <c r="EE80" s="293"/>
      <c r="EF80" s="293"/>
      <c r="EG80" s="293"/>
      <c r="EH80" s="293"/>
      <c r="EI80" s="293"/>
      <c r="EJ80" s="293"/>
      <c r="EK80" s="293"/>
      <c r="EL80" s="293"/>
      <c r="EM80" s="293"/>
      <c r="EN80" s="293"/>
      <c r="EO80" s="293"/>
      <c r="EP80" s="293"/>
      <c r="EQ80" s="293"/>
      <c r="ER80" s="293"/>
      <c r="ES80" s="293"/>
      <c r="ET80" s="293"/>
      <c r="EU80" s="293"/>
      <c r="EV80" s="293"/>
      <c r="EW80" s="293"/>
      <c r="EX80" s="293"/>
      <c r="EY80" s="293"/>
      <c r="EZ80" s="293"/>
      <c r="FA80" s="293"/>
      <c r="FB80" s="293"/>
      <c r="FC80" s="293"/>
      <c r="FD80" s="293"/>
      <c r="FE80" s="293"/>
      <c r="FF80" s="293"/>
      <c r="FG80" s="293"/>
      <c r="FH80" s="293"/>
      <c r="FI80" s="293"/>
      <c r="FJ80" s="293"/>
      <c r="FK80" s="293"/>
      <c r="FL80" s="293"/>
      <c r="FM80" s="293"/>
      <c r="FN80" s="293"/>
      <c r="FO80" s="293"/>
      <c r="FP80" s="293"/>
      <c r="FQ80" s="293"/>
      <c r="FR80" s="293"/>
      <c r="FS80" s="293"/>
    </row>
    <row r="81" spans="1:175" s="294" customFormat="1" ht="16.5" customHeight="1">
      <c r="A81" s="257"/>
      <c r="B81" s="318"/>
      <c r="C81" s="185"/>
      <c r="D81" s="325"/>
      <c r="E81" s="199"/>
      <c r="F81" s="141"/>
      <c r="G81" s="146"/>
      <c r="H81" s="316"/>
      <c r="I81" s="143"/>
      <c r="J81" s="204"/>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c r="BW81" s="293"/>
      <c r="BX81" s="293"/>
      <c r="BY81" s="293"/>
      <c r="BZ81" s="293"/>
      <c r="CA81" s="293"/>
      <c r="CB81" s="293"/>
      <c r="CC81" s="293"/>
      <c r="CD81" s="293"/>
      <c r="CE81" s="293"/>
      <c r="CF81" s="293"/>
      <c r="CG81" s="293"/>
      <c r="CH81" s="293"/>
      <c r="CI81" s="293"/>
      <c r="CJ81" s="293"/>
      <c r="CK81" s="293"/>
      <c r="CL81" s="293"/>
      <c r="CM81" s="293"/>
      <c r="CN81" s="293"/>
      <c r="CO81" s="293"/>
      <c r="CP81" s="293"/>
      <c r="CQ81" s="293"/>
      <c r="CR81" s="293"/>
      <c r="CS81" s="293"/>
      <c r="CT81" s="293"/>
      <c r="CU81" s="293"/>
      <c r="CV81" s="293"/>
      <c r="CW81" s="293"/>
      <c r="CX81" s="293"/>
      <c r="CY81" s="293"/>
      <c r="CZ81" s="293"/>
      <c r="DA81" s="293"/>
      <c r="DB81" s="293"/>
      <c r="DC81" s="293"/>
      <c r="DD81" s="293"/>
      <c r="DE81" s="293"/>
      <c r="DF81" s="293"/>
      <c r="DG81" s="293"/>
      <c r="DH81" s="293"/>
      <c r="DI81" s="293"/>
      <c r="DJ81" s="293"/>
      <c r="DK81" s="293"/>
      <c r="DL81" s="293"/>
      <c r="DM81" s="293"/>
      <c r="DN81" s="293"/>
      <c r="DO81" s="293"/>
      <c r="DP81" s="293"/>
      <c r="DQ81" s="293"/>
      <c r="DR81" s="293"/>
      <c r="DS81" s="293"/>
      <c r="DT81" s="293"/>
      <c r="DU81" s="293"/>
      <c r="DV81" s="293"/>
      <c r="DW81" s="293"/>
      <c r="DX81" s="293"/>
      <c r="DY81" s="293"/>
      <c r="DZ81" s="293"/>
      <c r="EA81" s="293"/>
      <c r="EB81" s="293"/>
      <c r="EC81" s="293"/>
      <c r="ED81" s="293"/>
      <c r="EE81" s="293"/>
      <c r="EF81" s="293"/>
      <c r="EG81" s="293"/>
      <c r="EH81" s="293"/>
      <c r="EI81" s="293"/>
      <c r="EJ81" s="293"/>
      <c r="EK81" s="293"/>
      <c r="EL81" s="293"/>
      <c r="EM81" s="293"/>
      <c r="EN81" s="293"/>
      <c r="EO81" s="293"/>
      <c r="EP81" s="293"/>
      <c r="EQ81" s="293"/>
      <c r="ER81" s="293"/>
      <c r="ES81" s="293"/>
      <c r="ET81" s="293"/>
      <c r="EU81" s="293"/>
      <c r="EV81" s="293"/>
      <c r="EW81" s="293"/>
      <c r="EX81" s="293"/>
      <c r="EY81" s="293"/>
      <c r="EZ81" s="293"/>
      <c r="FA81" s="293"/>
      <c r="FB81" s="293"/>
      <c r="FC81" s="293"/>
      <c r="FD81" s="293"/>
      <c r="FE81" s="293"/>
      <c r="FF81" s="293"/>
      <c r="FG81" s="293"/>
      <c r="FH81" s="293"/>
      <c r="FI81" s="293"/>
      <c r="FJ81" s="293"/>
      <c r="FK81" s="293"/>
      <c r="FL81" s="293"/>
      <c r="FM81" s="293"/>
      <c r="FN81" s="293"/>
      <c r="FO81" s="293"/>
      <c r="FP81" s="293"/>
      <c r="FQ81" s="293"/>
      <c r="FR81" s="293"/>
      <c r="FS81" s="293"/>
    </row>
    <row r="82" spans="1:175" s="294" customFormat="1" ht="16.5" customHeight="1">
      <c r="A82" s="257"/>
      <c r="B82" s="318"/>
      <c r="C82" s="151"/>
      <c r="D82" s="326"/>
      <c r="E82" s="205"/>
      <c r="F82" s="152" t="s">
        <v>21</v>
      </c>
      <c r="G82" s="180"/>
      <c r="H82" s="327"/>
      <c r="I82" s="189"/>
      <c r="J82" s="204"/>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c r="BW82" s="293"/>
      <c r="BX82" s="293"/>
      <c r="BY82" s="293"/>
      <c r="BZ82" s="293"/>
      <c r="CA82" s="293"/>
      <c r="CB82" s="293"/>
      <c r="CC82" s="293"/>
      <c r="CD82" s="293"/>
      <c r="CE82" s="293"/>
      <c r="CF82" s="293"/>
      <c r="CG82" s="293"/>
      <c r="CH82" s="293"/>
      <c r="CI82" s="293"/>
      <c r="CJ82" s="293"/>
      <c r="CK82" s="293"/>
      <c r="CL82" s="293"/>
      <c r="CM82" s="293"/>
      <c r="CN82" s="293"/>
      <c r="CO82" s="293"/>
      <c r="CP82" s="293"/>
      <c r="CQ82" s="293"/>
      <c r="CR82" s="293"/>
      <c r="CS82" s="293"/>
      <c r="CT82" s="293"/>
      <c r="CU82" s="293"/>
      <c r="CV82" s="293"/>
      <c r="CW82" s="293"/>
      <c r="CX82" s="293"/>
      <c r="CY82" s="293"/>
      <c r="CZ82" s="293"/>
      <c r="DA82" s="293"/>
      <c r="DB82" s="293"/>
      <c r="DC82" s="293"/>
      <c r="DD82" s="293"/>
      <c r="DE82" s="293"/>
      <c r="DF82" s="293"/>
      <c r="DG82" s="293"/>
      <c r="DH82" s="293"/>
      <c r="DI82" s="293"/>
      <c r="DJ82" s="293"/>
      <c r="DK82" s="293"/>
      <c r="DL82" s="293"/>
      <c r="DM82" s="293"/>
      <c r="DN82" s="293"/>
      <c r="DO82" s="293"/>
      <c r="DP82" s="293"/>
      <c r="DQ82" s="293"/>
      <c r="DR82" s="293"/>
      <c r="DS82" s="293"/>
      <c r="DT82" s="293"/>
      <c r="DU82" s="293"/>
      <c r="DV82" s="293"/>
      <c r="DW82" s="293"/>
      <c r="DX82" s="293"/>
      <c r="DY82" s="293"/>
      <c r="DZ82" s="293"/>
      <c r="EA82" s="293"/>
      <c r="EB82" s="293"/>
      <c r="EC82" s="293"/>
      <c r="ED82" s="293"/>
      <c r="EE82" s="293"/>
      <c r="EF82" s="293"/>
      <c r="EG82" s="293"/>
      <c r="EH82" s="293"/>
      <c r="EI82" s="293"/>
      <c r="EJ82" s="293"/>
      <c r="EK82" s="293"/>
      <c r="EL82" s="293"/>
      <c r="EM82" s="293"/>
      <c r="EN82" s="293"/>
      <c r="EO82" s="293"/>
      <c r="EP82" s="293"/>
      <c r="EQ82" s="293"/>
      <c r="ER82" s="293"/>
      <c r="ES82" s="293"/>
      <c r="ET82" s="293"/>
      <c r="EU82" s="293"/>
      <c r="EV82" s="293"/>
      <c r="EW82" s="293"/>
      <c r="EX82" s="293"/>
      <c r="EY82" s="293"/>
      <c r="EZ82" s="293"/>
      <c r="FA82" s="293"/>
      <c r="FB82" s="293"/>
      <c r="FC82" s="293"/>
      <c r="FD82" s="293"/>
      <c r="FE82" s="293"/>
      <c r="FF82" s="293"/>
      <c r="FG82" s="293"/>
      <c r="FH82" s="293"/>
      <c r="FI82" s="293"/>
      <c r="FJ82" s="293"/>
      <c r="FK82" s="293"/>
      <c r="FL82" s="293"/>
      <c r="FM82" s="293"/>
      <c r="FN82" s="293"/>
      <c r="FO82" s="293"/>
      <c r="FP82" s="293"/>
      <c r="FQ82" s="293"/>
      <c r="FR82" s="293"/>
      <c r="FS82" s="293"/>
    </row>
    <row r="83" spans="1:175" s="294" customFormat="1" ht="16.5" customHeight="1">
      <c r="B83" s="206"/>
      <c r="C83" s="206"/>
      <c r="D83" s="308"/>
      <c r="E83" s="207"/>
      <c r="F83" s="208"/>
      <c r="G83" s="208"/>
      <c r="H83" s="156"/>
      <c r="I83" s="209"/>
      <c r="J83" s="204"/>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293"/>
      <c r="DE83" s="293"/>
      <c r="DF83" s="293"/>
      <c r="DG83" s="293"/>
      <c r="DH83" s="293"/>
      <c r="DI83" s="293"/>
      <c r="DJ83" s="293"/>
      <c r="DK83" s="293"/>
      <c r="DL83" s="293"/>
      <c r="DM83" s="293"/>
      <c r="DN83" s="293"/>
      <c r="DO83" s="293"/>
      <c r="DP83" s="293"/>
      <c r="DQ83" s="293"/>
      <c r="DR83" s="293"/>
      <c r="DS83" s="293"/>
      <c r="DT83" s="293"/>
      <c r="DU83" s="293"/>
      <c r="DV83" s="293"/>
      <c r="DW83" s="293"/>
      <c r="DX83" s="293"/>
      <c r="DY83" s="293"/>
      <c r="DZ83" s="293"/>
      <c r="EA83" s="293"/>
      <c r="EB83" s="293"/>
      <c r="EC83" s="293"/>
      <c r="ED83" s="293"/>
      <c r="EE83" s="293"/>
      <c r="EF83" s="293"/>
      <c r="EG83" s="293"/>
      <c r="EH83" s="293"/>
      <c r="EI83" s="293"/>
      <c r="EJ83" s="293"/>
      <c r="EK83" s="293"/>
      <c r="EL83" s="293"/>
      <c r="EM83" s="293"/>
      <c r="EN83" s="293"/>
      <c r="EO83" s="293"/>
      <c r="EP83" s="293"/>
      <c r="EQ83" s="293"/>
      <c r="ER83" s="293"/>
      <c r="ES83" s="293"/>
      <c r="ET83" s="293"/>
      <c r="EU83" s="293"/>
      <c r="EV83" s="293"/>
      <c r="EW83" s="293"/>
      <c r="EX83" s="293"/>
      <c r="EY83" s="293"/>
      <c r="EZ83" s="293"/>
      <c r="FA83" s="293"/>
      <c r="FB83" s="293"/>
      <c r="FC83" s="293"/>
      <c r="FD83" s="293"/>
      <c r="FE83" s="293"/>
      <c r="FF83" s="293"/>
      <c r="FG83" s="293"/>
      <c r="FH83" s="293"/>
      <c r="FI83" s="293"/>
      <c r="FJ83" s="293"/>
      <c r="FK83" s="293"/>
      <c r="FL83" s="293"/>
      <c r="FM83" s="293"/>
      <c r="FN83" s="293"/>
      <c r="FO83" s="293"/>
      <c r="FP83" s="293"/>
      <c r="FQ83" s="293"/>
      <c r="FR83" s="293"/>
      <c r="FS83" s="293"/>
    </row>
    <row r="84" spans="1:175" s="294" customFormat="1" ht="16.5" customHeight="1">
      <c r="B84" s="165"/>
      <c r="C84" s="166">
        <v>6</v>
      </c>
      <c r="D84" s="301"/>
      <c r="E84" s="210" t="s">
        <v>282</v>
      </c>
      <c r="F84" s="135" t="s">
        <v>21</v>
      </c>
      <c r="G84" s="135" t="s">
        <v>35</v>
      </c>
      <c r="H84" s="173">
        <v>10</v>
      </c>
      <c r="I84" s="211">
        <f>I50+TIME(0,H50,0)</f>
        <v>0.35208333333333325</v>
      </c>
      <c r="J84" s="204"/>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3"/>
      <c r="BR84" s="293"/>
      <c r="BS84" s="293"/>
      <c r="BT84" s="293"/>
      <c r="BU84" s="293"/>
      <c r="BV84" s="293"/>
      <c r="BW84" s="293"/>
      <c r="BX84" s="293"/>
      <c r="BY84" s="293"/>
      <c r="BZ84" s="293"/>
      <c r="CA84" s="293"/>
      <c r="CB84" s="293"/>
      <c r="CC84" s="293"/>
      <c r="CD84" s="293"/>
      <c r="CE84" s="293"/>
      <c r="CF84" s="293"/>
      <c r="CG84" s="293"/>
      <c r="CH84" s="293"/>
      <c r="CI84" s="293"/>
      <c r="CJ84" s="293"/>
      <c r="CK84" s="293"/>
      <c r="CL84" s="293"/>
      <c r="CM84" s="293"/>
      <c r="CN84" s="293"/>
      <c r="CO84" s="293"/>
      <c r="CP84" s="293"/>
      <c r="CQ84" s="293"/>
      <c r="CR84" s="293"/>
      <c r="CS84" s="293"/>
      <c r="CT84" s="293"/>
      <c r="CU84" s="293"/>
      <c r="CV84" s="293"/>
      <c r="CW84" s="293"/>
      <c r="CX84" s="293"/>
      <c r="CY84" s="293"/>
      <c r="CZ84" s="293"/>
      <c r="DA84" s="293"/>
      <c r="DB84" s="293"/>
      <c r="DC84" s="293"/>
      <c r="DD84" s="293"/>
      <c r="DE84" s="293"/>
      <c r="DF84" s="293"/>
      <c r="DG84" s="293"/>
      <c r="DH84" s="293"/>
      <c r="DI84" s="293"/>
      <c r="DJ84" s="293"/>
      <c r="DK84" s="293"/>
      <c r="DL84" s="293"/>
      <c r="DM84" s="293"/>
      <c r="DN84" s="293"/>
      <c r="DO84" s="293"/>
      <c r="DP84" s="293"/>
      <c r="DQ84" s="293"/>
      <c r="DR84" s="293"/>
      <c r="DS84" s="293"/>
      <c r="DT84" s="293"/>
      <c r="DU84" s="293"/>
      <c r="DV84" s="293"/>
      <c r="DW84" s="293"/>
      <c r="DX84" s="293"/>
      <c r="DY84" s="293"/>
      <c r="DZ84" s="293"/>
      <c r="EA84" s="293"/>
      <c r="EB84" s="293"/>
      <c r="EC84" s="293"/>
      <c r="ED84" s="293"/>
      <c r="EE84" s="293"/>
      <c r="EF84" s="293"/>
      <c r="EG84" s="293"/>
      <c r="EH84" s="293"/>
      <c r="EI84" s="293"/>
      <c r="EJ84" s="293"/>
      <c r="EK84" s="293"/>
      <c r="EL84" s="293"/>
      <c r="EM84" s="293"/>
      <c r="EN84" s="293"/>
      <c r="EO84" s="293"/>
      <c r="EP84" s="293"/>
      <c r="EQ84" s="293"/>
      <c r="ER84" s="293"/>
      <c r="ES84" s="293"/>
      <c r="ET84" s="293"/>
      <c r="EU84" s="293"/>
      <c r="EV84" s="293"/>
      <c r="EW84" s="293"/>
      <c r="EX84" s="293"/>
      <c r="EY84" s="293"/>
      <c r="EZ84" s="293"/>
      <c r="FA84" s="293"/>
      <c r="FB84" s="293"/>
      <c r="FC84" s="293"/>
      <c r="FD84" s="293"/>
      <c r="FE84" s="293"/>
      <c r="FF84" s="293"/>
      <c r="FG84" s="293"/>
      <c r="FH84" s="293"/>
      <c r="FI84" s="293"/>
      <c r="FJ84" s="293"/>
      <c r="FK84" s="293"/>
      <c r="FL84" s="293"/>
      <c r="FM84" s="293"/>
      <c r="FN84" s="293"/>
      <c r="FO84" s="293"/>
      <c r="FP84" s="293"/>
      <c r="FQ84" s="293"/>
      <c r="FR84" s="293"/>
      <c r="FS84" s="293"/>
    </row>
    <row r="85" spans="1:175" s="294" customFormat="1" ht="16.5" customHeight="1">
      <c r="A85" s="257"/>
      <c r="B85" s="138"/>
      <c r="C85" s="139">
        <v>6.1</v>
      </c>
      <c r="D85" s="302" t="s">
        <v>27</v>
      </c>
      <c r="E85" s="198" t="s">
        <v>244</v>
      </c>
      <c r="F85" s="146"/>
      <c r="G85" s="146"/>
      <c r="H85" s="146"/>
      <c r="I85" s="146"/>
      <c r="J85" s="204"/>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3"/>
      <c r="CE85" s="293"/>
      <c r="CF85" s="293"/>
      <c r="CG85" s="293"/>
      <c r="CH85" s="293"/>
      <c r="CI85" s="293"/>
      <c r="CJ85" s="293"/>
      <c r="CK85" s="293"/>
      <c r="CL85" s="293"/>
      <c r="CM85" s="293"/>
      <c r="CN85" s="293"/>
      <c r="CO85" s="293"/>
      <c r="CP85" s="293"/>
      <c r="CQ85" s="293"/>
      <c r="CR85" s="293"/>
      <c r="CS85" s="293"/>
      <c r="CT85" s="293"/>
      <c r="CU85" s="293"/>
      <c r="CV85" s="293"/>
      <c r="CW85" s="293"/>
      <c r="CX85" s="293"/>
      <c r="CY85" s="293"/>
      <c r="CZ85" s="293"/>
      <c r="DA85" s="293"/>
      <c r="DB85" s="293"/>
      <c r="DC85" s="293"/>
      <c r="DD85" s="293"/>
      <c r="DE85" s="293"/>
      <c r="DF85" s="293"/>
      <c r="DG85" s="293"/>
      <c r="DH85" s="293"/>
      <c r="DI85" s="293"/>
      <c r="DJ85" s="293"/>
      <c r="DK85" s="293"/>
      <c r="DL85" s="293"/>
      <c r="DM85" s="293"/>
      <c r="DN85" s="293"/>
      <c r="DO85" s="293"/>
      <c r="DP85" s="293"/>
      <c r="DQ85" s="293"/>
      <c r="DR85" s="293"/>
      <c r="DS85" s="293"/>
      <c r="DT85" s="293"/>
      <c r="DU85" s="293"/>
      <c r="DV85" s="293"/>
      <c r="DW85" s="293"/>
      <c r="DX85" s="293"/>
      <c r="DY85" s="293"/>
      <c r="DZ85" s="293"/>
      <c r="EA85" s="293"/>
      <c r="EB85" s="293"/>
      <c r="EC85" s="293"/>
      <c r="ED85" s="293"/>
      <c r="EE85" s="293"/>
      <c r="EF85" s="293"/>
      <c r="EG85" s="293"/>
      <c r="EH85" s="293"/>
      <c r="EI85" s="293"/>
      <c r="EJ85" s="293"/>
      <c r="EK85" s="293"/>
      <c r="EL85" s="293"/>
      <c r="EM85" s="293"/>
      <c r="EN85" s="293"/>
      <c r="EO85" s="293"/>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row>
    <row r="86" spans="1:175" s="294" customFormat="1" ht="16.5" customHeight="1">
      <c r="B86" s="138"/>
      <c r="C86" s="139"/>
      <c r="D86" s="302"/>
      <c r="E86" s="198"/>
      <c r="F86" s="146"/>
      <c r="G86" s="146"/>
      <c r="H86" s="173"/>
      <c r="I86" s="211"/>
      <c r="J86" s="204"/>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3"/>
      <c r="BR86" s="293"/>
      <c r="BS86" s="293"/>
      <c r="BT86" s="293"/>
      <c r="BU86" s="293"/>
      <c r="BV86" s="293"/>
      <c r="BW86" s="293"/>
      <c r="BX86" s="293"/>
      <c r="BY86" s="293"/>
      <c r="BZ86" s="293"/>
      <c r="CA86" s="293"/>
      <c r="CB86" s="293"/>
      <c r="CC86" s="293"/>
      <c r="CD86" s="293"/>
      <c r="CE86" s="293"/>
      <c r="CF86" s="293"/>
      <c r="CG86" s="293"/>
      <c r="CH86" s="293"/>
      <c r="CI86" s="293"/>
      <c r="CJ86" s="293"/>
      <c r="CK86" s="293"/>
      <c r="CL86" s="293"/>
      <c r="CM86" s="293"/>
      <c r="CN86" s="293"/>
      <c r="CO86" s="293"/>
      <c r="CP86" s="293"/>
      <c r="CQ86" s="293"/>
      <c r="CR86" s="293"/>
      <c r="CS86" s="293"/>
      <c r="CT86" s="293"/>
      <c r="CU86" s="293"/>
      <c r="CV86" s="293"/>
      <c r="CW86" s="293"/>
      <c r="CX86" s="293"/>
      <c r="CY86" s="293"/>
      <c r="CZ86" s="293"/>
      <c r="DA86" s="293"/>
      <c r="DB86" s="293"/>
      <c r="DC86" s="293"/>
      <c r="DD86" s="293"/>
      <c r="DE86" s="293"/>
      <c r="DF86" s="293"/>
      <c r="DG86" s="293"/>
      <c r="DH86" s="293"/>
      <c r="DI86" s="293"/>
      <c r="DJ86" s="293"/>
      <c r="DK86" s="293"/>
      <c r="DL86" s="293"/>
      <c r="DM86" s="293"/>
      <c r="DN86" s="293"/>
      <c r="DO86" s="293"/>
      <c r="DP86" s="293"/>
      <c r="DQ86" s="293"/>
      <c r="DR86" s="293"/>
      <c r="DS86" s="293"/>
      <c r="DT86" s="293"/>
      <c r="DU86" s="293"/>
      <c r="DV86" s="293"/>
      <c r="DW86" s="293"/>
      <c r="DX86" s="293"/>
      <c r="DY86" s="293"/>
      <c r="DZ86" s="293"/>
      <c r="EA86" s="293"/>
      <c r="EB86" s="293"/>
      <c r="EC86" s="293"/>
      <c r="ED86" s="293"/>
      <c r="EE86" s="293"/>
      <c r="EF86" s="293"/>
      <c r="EG86" s="293"/>
      <c r="EH86" s="293"/>
      <c r="EI86" s="293"/>
      <c r="EJ86" s="293"/>
      <c r="EK86" s="293"/>
      <c r="EL86" s="293"/>
      <c r="EM86" s="293"/>
      <c r="EN86" s="293"/>
      <c r="EO86" s="293"/>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row>
    <row r="87" spans="1:175" s="294" customFormat="1" ht="16.5" customHeight="1">
      <c r="B87" s="318"/>
      <c r="C87" s="185">
        <v>6.2</v>
      </c>
      <c r="D87" s="302"/>
      <c r="E87" s="196" t="s">
        <v>264</v>
      </c>
      <c r="F87" s="141"/>
      <c r="G87" s="141"/>
      <c r="H87" s="173"/>
      <c r="I87" s="143"/>
      <c r="J87" s="204"/>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c r="BD87" s="293"/>
      <c r="BE87" s="293"/>
      <c r="BF87" s="293"/>
      <c r="BG87" s="293"/>
      <c r="BH87" s="293"/>
      <c r="BI87" s="293"/>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3"/>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3"/>
      <c r="ED87" s="293"/>
      <c r="EE87" s="293"/>
      <c r="EF87" s="293"/>
      <c r="EG87" s="293"/>
      <c r="EH87" s="293"/>
      <c r="EI87" s="293"/>
      <c r="EJ87" s="293"/>
      <c r="EK87" s="293"/>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row>
    <row r="88" spans="1:175" s="262" customFormat="1" ht="16.5" customHeight="1">
      <c r="A88" s="294"/>
      <c r="B88" s="319"/>
      <c r="C88" s="185" t="s">
        <v>283</v>
      </c>
      <c r="D88" s="325" t="s">
        <v>27</v>
      </c>
      <c r="E88" s="199" t="s">
        <v>266</v>
      </c>
      <c r="F88" s="141" t="s">
        <v>21</v>
      </c>
      <c r="G88" s="302"/>
      <c r="H88" s="316"/>
      <c r="I88" s="328"/>
      <c r="J88" s="203"/>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row>
    <row r="89" spans="1:175" s="294" customFormat="1" ht="16.5" customHeight="1">
      <c r="A89" s="262"/>
      <c r="B89" s="319"/>
      <c r="C89" s="202"/>
      <c r="D89" s="325"/>
      <c r="E89" s="199"/>
      <c r="F89" s="141"/>
      <c r="G89" s="302"/>
      <c r="H89" s="316"/>
      <c r="I89" s="211"/>
      <c r="J89" s="204"/>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3"/>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3"/>
      <c r="ED89" s="293"/>
      <c r="EE89" s="293"/>
      <c r="EF89" s="293"/>
      <c r="EG89" s="293"/>
      <c r="EH89" s="293"/>
      <c r="EI89" s="293"/>
      <c r="EJ89" s="293"/>
      <c r="EK89" s="293"/>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row>
    <row r="90" spans="1:175" s="294" customFormat="1" ht="16.5" customHeight="1">
      <c r="B90" s="318"/>
      <c r="C90" s="185">
        <v>6.3</v>
      </c>
      <c r="D90" s="302"/>
      <c r="E90" s="196" t="s">
        <v>245</v>
      </c>
      <c r="F90" s="141"/>
      <c r="G90" s="141"/>
      <c r="H90" s="173"/>
      <c r="I90" s="143"/>
      <c r="J90" s="204"/>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3"/>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3"/>
      <c r="ED90" s="293"/>
      <c r="EE90" s="293"/>
      <c r="EF90" s="293"/>
      <c r="EG90" s="293"/>
      <c r="EH90" s="293"/>
      <c r="EI90" s="293"/>
      <c r="EJ90" s="293"/>
      <c r="EK90" s="293"/>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row>
    <row r="91" spans="1:175" s="262" customFormat="1" ht="16.5" customHeight="1">
      <c r="A91" s="294"/>
      <c r="B91" s="138"/>
      <c r="C91" s="139" t="s">
        <v>284</v>
      </c>
      <c r="D91" s="146"/>
      <c r="E91" s="329"/>
      <c r="F91" s="146"/>
      <c r="G91" s="212"/>
      <c r="H91" s="173"/>
      <c r="I91" s="143"/>
      <c r="J91" s="203"/>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row>
    <row r="92" spans="1:175" s="294" customFormat="1" ht="16.5" customHeight="1">
      <c r="B92" s="138"/>
      <c r="C92" s="139" t="s">
        <v>285</v>
      </c>
      <c r="D92" s="146" t="s">
        <v>27</v>
      </c>
      <c r="E92" s="329" t="s">
        <v>286</v>
      </c>
      <c r="F92" s="146" t="s">
        <v>21</v>
      </c>
      <c r="G92" s="212"/>
      <c r="H92" s="173"/>
      <c r="I92" s="143"/>
      <c r="J92" s="204"/>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3"/>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3"/>
      <c r="ED92" s="293"/>
      <c r="EE92" s="293"/>
      <c r="EF92" s="293"/>
      <c r="EG92" s="293"/>
      <c r="EH92" s="293"/>
      <c r="EI92" s="293"/>
      <c r="EJ92" s="293"/>
      <c r="EK92" s="293"/>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row>
    <row r="93" spans="1:175" s="294" customFormat="1" ht="16.5" customHeight="1">
      <c r="B93" s="138"/>
      <c r="C93" s="139" t="s">
        <v>287</v>
      </c>
      <c r="D93" s="302" t="s">
        <v>27</v>
      </c>
      <c r="E93" s="329" t="s">
        <v>288</v>
      </c>
      <c r="F93" s="146" t="s">
        <v>21</v>
      </c>
      <c r="G93" s="212"/>
      <c r="H93" s="173"/>
      <c r="I93" s="143"/>
      <c r="J93" s="204"/>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3"/>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3"/>
      <c r="ED93" s="293"/>
      <c r="EE93" s="293"/>
      <c r="EF93" s="293"/>
      <c r="EG93" s="293"/>
      <c r="EH93" s="293"/>
      <c r="EI93" s="293"/>
      <c r="EJ93" s="293"/>
      <c r="EK93" s="293"/>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row>
    <row r="94" spans="1:175" s="294" customFormat="1" ht="16.5" customHeight="1">
      <c r="B94" s="138"/>
      <c r="C94" s="139" t="s">
        <v>289</v>
      </c>
      <c r="D94" s="302" t="s">
        <v>27</v>
      </c>
      <c r="E94" s="329" t="s">
        <v>290</v>
      </c>
      <c r="F94" s="146" t="s">
        <v>21</v>
      </c>
      <c r="G94" s="212"/>
      <c r="H94" s="173"/>
      <c r="I94" s="143"/>
      <c r="J94" s="204"/>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3"/>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3"/>
      <c r="ED94" s="293"/>
      <c r="EE94" s="293"/>
      <c r="EF94" s="293"/>
      <c r="EG94" s="293"/>
      <c r="EH94" s="293"/>
      <c r="EI94" s="293"/>
      <c r="EJ94" s="293"/>
      <c r="EK94" s="293"/>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row>
    <row r="95" spans="1:175" s="294" customFormat="1" ht="16.5" customHeight="1">
      <c r="B95" s="138"/>
      <c r="C95" s="139" t="s">
        <v>291</v>
      </c>
      <c r="D95" s="302" t="s">
        <v>27</v>
      </c>
      <c r="E95" s="329" t="s">
        <v>294</v>
      </c>
      <c r="F95" s="146" t="s">
        <v>21</v>
      </c>
      <c r="G95" s="212"/>
      <c r="H95" s="173"/>
      <c r="I95" s="143"/>
      <c r="J95" s="204"/>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3"/>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3"/>
      <c r="ED95" s="293"/>
      <c r="EE95" s="293"/>
      <c r="EF95" s="293"/>
      <c r="EG95" s="293"/>
      <c r="EH95" s="293"/>
      <c r="EI95" s="293"/>
      <c r="EJ95" s="293"/>
      <c r="EK95" s="293"/>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row>
    <row r="96" spans="1:175" s="294" customFormat="1" ht="16.5" customHeight="1">
      <c r="B96" s="138"/>
      <c r="C96" s="139" t="s">
        <v>292</v>
      </c>
      <c r="D96" s="302" t="s">
        <v>27</v>
      </c>
      <c r="E96" s="329" t="s">
        <v>296</v>
      </c>
      <c r="F96" s="146" t="s">
        <v>21</v>
      </c>
      <c r="G96" s="212"/>
      <c r="H96" s="173"/>
      <c r="I96" s="143"/>
      <c r="J96" s="204"/>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3"/>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3"/>
      <c r="ED96" s="293"/>
      <c r="EE96" s="293"/>
      <c r="EF96" s="293"/>
      <c r="EG96" s="293"/>
      <c r="EH96" s="293"/>
      <c r="EI96" s="293"/>
      <c r="EJ96" s="293"/>
      <c r="EK96" s="293"/>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row>
    <row r="97" spans="1:175" s="294" customFormat="1" ht="16.5" customHeight="1">
      <c r="B97" s="138"/>
      <c r="C97" s="139" t="s">
        <v>293</v>
      </c>
      <c r="D97" s="302" t="s">
        <v>27</v>
      </c>
      <c r="E97" s="329" t="s">
        <v>337</v>
      </c>
      <c r="F97" s="146" t="s">
        <v>21</v>
      </c>
      <c r="G97" s="212"/>
      <c r="H97" s="173"/>
      <c r="I97" s="143"/>
      <c r="J97" s="204"/>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3"/>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3"/>
      <c r="ED97" s="293"/>
      <c r="EE97" s="293"/>
      <c r="EF97" s="293"/>
      <c r="EG97" s="293"/>
      <c r="EH97" s="293"/>
      <c r="EI97" s="293"/>
      <c r="EJ97" s="293"/>
      <c r="EK97" s="293"/>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93"/>
    </row>
    <row r="98" spans="1:175" s="262" customFormat="1" ht="16.5" customHeight="1">
      <c r="A98" s="294"/>
      <c r="B98" s="138"/>
      <c r="C98" s="139" t="s">
        <v>295</v>
      </c>
      <c r="D98" s="302" t="s">
        <v>27</v>
      </c>
      <c r="E98" s="329" t="s">
        <v>298</v>
      </c>
      <c r="F98" s="146" t="s">
        <v>21</v>
      </c>
      <c r="G98" s="212"/>
      <c r="H98" s="173"/>
      <c r="I98" s="143"/>
      <c r="J98" s="203"/>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row>
    <row r="99" spans="1:175" s="262" customFormat="1" ht="16.5" customHeight="1">
      <c r="A99" s="294"/>
      <c r="B99" s="138"/>
      <c r="C99" s="139" t="s">
        <v>297</v>
      </c>
      <c r="D99" s="302" t="s">
        <v>27</v>
      </c>
      <c r="E99" s="329" t="s">
        <v>358</v>
      </c>
      <c r="F99" s="146" t="s">
        <v>21</v>
      </c>
      <c r="G99" s="212"/>
      <c r="H99" s="173"/>
      <c r="I99" s="143"/>
      <c r="J99" s="203"/>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row>
    <row r="100" spans="1:175" s="262" customFormat="1" ht="16.5" customHeight="1">
      <c r="A100" s="294"/>
      <c r="B100" s="138"/>
      <c r="C100" s="139" t="s">
        <v>299</v>
      </c>
      <c r="D100" s="302" t="s">
        <v>27</v>
      </c>
      <c r="E100" s="329"/>
      <c r="F100" s="146" t="s">
        <v>21</v>
      </c>
      <c r="G100" s="212"/>
      <c r="H100" s="173"/>
      <c r="I100" s="143"/>
      <c r="J100" s="203"/>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row>
    <row r="101" spans="1:175" s="262" customFormat="1" ht="16.5" customHeight="1">
      <c r="A101" s="294"/>
      <c r="B101" s="138"/>
      <c r="C101" s="139"/>
      <c r="D101" s="146"/>
      <c r="E101" s="329"/>
      <c r="F101" s="146"/>
      <c r="G101" s="212"/>
      <c r="H101" s="173"/>
      <c r="I101" s="143"/>
      <c r="J101" s="203"/>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row>
    <row r="102" spans="1:175" s="262" customFormat="1" ht="15.75" customHeight="1">
      <c r="A102" s="294"/>
      <c r="B102" s="177"/>
      <c r="C102" s="139">
        <v>6.4</v>
      </c>
      <c r="D102" s="146"/>
      <c r="E102" s="196" t="s">
        <v>270</v>
      </c>
      <c r="F102" s="146"/>
      <c r="G102" s="212"/>
      <c r="H102" s="173"/>
      <c r="I102" s="143"/>
      <c r="J102" s="203"/>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row>
    <row r="103" spans="1:175" s="262" customFormat="1" ht="15.75" customHeight="1">
      <c r="A103" s="294"/>
      <c r="B103" s="139"/>
      <c r="C103" s="139" t="s">
        <v>300</v>
      </c>
      <c r="D103" s="302" t="s">
        <v>27</v>
      </c>
      <c r="E103" s="329" t="s">
        <v>359</v>
      </c>
      <c r="F103" s="146" t="s">
        <v>21</v>
      </c>
      <c r="G103" s="212"/>
      <c r="H103" s="173"/>
      <c r="I103" s="143"/>
      <c r="J103" s="203"/>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row>
    <row r="104" spans="1:175" s="262" customFormat="1" ht="15.75" customHeight="1">
      <c r="A104" s="294"/>
      <c r="B104" s="139"/>
      <c r="C104" s="139" t="s">
        <v>301</v>
      </c>
      <c r="D104" s="302" t="s">
        <v>27</v>
      </c>
      <c r="E104" s="329" t="s">
        <v>360</v>
      </c>
      <c r="F104" s="146" t="s">
        <v>21</v>
      </c>
      <c r="G104" s="212"/>
      <c r="H104" s="173"/>
      <c r="I104" s="143"/>
      <c r="J104" s="203"/>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row>
    <row r="105" spans="1:175" s="262" customFormat="1" ht="15.75" customHeight="1">
      <c r="A105" s="294"/>
      <c r="B105" s="139"/>
      <c r="C105" s="139" t="s">
        <v>302</v>
      </c>
      <c r="D105" s="302" t="s">
        <v>27</v>
      </c>
      <c r="E105" s="329" t="s">
        <v>361</v>
      </c>
      <c r="F105" s="146"/>
      <c r="G105" s="212"/>
      <c r="H105" s="173"/>
      <c r="I105" s="143"/>
      <c r="J105" s="203"/>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row>
    <row r="106" spans="1:175" s="262" customFormat="1" ht="15.75" customHeight="1">
      <c r="A106" s="294"/>
      <c r="B106" s="139"/>
      <c r="C106" s="139" t="s">
        <v>362</v>
      </c>
      <c r="D106" s="302" t="s">
        <v>27</v>
      </c>
      <c r="E106" s="329"/>
      <c r="F106" s="146"/>
      <c r="G106" s="212"/>
      <c r="H106" s="173"/>
      <c r="I106" s="143"/>
      <c r="J106" s="203"/>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row>
    <row r="107" spans="1:175" s="262" customFormat="1" ht="15.75" customHeight="1">
      <c r="A107" s="294"/>
      <c r="B107" s="139"/>
      <c r="C107" s="139"/>
      <c r="D107" s="302"/>
      <c r="E107" s="329"/>
      <c r="F107" s="146" t="s">
        <v>21</v>
      </c>
      <c r="G107" s="212"/>
      <c r="H107" s="173"/>
      <c r="I107" s="143"/>
      <c r="J107" s="203"/>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row>
    <row r="108" spans="1:175" s="262" customFormat="1" ht="15.75" customHeight="1">
      <c r="A108" s="294"/>
      <c r="B108" s="139"/>
      <c r="C108" s="139">
        <v>6.5</v>
      </c>
      <c r="D108" s="146"/>
      <c r="E108" s="196" t="s">
        <v>303</v>
      </c>
      <c r="F108" s="146"/>
      <c r="G108" s="212"/>
      <c r="H108" s="173"/>
      <c r="I108" s="143"/>
      <c r="J108" s="203"/>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row>
    <row r="109" spans="1:175" s="262" customFormat="1" ht="15.75" customHeight="1">
      <c r="A109" s="294"/>
      <c r="B109" s="139"/>
      <c r="C109" s="139" t="s">
        <v>304</v>
      </c>
      <c r="D109" s="146" t="s">
        <v>27</v>
      </c>
      <c r="E109" s="329" t="s">
        <v>363</v>
      </c>
      <c r="F109" s="146" t="s">
        <v>21</v>
      </c>
      <c r="G109" s="212"/>
      <c r="H109" s="173"/>
      <c r="I109" s="143"/>
      <c r="J109" s="203"/>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row>
    <row r="110" spans="1:175" s="262" customFormat="1" ht="15.75" customHeight="1">
      <c r="A110" s="294"/>
      <c r="B110" s="139"/>
      <c r="C110" s="139" t="s">
        <v>305</v>
      </c>
      <c r="D110" s="146" t="s">
        <v>27</v>
      </c>
      <c r="E110" s="329" t="s">
        <v>307</v>
      </c>
      <c r="F110" s="146" t="s">
        <v>21</v>
      </c>
      <c r="G110" s="212"/>
      <c r="H110" s="173"/>
      <c r="I110" s="143"/>
      <c r="J110" s="203"/>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row>
    <row r="111" spans="1:175" s="262" customFormat="1" ht="15.75" customHeight="1">
      <c r="A111" s="294"/>
      <c r="B111" s="139"/>
      <c r="C111" s="139" t="s">
        <v>306</v>
      </c>
      <c r="D111" s="146" t="s">
        <v>27</v>
      </c>
      <c r="E111" s="329"/>
      <c r="F111" s="146" t="s">
        <v>21</v>
      </c>
      <c r="G111" s="212"/>
      <c r="H111" s="173"/>
      <c r="I111" s="143"/>
      <c r="J111" s="203"/>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row>
    <row r="112" spans="1:175" s="262" customFormat="1" ht="16.5" customHeight="1">
      <c r="A112" s="294"/>
      <c r="B112" s="139"/>
      <c r="C112" s="139"/>
      <c r="D112" s="146"/>
      <c r="E112" s="329"/>
      <c r="F112" s="146"/>
      <c r="G112" s="212"/>
      <c r="H112" s="173"/>
      <c r="I112" s="143"/>
      <c r="J112" s="203"/>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row>
    <row r="113" spans="1:175" s="262" customFormat="1" ht="16.5" customHeight="1" thickBot="1">
      <c r="A113" s="294"/>
      <c r="B113" s="206"/>
      <c r="C113" s="206"/>
      <c r="D113" s="208"/>
      <c r="E113" s="330"/>
      <c r="F113" s="208"/>
      <c r="G113" s="213"/>
      <c r="H113" s="156"/>
      <c r="I113" s="156"/>
      <c r="J113" s="203"/>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row>
    <row r="114" spans="1:175" s="294" customFormat="1" ht="16.5" customHeight="1">
      <c r="A114" s="262"/>
      <c r="B114" s="226"/>
      <c r="C114" s="227">
        <v>7</v>
      </c>
      <c r="D114" s="331"/>
      <c r="E114" s="228" t="s">
        <v>308</v>
      </c>
      <c r="F114" s="229" t="s">
        <v>21</v>
      </c>
      <c r="G114" s="229" t="s">
        <v>364</v>
      </c>
      <c r="H114" s="230"/>
      <c r="I114" s="231">
        <f>I84+TIME(0,H84,0)</f>
        <v>0.35902777777777767</v>
      </c>
      <c r="J114" s="204"/>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c r="BD114" s="293"/>
      <c r="BE114" s="293"/>
      <c r="BF114" s="293"/>
      <c r="BG114" s="293"/>
      <c r="BH114" s="293"/>
      <c r="BI114" s="293"/>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3"/>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3"/>
      <c r="ED114" s="293"/>
      <c r="EE114" s="293"/>
      <c r="EF114" s="293"/>
      <c r="EG114" s="293"/>
      <c r="EH114" s="293"/>
      <c r="EI114" s="293"/>
      <c r="EJ114" s="293"/>
      <c r="EK114" s="293"/>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row>
    <row r="115" spans="1:175" s="294" customFormat="1" ht="16.5" customHeight="1">
      <c r="A115" s="262"/>
      <c r="B115" s="232"/>
      <c r="C115" s="139">
        <v>7.1</v>
      </c>
      <c r="D115" s="146" t="s">
        <v>27</v>
      </c>
      <c r="E115" s="214" t="s">
        <v>365</v>
      </c>
      <c r="F115" s="146"/>
      <c r="G115" s="146"/>
      <c r="H115" s="173"/>
      <c r="I115" s="233"/>
      <c r="J115" s="204"/>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3"/>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3"/>
      <c r="ED115" s="293"/>
      <c r="EE115" s="293"/>
      <c r="EF115" s="293"/>
      <c r="EG115" s="293"/>
      <c r="EH115" s="293"/>
      <c r="EI115" s="293"/>
      <c r="EJ115" s="293"/>
      <c r="EK115" s="293"/>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row>
    <row r="116" spans="1:175" s="294" customFormat="1" ht="16.5" customHeight="1">
      <c r="A116" s="262"/>
      <c r="B116" s="232"/>
      <c r="C116" s="185">
        <v>7.2</v>
      </c>
      <c r="D116" s="302"/>
      <c r="E116" s="198"/>
      <c r="F116" s="141"/>
      <c r="G116" s="141"/>
      <c r="H116" s="173"/>
      <c r="I116" s="233"/>
      <c r="J116" s="204"/>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293"/>
      <c r="BD116" s="293"/>
      <c r="BE116" s="293"/>
      <c r="BF116" s="293"/>
      <c r="BG116" s="293"/>
      <c r="BH116" s="293"/>
      <c r="BI116" s="293"/>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3"/>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3"/>
      <c r="ED116" s="293"/>
      <c r="EE116" s="293"/>
      <c r="EF116" s="293"/>
      <c r="EG116" s="293"/>
      <c r="EH116" s="293"/>
      <c r="EI116" s="293"/>
      <c r="EJ116" s="293"/>
      <c r="EK116" s="293"/>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row>
    <row r="117" spans="1:175" s="294" customFormat="1" ht="15.75" customHeight="1">
      <c r="A117" s="262"/>
      <c r="B117" s="232"/>
      <c r="C117" s="185">
        <v>7.3</v>
      </c>
      <c r="D117" s="302"/>
      <c r="E117" s="198"/>
      <c r="F117" s="141"/>
      <c r="G117" s="141"/>
      <c r="H117" s="173"/>
      <c r="I117" s="233"/>
      <c r="J117" s="204"/>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3"/>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3"/>
      <c r="ED117" s="293"/>
      <c r="EE117" s="293"/>
      <c r="EF117" s="293"/>
      <c r="EG117" s="293"/>
      <c r="EH117" s="293"/>
      <c r="EI117" s="293"/>
      <c r="EJ117" s="293"/>
      <c r="EK117" s="293"/>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row>
    <row r="118" spans="1:175" s="294" customFormat="1" ht="16.5" customHeight="1" thickBot="1">
      <c r="A118" s="257"/>
      <c r="B118" s="234"/>
      <c r="C118" s="235"/>
      <c r="D118" s="332"/>
      <c r="E118" s="236"/>
      <c r="F118" s="237"/>
      <c r="G118" s="237"/>
      <c r="H118" s="238"/>
      <c r="I118" s="239"/>
      <c r="J118" s="204"/>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3"/>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3"/>
      <c r="ED118" s="293"/>
      <c r="EE118" s="293"/>
      <c r="EF118" s="293"/>
      <c r="EG118" s="293"/>
      <c r="EH118" s="293"/>
      <c r="EI118" s="293"/>
      <c r="EJ118" s="293"/>
      <c r="EK118" s="293"/>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row>
    <row r="119" spans="1:175" s="262" customFormat="1" ht="16.5" customHeight="1" thickBot="1">
      <c r="A119" s="294"/>
      <c r="B119" s="206"/>
      <c r="C119" s="206"/>
      <c r="D119" s="208"/>
      <c r="E119" s="330"/>
      <c r="F119" s="208"/>
      <c r="G119" s="213"/>
      <c r="H119" s="156"/>
      <c r="I119" s="156"/>
      <c r="J119" s="203"/>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row>
    <row r="120" spans="1:175" s="294" customFormat="1" ht="16.5" customHeight="1">
      <c r="A120" s="262"/>
      <c r="B120" s="226"/>
      <c r="C120" s="227">
        <v>8</v>
      </c>
      <c r="D120" s="331"/>
      <c r="E120" s="228" t="s">
        <v>309</v>
      </c>
      <c r="F120" s="229" t="s">
        <v>21</v>
      </c>
      <c r="G120" s="229" t="s">
        <v>310</v>
      </c>
      <c r="H120" s="230">
        <v>5</v>
      </c>
      <c r="I120" s="231">
        <f>I114+TIME(0,H114,0)</f>
        <v>0.35902777777777767</v>
      </c>
      <c r="J120" s="204"/>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3"/>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3"/>
      <c r="ED120" s="293"/>
      <c r="EE120" s="293"/>
      <c r="EF120" s="293"/>
      <c r="EG120" s="293"/>
      <c r="EH120" s="293"/>
      <c r="EI120" s="293"/>
      <c r="EJ120" s="293"/>
      <c r="EK120" s="293"/>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row>
    <row r="121" spans="1:175" s="294" customFormat="1" ht="16.5" customHeight="1">
      <c r="A121" s="262"/>
      <c r="B121" s="232"/>
      <c r="C121" s="139">
        <v>8.1</v>
      </c>
      <c r="D121" s="302" t="s">
        <v>27</v>
      </c>
      <c r="E121" s="198" t="s">
        <v>311</v>
      </c>
      <c r="F121" s="146"/>
      <c r="G121" s="146"/>
      <c r="H121" s="173"/>
      <c r="I121" s="233"/>
      <c r="J121" s="204"/>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3"/>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3"/>
      <c r="ED121" s="293"/>
      <c r="EE121" s="293"/>
      <c r="EF121" s="293"/>
      <c r="EG121" s="293"/>
      <c r="EH121" s="293"/>
      <c r="EI121" s="293"/>
      <c r="EJ121" s="293"/>
      <c r="EK121" s="293"/>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row>
    <row r="122" spans="1:175" s="294" customFormat="1" ht="16.5" customHeight="1">
      <c r="A122" s="262"/>
      <c r="B122" s="232"/>
      <c r="C122" s="185">
        <v>8.1999999999999993</v>
      </c>
      <c r="D122" s="302" t="s">
        <v>27</v>
      </c>
      <c r="E122" s="198"/>
      <c r="F122" s="141"/>
      <c r="G122" s="141"/>
      <c r="H122" s="173"/>
      <c r="I122" s="233"/>
      <c r="J122" s="204"/>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3"/>
      <c r="ED122" s="293"/>
      <c r="EE122" s="293"/>
      <c r="EF122" s="293"/>
      <c r="EG122" s="293"/>
      <c r="EH122" s="293"/>
      <c r="EI122" s="293"/>
      <c r="EJ122" s="293"/>
      <c r="EK122" s="293"/>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93"/>
    </row>
    <row r="123" spans="1:175" s="294" customFormat="1" ht="15.75" customHeight="1">
      <c r="A123" s="262"/>
      <c r="B123" s="232"/>
      <c r="C123" s="185">
        <v>8.3000000000000007</v>
      </c>
      <c r="D123" s="302" t="s">
        <v>27</v>
      </c>
      <c r="E123" s="198"/>
      <c r="F123" s="141"/>
      <c r="G123" s="141"/>
      <c r="H123" s="173"/>
      <c r="I123" s="233"/>
      <c r="J123" s="204"/>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3"/>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3"/>
      <c r="ED123" s="293"/>
      <c r="EE123" s="293"/>
      <c r="EF123" s="293"/>
      <c r="EG123" s="293"/>
      <c r="EH123" s="293"/>
      <c r="EI123" s="293"/>
      <c r="EJ123" s="293"/>
      <c r="EK123" s="293"/>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3"/>
      <c r="FJ123" s="293"/>
      <c r="FK123" s="293"/>
      <c r="FL123" s="293"/>
      <c r="FM123" s="293"/>
      <c r="FN123" s="293"/>
      <c r="FO123" s="293"/>
      <c r="FP123" s="293"/>
      <c r="FQ123" s="293"/>
      <c r="FR123" s="293"/>
      <c r="FS123" s="293"/>
    </row>
    <row r="124" spans="1:175" s="294" customFormat="1" ht="15.75" customHeight="1" thickBot="1">
      <c r="A124" s="257"/>
      <c r="B124" s="234"/>
      <c r="C124" s="235"/>
      <c r="D124" s="332"/>
      <c r="E124" s="236"/>
      <c r="F124" s="237"/>
      <c r="G124" s="237"/>
      <c r="H124" s="238"/>
      <c r="I124" s="239"/>
      <c r="J124" s="204"/>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3"/>
      <c r="ED124" s="293"/>
      <c r="EE124" s="293"/>
      <c r="EF124" s="293"/>
      <c r="EG124" s="293"/>
      <c r="EH124" s="293"/>
      <c r="EI124" s="293"/>
      <c r="EJ124" s="293"/>
      <c r="EK124" s="293"/>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3"/>
      <c r="FJ124" s="293"/>
      <c r="FK124" s="293"/>
      <c r="FL124" s="293"/>
      <c r="FM124" s="293"/>
      <c r="FN124" s="293"/>
      <c r="FO124" s="293"/>
      <c r="FP124" s="293"/>
      <c r="FQ124" s="293"/>
      <c r="FR124" s="293"/>
      <c r="FS124" s="293"/>
    </row>
    <row r="125" spans="1:175" s="333" customFormat="1" ht="15.75" customHeight="1" thickBot="1">
      <c r="A125" s="257"/>
      <c r="B125" s="206"/>
      <c r="C125" s="206"/>
      <c r="D125" s="308"/>
      <c r="E125" s="207"/>
      <c r="F125" s="208"/>
      <c r="G125" s="208"/>
      <c r="H125" s="156"/>
      <c r="I125" s="156"/>
      <c r="J125" s="200"/>
    </row>
    <row r="126" spans="1:175" s="294" customFormat="1" ht="15.75" customHeight="1">
      <c r="A126" s="257"/>
      <c r="B126" s="226"/>
      <c r="C126" s="227">
        <v>9</v>
      </c>
      <c r="D126" s="331"/>
      <c r="E126" s="241" t="s">
        <v>312</v>
      </c>
      <c r="F126" s="229" t="s">
        <v>21</v>
      </c>
      <c r="G126" s="331" t="s">
        <v>313</v>
      </c>
      <c r="H126" s="230">
        <v>5</v>
      </c>
      <c r="I126" s="231">
        <f>I120+TIME(0,H120,0)</f>
        <v>0.36249999999999988</v>
      </c>
      <c r="J126" s="149"/>
    </row>
    <row r="127" spans="1:175" s="262" customFormat="1" ht="15.75" customHeight="1">
      <c r="B127" s="240"/>
      <c r="C127" s="139">
        <v>9.1</v>
      </c>
      <c r="D127" s="302" t="s">
        <v>27</v>
      </c>
      <c r="E127" s="198" t="s">
        <v>100</v>
      </c>
      <c r="F127" s="146"/>
      <c r="G127" s="146"/>
      <c r="H127" s="173"/>
      <c r="I127" s="233"/>
      <c r="J127" s="122"/>
    </row>
    <row r="128" spans="1:175" s="262" customFormat="1" ht="15.75" customHeight="1">
      <c r="B128" s="240"/>
      <c r="C128" s="139">
        <v>9.1999999999999993</v>
      </c>
      <c r="D128" s="302" t="s">
        <v>27</v>
      </c>
      <c r="E128" s="198" t="s">
        <v>314</v>
      </c>
      <c r="F128" s="146"/>
      <c r="G128" s="146"/>
      <c r="H128" s="173"/>
      <c r="I128" s="233"/>
      <c r="J128" s="122"/>
    </row>
    <row r="129" spans="1:175" s="262" customFormat="1" ht="15.75" customHeight="1" thickBot="1">
      <c r="B129" s="234"/>
      <c r="C129" s="235">
        <v>9.3000000000000007</v>
      </c>
      <c r="D129" s="332" t="s">
        <v>27</v>
      </c>
      <c r="E129" s="236" t="s">
        <v>315</v>
      </c>
      <c r="F129" s="237"/>
      <c r="G129" s="237"/>
      <c r="H129" s="238"/>
      <c r="I129" s="239"/>
      <c r="J129" s="122"/>
    </row>
    <row r="130" spans="1:175" s="333" customFormat="1" ht="15.75" customHeight="1" thickBot="1">
      <c r="A130" s="262"/>
      <c r="B130" s="206"/>
      <c r="C130" s="206"/>
      <c r="D130" s="308"/>
      <c r="E130" s="207"/>
      <c r="F130" s="208"/>
      <c r="G130" s="208"/>
      <c r="H130" s="156"/>
      <c r="I130" s="156"/>
      <c r="J130" s="200"/>
    </row>
    <row r="131" spans="1:175" s="294" customFormat="1" ht="15.75" customHeight="1">
      <c r="A131" s="257"/>
      <c r="B131" s="226"/>
      <c r="C131" s="227">
        <v>10</v>
      </c>
      <c r="D131" s="331"/>
      <c r="E131" s="241" t="s">
        <v>366</v>
      </c>
      <c r="F131" s="229" t="s">
        <v>21</v>
      </c>
      <c r="G131" s="331" t="s">
        <v>367</v>
      </c>
      <c r="H131" s="230">
        <v>5</v>
      </c>
      <c r="I131" s="231">
        <f>I125+TIME(0,H125,0)</f>
        <v>0</v>
      </c>
      <c r="J131" s="149"/>
    </row>
    <row r="132" spans="1:175" s="262" customFormat="1" ht="15.75" customHeight="1">
      <c r="B132" s="240"/>
      <c r="C132" s="139">
        <v>10.1</v>
      </c>
      <c r="D132" s="302" t="s">
        <v>27</v>
      </c>
      <c r="E132" s="198" t="s">
        <v>100</v>
      </c>
      <c r="F132" s="146"/>
      <c r="G132" s="146"/>
      <c r="H132" s="173"/>
      <c r="I132" s="233"/>
      <c r="J132" s="122"/>
    </row>
    <row r="133" spans="1:175" s="262" customFormat="1" ht="16.5" customHeight="1">
      <c r="B133" s="240"/>
      <c r="C133" s="139">
        <v>10.199999999999999</v>
      </c>
      <c r="D133" s="302" t="s">
        <v>27</v>
      </c>
      <c r="E133" s="198" t="s">
        <v>314</v>
      </c>
      <c r="F133" s="146"/>
      <c r="G133" s="146"/>
      <c r="H133" s="173"/>
      <c r="I133" s="233"/>
      <c r="J133" s="122"/>
    </row>
    <row r="134" spans="1:175" s="262" customFormat="1" ht="15.75" customHeight="1" thickBot="1">
      <c r="B134" s="234"/>
      <c r="C134" s="235"/>
      <c r="D134" s="332"/>
      <c r="E134" s="236"/>
      <c r="F134" s="237"/>
      <c r="G134" s="237"/>
      <c r="H134" s="238"/>
      <c r="I134" s="239"/>
      <c r="J134" s="122"/>
    </row>
    <row r="135" spans="1:175" s="333" customFormat="1" ht="15.75" customHeight="1" thickBot="1">
      <c r="A135" s="262"/>
      <c r="B135" s="206"/>
      <c r="C135" s="206"/>
      <c r="D135" s="308"/>
      <c r="E135" s="207"/>
      <c r="F135" s="208"/>
      <c r="G135" s="208"/>
      <c r="H135" s="156"/>
      <c r="I135" s="156"/>
      <c r="J135" s="200"/>
    </row>
    <row r="136" spans="1:175" s="324" customFormat="1" ht="16.5" customHeight="1">
      <c r="A136" s="262"/>
      <c r="B136" s="226"/>
      <c r="C136" s="227">
        <v>11</v>
      </c>
      <c r="D136" s="331"/>
      <c r="E136" s="241" t="s">
        <v>316</v>
      </c>
      <c r="F136" s="229" t="s">
        <v>42</v>
      </c>
      <c r="G136" s="331" t="s">
        <v>317</v>
      </c>
      <c r="H136" s="230">
        <v>5</v>
      </c>
      <c r="I136" s="231">
        <f>I126+TIME(0,H126,0)</f>
        <v>0.36597222222222209</v>
      </c>
      <c r="J136" s="149"/>
    </row>
    <row r="137" spans="1:175" s="294" customFormat="1" ht="16.5" customHeight="1">
      <c r="A137" s="320"/>
      <c r="B137" s="240"/>
      <c r="C137" s="139">
        <v>11.1</v>
      </c>
      <c r="D137" s="302" t="s">
        <v>27</v>
      </c>
      <c r="E137" s="198" t="s">
        <v>318</v>
      </c>
      <c r="F137" s="146"/>
      <c r="G137" s="146"/>
      <c r="H137" s="173"/>
      <c r="I137" s="233"/>
      <c r="J137" s="149"/>
    </row>
    <row r="138" spans="1:175" s="294" customFormat="1" ht="16.5" customHeight="1">
      <c r="A138" s="257"/>
      <c r="B138" s="240"/>
      <c r="C138" s="139">
        <v>11.2</v>
      </c>
      <c r="D138" s="302" t="s">
        <v>27</v>
      </c>
      <c r="E138" s="198" t="s">
        <v>332</v>
      </c>
      <c r="F138" s="146"/>
      <c r="G138" s="146"/>
      <c r="H138" s="173"/>
      <c r="I138" s="233"/>
      <c r="J138" s="149"/>
    </row>
    <row r="139" spans="1:175" s="294" customFormat="1" ht="16.5" customHeight="1">
      <c r="A139" s="257"/>
      <c r="B139" s="240"/>
      <c r="C139" s="139">
        <v>11.3</v>
      </c>
      <c r="D139" s="302" t="s">
        <v>27</v>
      </c>
      <c r="E139" s="198" t="s">
        <v>368</v>
      </c>
      <c r="F139" s="146"/>
      <c r="G139" s="146"/>
      <c r="H139" s="173"/>
      <c r="I139" s="233"/>
      <c r="J139" s="149"/>
    </row>
    <row r="140" spans="1:175" s="294" customFormat="1" ht="16.5" customHeight="1">
      <c r="A140" s="257"/>
      <c r="B140" s="240"/>
      <c r="C140" s="139">
        <v>11.4</v>
      </c>
      <c r="D140" s="302" t="s">
        <v>27</v>
      </c>
      <c r="E140" s="198" t="s">
        <v>369</v>
      </c>
      <c r="F140" s="146"/>
      <c r="G140" s="146"/>
      <c r="H140" s="173"/>
      <c r="I140" s="233"/>
      <c r="J140" s="149"/>
    </row>
    <row r="141" spans="1:175" s="294" customFormat="1" ht="16.5" customHeight="1" thickBot="1">
      <c r="A141" s="257"/>
      <c r="B141" s="234"/>
      <c r="C141" s="235"/>
      <c r="D141" s="332"/>
      <c r="E141" s="236"/>
      <c r="F141" s="237"/>
      <c r="G141" s="237"/>
      <c r="H141" s="238"/>
      <c r="I141" s="239"/>
      <c r="J141" s="149"/>
    </row>
    <row r="142" spans="1:175" s="294" customFormat="1" ht="16.5" customHeight="1" thickBot="1">
      <c r="A142" s="257"/>
      <c r="B142" s="215"/>
      <c r="C142" s="216"/>
      <c r="D142" s="334"/>
      <c r="E142" s="335"/>
      <c r="F142" s="217"/>
      <c r="G142" s="218"/>
      <c r="H142" s="219"/>
      <c r="I142" s="156"/>
      <c r="J142" s="204"/>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3"/>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3"/>
      <c r="ED142" s="293"/>
      <c r="EE142" s="293"/>
      <c r="EF142" s="293"/>
      <c r="EG142" s="293"/>
      <c r="EH142" s="293"/>
      <c r="EI142" s="293"/>
      <c r="EJ142" s="293"/>
      <c r="EK142" s="293"/>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row>
    <row r="143" spans="1:175" s="333" customFormat="1" ht="16.5" customHeight="1">
      <c r="A143" s="257"/>
      <c r="B143" s="243"/>
      <c r="C143" s="244">
        <v>14</v>
      </c>
      <c r="D143" s="336" t="s">
        <v>25</v>
      </c>
      <c r="E143" s="245" t="s">
        <v>319</v>
      </c>
      <c r="F143" s="246"/>
      <c r="G143" s="247"/>
      <c r="H143" s="230"/>
      <c r="I143" s="231">
        <f>I136+TIME(0,I136,0)</f>
        <v>0.36597222222222209</v>
      </c>
      <c r="J143" s="200"/>
    </row>
    <row r="144" spans="1:175" s="294" customFormat="1" ht="16.5" customHeight="1" thickBot="1">
      <c r="A144" s="257"/>
      <c r="B144" s="248"/>
      <c r="C144" s="249"/>
      <c r="D144" s="237"/>
      <c r="E144" s="337"/>
      <c r="F144" s="237"/>
      <c r="G144" s="250"/>
      <c r="H144" s="242"/>
      <c r="I144" s="239"/>
      <c r="J144" s="149"/>
    </row>
    <row r="145" spans="1:9" ht="16.5" customHeight="1">
      <c r="A145" s="257"/>
      <c r="B145" s="338"/>
      <c r="C145" s="220"/>
      <c r="D145" s="221"/>
      <c r="E145" s="339"/>
      <c r="F145" s="340"/>
      <c r="G145" s="340"/>
      <c r="H145" s="341"/>
      <c r="I145" s="222"/>
    </row>
    <row r="146" spans="1:9" ht="16.5" customHeight="1">
      <c r="A146" s="342"/>
      <c r="B146" s="338"/>
      <c r="C146" s="220"/>
      <c r="D146" s="221"/>
      <c r="E146" s="339"/>
      <c r="F146" s="340"/>
      <c r="G146" s="340"/>
      <c r="H146" s="341"/>
      <c r="I146" s="222"/>
    </row>
    <row r="147" spans="1:9" ht="16.5" customHeight="1">
      <c r="A147" s="257"/>
      <c r="B147" s="343"/>
      <c r="C147" s="223"/>
      <c r="D147" s="224"/>
      <c r="E147" s="344"/>
      <c r="F147" s="345"/>
      <c r="G147" s="345"/>
      <c r="H147" s="346"/>
      <c r="I147" s="225"/>
    </row>
    <row r="148" spans="1:9" ht="16.5" customHeight="1">
      <c r="A148" s="257"/>
    </row>
  </sheetData>
  <mergeCells count="7">
    <mergeCell ref="B10:I10"/>
    <mergeCell ref="H11:I11"/>
    <mergeCell ref="H12:I12"/>
    <mergeCell ref="B3:I3"/>
    <mergeCell ref="B4:I4"/>
    <mergeCell ref="B6:I6"/>
    <mergeCell ref="B7:I7"/>
  </mergeCells>
  <phoneticPr fontId="88" type="noConversion"/>
  <hyperlinks>
    <hyperlink ref="E23" r:id="rId1"/>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I43"/>
  <sheetViews>
    <sheetView tabSelected="1" topLeftCell="A7" zoomScale="110" zoomScaleNormal="110" workbookViewId="0">
      <selection activeCell="C17" sqref="C17"/>
    </sheetView>
  </sheetViews>
  <sheetFormatPr defaultColWidth="9.44140625" defaultRowHeight="16.5" customHeight="1"/>
  <cols>
    <col min="1" max="1" width="6.21875" style="114" customWidth="1"/>
    <col min="2" max="2" width="4.77734375" style="94" customWidth="1"/>
    <col min="3" max="3" width="50.88671875" style="101" customWidth="1"/>
    <col min="4" max="4" width="2.77734375" style="94" customWidth="1"/>
    <col min="5" max="5" width="14.77734375" style="94" customWidth="1"/>
    <col min="6" max="6" width="3.21875" style="103" customWidth="1"/>
    <col min="7" max="7" width="8.109375" style="113" customWidth="1"/>
    <col min="8" max="8" width="4.109375" style="94" customWidth="1"/>
    <col min="9" max="16384" width="9.44140625" style="94"/>
  </cols>
  <sheetData>
    <row r="1" spans="1:9" s="89" customFormat="1" ht="23.25">
      <c r="A1" s="351" t="s">
        <v>370</v>
      </c>
      <c r="B1" s="352"/>
      <c r="C1" s="45"/>
      <c r="D1" s="44"/>
      <c r="E1" s="44"/>
      <c r="F1" s="44"/>
      <c r="G1" s="46"/>
    </row>
    <row r="2" spans="1:9" s="89" customFormat="1" ht="18" customHeight="1">
      <c r="A2" s="358" t="s">
        <v>371</v>
      </c>
      <c r="B2" s="359"/>
      <c r="C2" s="43"/>
      <c r="D2" s="42"/>
      <c r="E2" s="42"/>
      <c r="F2" s="42"/>
      <c r="G2" s="47"/>
    </row>
    <row r="3" spans="1:9" s="89" customFormat="1" ht="18.399999999999999" customHeight="1">
      <c r="A3" s="364" t="s">
        <v>372</v>
      </c>
      <c r="B3" s="365"/>
      <c r="C3" s="49"/>
      <c r="D3" s="48"/>
      <c r="E3" s="48"/>
      <c r="F3" s="48"/>
      <c r="G3" s="50"/>
    </row>
    <row r="4" spans="1:9" s="26" customFormat="1" ht="18.399999999999999" customHeight="1">
      <c r="A4" s="41"/>
      <c r="B4" s="27"/>
      <c r="C4" s="28"/>
      <c r="D4" s="27"/>
      <c r="E4" s="27"/>
      <c r="F4" s="27"/>
      <c r="G4" s="27"/>
    </row>
    <row r="5" spans="1:9" s="15" customFormat="1" ht="18.75">
      <c r="A5" s="16"/>
      <c r="C5" s="10" t="s">
        <v>403</v>
      </c>
      <c r="D5" s="17"/>
      <c r="E5" s="17"/>
      <c r="F5" s="17"/>
      <c r="G5" s="17"/>
      <c r="I5" s="18"/>
    </row>
    <row r="6" spans="1:9" s="15" customFormat="1" ht="18.75">
      <c r="A6" s="17"/>
      <c r="B6" s="17"/>
      <c r="C6" s="19" t="s">
        <v>402</v>
      </c>
      <c r="F6" s="17"/>
      <c r="G6" s="17"/>
      <c r="I6" s="20"/>
    </row>
    <row r="7" spans="1:9" ht="16.5" customHeight="1">
      <c r="A7" s="90"/>
      <c r="B7" s="91"/>
      <c r="C7" s="92"/>
      <c r="D7" s="91"/>
      <c r="E7" s="91"/>
      <c r="F7" s="256" t="s">
        <v>92</v>
      </c>
      <c r="G7" s="256"/>
      <c r="H7" s="93"/>
    </row>
    <row r="8" spans="1:9" s="15" customFormat="1" ht="18.75">
      <c r="A8" s="17"/>
      <c r="B8" s="17"/>
      <c r="C8" s="19"/>
      <c r="F8" s="17"/>
      <c r="G8" s="17"/>
      <c r="I8" s="20"/>
    </row>
    <row r="9" spans="1:9" s="14" customFormat="1" ht="15">
      <c r="A9" s="6" t="s">
        <v>19</v>
      </c>
      <c r="B9" s="17" t="s">
        <v>38</v>
      </c>
      <c r="C9" s="12" t="s">
        <v>20</v>
      </c>
      <c r="D9" s="2"/>
      <c r="E9" s="2" t="s">
        <v>35</v>
      </c>
      <c r="F9" s="21">
        <v>1</v>
      </c>
      <c r="G9" s="22">
        <f>TIME(9,30,0)</f>
        <v>0.39583333333333331</v>
      </c>
    </row>
    <row r="10" spans="1:9" s="14" customFormat="1" ht="15">
      <c r="A10" s="2">
        <v>1.1000000000000001</v>
      </c>
      <c r="B10" s="17" t="s">
        <v>38</v>
      </c>
      <c r="C10" s="35" t="s">
        <v>43</v>
      </c>
      <c r="D10" s="2"/>
      <c r="E10" s="2" t="s">
        <v>44</v>
      </c>
      <c r="F10" s="21">
        <v>1</v>
      </c>
      <c r="G10" s="22">
        <f t="shared" ref="G10:G25" si="0">G9+TIME(0,F9,0)</f>
        <v>0.39652777777777776</v>
      </c>
    </row>
    <row r="11" spans="1:9" s="14" customFormat="1" ht="12.75" customHeight="1">
      <c r="A11" s="2"/>
      <c r="B11" s="17"/>
      <c r="C11" s="38" t="s">
        <v>404</v>
      </c>
      <c r="D11" s="2"/>
      <c r="E11" s="2"/>
      <c r="F11" s="21"/>
      <c r="G11" s="22">
        <f t="shared" si="0"/>
        <v>0.3972222222222222</v>
      </c>
    </row>
    <row r="12" spans="1:9" s="14" customFormat="1" ht="12.75" customHeight="1">
      <c r="A12" s="2"/>
      <c r="B12" s="17"/>
      <c r="C12" s="36" t="s">
        <v>405</v>
      </c>
      <c r="D12" s="2"/>
      <c r="E12" s="2"/>
      <c r="F12" s="21"/>
      <c r="G12" s="22"/>
    </row>
    <row r="13" spans="1:9" s="14" customFormat="1" ht="12.75" customHeight="1">
      <c r="A13" s="2"/>
      <c r="B13" s="17"/>
      <c r="C13" s="36" t="s">
        <v>218</v>
      </c>
      <c r="D13" s="2"/>
      <c r="E13" s="2"/>
      <c r="F13" s="21"/>
      <c r="G13" s="22"/>
    </row>
    <row r="14" spans="1:9" s="14" customFormat="1" ht="12.75" customHeight="1">
      <c r="A14" s="2"/>
      <c r="B14" s="17"/>
      <c r="C14" s="36"/>
      <c r="D14" s="2"/>
      <c r="E14" s="2"/>
      <c r="F14" s="21"/>
      <c r="G14" s="22"/>
    </row>
    <row r="15" spans="1:9" s="14" customFormat="1" ht="12.75" customHeight="1">
      <c r="A15" s="2">
        <v>1.2</v>
      </c>
      <c r="B15" s="17" t="s">
        <v>25</v>
      </c>
      <c r="C15" s="12" t="s">
        <v>406</v>
      </c>
      <c r="D15" s="2"/>
      <c r="E15" s="2" t="s">
        <v>35</v>
      </c>
      <c r="F15" s="21">
        <v>3</v>
      </c>
      <c r="G15" s="22">
        <f>G11+TIME(0,F11,0)</f>
        <v>0.3972222222222222</v>
      </c>
    </row>
    <row r="16" spans="1:9" s="14" customFormat="1" ht="13.5" customHeight="1">
      <c r="A16" s="2">
        <v>1.3</v>
      </c>
      <c r="B16" s="17" t="s">
        <v>25</v>
      </c>
      <c r="C16" s="12" t="s">
        <v>420</v>
      </c>
      <c r="D16" s="2"/>
      <c r="E16" s="2" t="s">
        <v>35</v>
      </c>
      <c r="F16" s="21">
        <v>1</v>
      </c>
      <c r="G16" s="22">
        <f t="shared" si="0"/>
        <v>0.39930555555555552</v>
      </c>
    </row>
    <row r="17" spans="1:7" s="14" customFormat="1" ht="15" customHeight="1">
      <c r="A17" s="2"/>
      <c r="B17" s="17"/>
      <c r="C17" s="36"/>
      <c r="D17" s="2"/>
      <c r="E17" s="2"/>
      <c r="F17" s="21"/>
      <c r="G17" s="22">
        <f t="shared" si="0"/>
        <v>0.39999999999999997</v>
      </c>
    </row>
    <row r="18" spans="1:7" s="14" customFormat="1" ht="15">
      <c r="A18" s="2">
        <v>2</v>
      </c>
      <c r="B18" s="2" t="s">
        <v>27</v>
      </c>
      <c r="C18" s="2" t="s">
        <v>219</v>
      </c>
      <c r="D18" s="6"/>
      <c r="E18" s="2" t="s">
        <v>114</v>
      </c>
      <c r="F18" s="21">
        <v>5</v>
      </c>
      <c r="G18" s="22">
        <f t="shared" si="0"/>
        <v>0.39999999999999997</v>
      </c>
    </row>
    <row r="19" spans="1:7" s="14" customFormat="1" ht="15">
      <c r="A19" s="2"/>
      <c r="B19" s="2"/>
      <c r="C19" s="2"/>
      <c r="D19" s="6"/>
      <c r="E19" s="2"/>
      <c r="F19" s="21"/>
      <c r="G19" s="22">
        <f t="shared" si="0"/>
        <v>0.40347222222222218</v>
      </c>
    </row>
    <row r="20" spans="1:7" s="14" customFormat="1" ht="15">
      <c r="G20" s="22">
        <f t="shared" si="0"/>
        <v>0.40347222222222218</v>
      </c>
    </row>
    <row r="21" spans="1:7" s="17" customFormat="1" ht="12.75">
      <c r="A21" s="29" t="s">
        <v>23</v>
      </c>
      <c r="C21" s="17" t="s">
        <v>220</v>
      </c>
      <c r="D21" s="6" t="s">
        <v>42</v>
      </c>
      <c r="E21" s="2" t="s">
        <v>35</v>
      </c>
      <c r="F21" s="21">
        <v>5</v>
      </c>
      <c r="G21" s="22">
        <f t="shared" si="0"/>
        <v>0.40347222222222218</v>
      </c>
    </row>
    <row r="22" spans="1:7" s="14" customFormat="1" ht="15">
      <c r="A22" s="7"/>
      <c r="B22" s="2"/>
      <c r="C22" s="2"/>
      <c r="D22" s="6"/>
      <c r="E22" s="2"/>
      <c r="F22" s="21"/>
      <c r="G22" s="22">
        <f t="shared" si="0"/>
        <v>0.40694444444444439</v>
      </c>
    </row>
    <row r="23" spans="1:7" s="34" customFormat="1" ht="15.75">
      <c r="A23" s="29" t="s">
        <v>36</v>
      </c>
      <c r="B23" s="30"/>
      <c r="C23" s="115" t="s">
        <v>221</v>
      </c>
      <c r="D23" s="31" t="s">
        <v>21</v>
      </c>
      <c r="E23" s="32" t="s">
        <v>35</v>
      </c>
      <c r="F23" s="33">
        <v>5</v>
      </c>
      <c r="G23" s="22">
        <f t="shared" si="0"/>
        <v>0.40694444444444439</v>
      </c>
    </row>
    <row r="24" spans="1:7" s="14" customFormat="1" ht="15">
      <c r="A24" s="7"/>
      <c r="B24" s="2" t="s">
        <v>27</v>
      </c>
      <c r="C24" s="116" t="s">
        <v>222</v>
      </c>
      <c r="D24" s="31" t="s">
        <v>21</v>
      </c>
      <c r="E24" s="2" t="s">
        <v>99</v>
      </c>
      <c r="F24" s="33">
        <v>1</v>
      </c>
      <c r="G24" s="22">
        <f t="shared" si="0"/>
        <v>0.4104166666666666</v>
      </c>
    </row>
    <row r="25" spans="1:7" s="14" customFormat="1" ht="15">
      <c r="A25" s="7" t="s">
        <v>28</v>
      </c>
      <c r="B25" s="2" t="s">
        <v>27</v>
      </c>
      <c r="C25" s="35" t="s">
        <v>223</v>
      </c>
      <c r="D25" s="6"/>
      <c r="E25" s="2" t="s">
        <v>182</v>
      </c>
      <c r="F25" s="21">
        <v>2</v>
      </c>
      <c r="G25" s="22">
        <f t="shared" si="0"/>
        <v>0.41111111111111104</v>
      </c>
    </row>
    <row r="26" spans="1:7" s="14" customFormat="1" ht="15">
      <c r="A26" s="7"/>
      <c r="B26" s="2" t="s">
        <v>27</v>
      </c>
      <c r="C26" s="35" t="s">
        <v>407</v>
      </c>
      <c r="D26" s="6"/>
      <c r="E26" s="2" t="s">
        <v>44</v>
      </c>
      <c r="F26" s="21"/>
      <c r="G26" s="22"/>
    </row>
    <row r="27" spans="1:7" s="14" customFormat="1" ht="15">
      <c r="A27" s="7"/>
      <c r="B27" s="2"/>
      <c r="C27" s="35"/>
      <c r="D27" s="6"/>
      <c r="E27" s="2"/>
      <c r="F27" s="21"/>
      <c r="G27" s="22"/>
    </row>
    <row r="28" spans="1:7" s="14" customFormat="1" ht="15">
      <c r="A28" s="7" t="s">
        <v>37</v>
      </c>
      <c r="B28" s="2" t="s">
        <v>25</v>
      </c>
      <c r="C28" s="2" t="s">
        <v>224</v>
      </c>
      <c r="D28" s="2" t="s">
        <v>21</v>
      </c>
      <c r="E28" s="2" t="s">
        <v>35</v>
      </c>
      <c r="F28" s="21">
        <v>1</v>
      </c>
      <c r="G28" s="22">
        <f>G25+TIME(0,F25,0)</f>
        <v>0.41249999999999992</v>
      </c>
    </row>
    <row r="29" spans="1:7" ht="16.5" customHeight="1">
      <c r="A29" s="97"/>
      <c r="B29" s="96"/>
      <c r="C29" s="102"/>
      <c r="G29" s="95"/>
    </row>
    <row r="30" spans="1:7" s="106" customFormat="1" ht="16.5" customHeight="1">
      <c r="A30" s="99"/>
      <c r="B30" s="104"/>
      <c r="C30" s="105"/>
      <c r="D30" s="104"/>
      <c r="E30" s="104"/>
      <c r="F30" s="104"/>
      <c r="G30" s="104"/>
    </row>
    <row r="31" spans="1:7" s="106" customFormat="1" ht="16.5" customHeight="1">
      <c r="A31" s="104"/>
      <c r="B31" s="104"/>
      <c r="C31" s="105"/>
      <c r="D31" s="104"/>
      <c r="E31" s="104"/>
      <c r="F31" s="104"/>
      <c r="G31" s="104"/>
    </row>
    <row r="32" spans="1:7" s="106" customFormat="1" ht="16.5" customHeight="1">
      <c r="A32" s="107"/>
      <c r="B32" s="108" t="s">
        <v>28</v>
      </c>
      <c r="C32" s="109" t="s">
        <v>29</v>
      </c>
      <c r="D32" s="108" t="s">
        <v>28</v>
      </c>
      <c r="E32" s="110"/>
      <c r="F32" s="111" t="s">
        <v>28</v>
      </c>
      <c r="G32" s="112" t="s">
        <v>28</v>
      </c>
    </row>
    <row r="33" spans="1:7" s="106" customFormat="1" ht="16.5" customHeight="1">
      <c r="A33" s="100" t="s">
        <v>28</v>
      </c>
      <c r="B33" s="110"/>
      <c r="C33" s="109" t="s">
        <v>203</v>
      </c>
      <c r="D33" s="110"/>
      <c r="F33" s="104"/>
      <c r="G33" s="104"/>
    </row>
    <row r="34" spans="1:7" s="106" customFormat="1" ht="16.5" customHeight="1">
      <c r="A34" s="100"/>
      <c r="B34" s="110"/>
      <c r="C34" s="109"/>
      <c r="D34" s="110"/>
      <c r="F34" s="104"/>
      <c r="G34" s="104"/>
    </row>
    <row r="35" spans="1:7" s="106" customFormat="1" ht="16.5" customHeight="1">
      <c r="A35" s="99"/>
      <c r="B35" s="104"/>
      <c r="C35" s="105"/>
      <c r="D35" s="104"/>
      <c r="E35" s="104"/>
      <c r="F35" s="104"/>
      <c r="G35" s="104"/>
    </row>
    <row r="36" spans="1:7" s="106" customFormat="1" ht="16.5" customHeight="1">
      <c r="A36" s="104"/>
      <c r="B36" s="104"/>
      <c r="C36" s="105"/>
      <c r="D36" s="104"/>
      <c r="E36" s="104"/>
      <c r="F36" s="104"/>
      <c r="G36" s="104"/>
    </row>
    <row r="37" spans="1:7" s="106" customFormat="1" ht="16.5" customHeight="1">
      <c r="A37" s="107"/>
      <c r="B37" s="108"/>
      <c r="C37" s="109"/>
      <c r="D37" s="108"/>
      <c r="E37" s="110"/>
      <c r="F37" s="111"/>
      <c r="G37" s="112"/>
    </row>
    <row r="38" spans="1:7" s="106" customFormat="1" ht="16.5" customHeight="1">
      <c r="A38" s="100"/>
      <c r="B38" s="110"/>
      <c r="C38" s="109"/>
      <c r="D38" s="110"/>
      <c r="F38" s="104"/>
      <c r="G38" s="104"/>
    </row>
    <row r="39" spans="1:7" s="106" customFormat="1" ht="16.5" customHeight="1">
      <c r="A39" s="100"/>
      <c r="B39" s="110"/>
      <c r="C39" s="109"/>
      <c r="D39" s="110"/>
      <c r="F39" s="104"/>
      <c r="G39" s="104"/>
    </row>
    <row r="40" spans="1:7" s="106" customFormat="1" ht="16.5" customHeight="1">
      <c r="A40" s="100"/>
      <c r="B40" s="94"/>
      <c r="C40" s="101"/>
      <c r="D40" s="94"/>
      <c r="E40" s="94"/>
      <c r="F40" s="103"/>
      <c r="G40" s="113"/>
    </row>
    <row r="42" spans="1:7" ht="16.5" customHeight="1">
      <c r="B42" s="96"/>
      <c r="C42" s="102"/>
      <c r="G42" s="95"/>
    </row>
    <row r="43" spans="1:7" ht="16.5" customHeight="1">
      <c r="A43" s="99"/>
    </row>
  </sheetData>
  <mergeCells count="1">
    <mergeCell ref="F7:G7"/>
  </mergeCells>
  <phoneticPr fontId="0" type="noConversion"/>
  <hyperlinks>
    <hyperlink ref="C23" r:id="rId1" display="http://standards.ieee.org/board/pat/pat-slideset.ppt"/>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sheetPr syncVertical="1" syncRef="A10" transitionEvaluation="1">
    <pageSetUpPr fitToPage="1"/>
  </sheetPr>
  <dimension ref="A1:I51"/>
  <sheetViews>
    <sheetView topLeftCell="A10" zoomScale="110" zoomScaleNormal="110" workbookViewId="0">
      <selection activeCell="B45" sqref="B45"/>
    </sheetView>
  </sheetViews>
  <sheetFormatPr defaultColWidth="9.77734375" defaultRowHeight="15"/>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c r="A1" s="351" t="s">
        <v>370</v>
      </c>
      <c r="B1" s="352"/>
      <c r="C1" s="45"/>
      <c r="D1" s="44"/>
      <c r="E1" s="44"/>
      <c r="F1" s="44"/>
      <c r="G1" s="46"/>
    </row>
    <row r="2" spans="1:9" s="26" customFormat="1" ht="18" customHeight="1">
      <c r="A2" s="358" t="s">
        <v>371</v>
      </c>
      <c r="B2" s="359"/>
      <c r="C2" s="43"/>
      <c r="D2" s="42"/>
      <c r="E2" s="42"/>
      <c r="F2" s="42"/>
      <c r="G2" s="47"/>
    </row>
    <row r="3" spans="1:9" s="26" customFormat="1" ht="18.399999999999999" customHeight="1">
      <c r="A3" s="364" t="s">
        <v>372</v>
      </c>
      <c r="B3" s="365"/>
      <c r="C3" s="49"/>
      <c r="D3" s="48"/>
      <c r="E3" s="48"/>
      <c r="F3" s="48"/>
      <c r="G3" s="50"/>
    </row>
    <row r="4" spans="1:9" s="26" customFormat="1" ht="18.399999999999999" customHeight="1">
      <c r="A4" s="41"/>
      <c r="B4" s="27"/>
      <c r="C4" s="28"/>
      <c r="D4" s="27"/>
      <c r="E4" s="27"/>
      <c r="F4" s="27"/>
      <c r="G4" s="27"/>
    </row>
    <row r="5" spans="1:9" s="15" customFormat="1" ht="18.75">
      <c r="A5" s="16"/>
      <c r="C5" s="10" t="s">
        <v>403</v>
      </c>
      <c r="D5" s="17"/>
      <c r="E5" s="17"/>
      <c r="F5" s="17"/>
      <c r="G5" s="17"/>
      <c r="I5" s="18"/>
    </row>
    <row r="6" spans="1:9" s="15" customFormat="1" ht="18.75">
      <c r="A6" s="17"/>
      <c r="B6" s="17"/>
      <c r="C6" s="19" t="s">
        <v>401</v>
      </c>
      <c r="F6" s="17"/>
      <c r="G6" s="17"/>
      <c r="I6" s="20"/>
    </row>
    <row r="7" spans="1:9" s="15" customFormat="1" ht="18.75">
      <c r="A7" s="17"/>
      <c r="B7" s="17"/>
      <c r="C7" s="19"/>
      <c r="F7" s="17"/>
      <c r="G7" s="17"/>
      <c r="I7" s="20"/>
    </row>
    <row r="8" spans="1:9">
      <c r="A8" s="6" t="s">
        <v>19</v>
      </c>
      <c r="B8" s="17" t="s">
        <v>38</v>
      </c>
      <c r="C8" s="12" t="s">
        <v>20</v>
      </c>
      <c r="D8" s="2"/>
      <c r="E8" s="2" t="s">
        <v>35</v>
      </c>
      <c r="F8" s="21">
        <v>1</v>
      </c>
      <c r="G8" s="22">
        <f>TIME(10,30,0)</f>
        <v>0.4375</v>
      </c>
    </row>
    <row r="9" spans="1:9">
      <c r="A9" s="2">
        <v>1.1000000000000001</v>
      </c>
      <c r="B9" s="17" t="s">
        <v>38</v>
      </c>
      <c r="C9" s="35" t="s">
        <v>43</v>
      </c>
      <c r="D9" s="2"/>
      <c r="E9" s="2" t="s">
        <v>44</v>
      </c>
      <c r="F9" s="21">
        <v>2</v>
      </c>
      <c r="G9" s="22">
        <f>G8+TIME(0,F8,0)</f>
        <v>0.43819444444444444</v>
      </c>
    </row>
    <row r="10" spans="1:9" ht="12.75" customHeight="1">
      <c r="A10" s="2"/>
      <c r="B10" s="17"/>
      <c r="C10" s="38" t="s">
        <v>179</v>
      </c>
      <c r="D10" s="2"/>
      <c r="E10" s="2"/>
      <c r="F10" s="21"/>
      <c r="G10" s="22">
        <f t="shared" ref="G10:G25" si="0">G9+TIME(0,F9,0)</f>
        <v>0.43958333333333333</v>
      </c>
    </row>
    <row r="11" spans="1:9" ht="12.75" customHeight="1">
      <c r="A11" s="2"/>
      <c r="B11" s="17"/>
      <c r="C11" s="38" t="s">
        <v>141</v>
      </c>
      <c r="D11" s="2"/>
      <c r="E11" s="2"/>
      <c r="F11" s="21"/>
      <c r="G11" s="22">
        <f t="shared" si="0"/>
        <v>0.43958333333333333</v>
      </c>
    </row>
    <row r="12" spans="1:9" ht="15" customHeight="1">
      <c r="A12" s="2"/>
      <c r="B12" s="17"/>
      <c r="C12" s="38"/>
      <c r="D12" s="2"/>
      <c r="E12" s="2"/>
      <c r="F12" s="21"/>
      <c r="G12" s="22">
        <f t="shared" si="0"/>
        <v>0.43958333333333333</v>
      </c>
    </row>
    <row r="13" spans="1:9" ht="15" customHeight="1">
      <c r="A13" s="2"/>
      <c r="B13" s="17"/>
      <c r="C13" s="36"/>
      <c r="D13" s="2"/>
      <c r="E13" s="2"/>
      <c r="F13" s="21"/>
      <c r="G13" s="22">
        <f t="shared" si="0"/>
        <v>0.43958333333333333</v>
      </c>
    </row>
    <row r="14" spans="1:9">
      <c r="A14" s="2">
        <v>2</v>
      </c>
      <c r="B14" s="2"/>
      <c r="C14" s="2"/>
      <c r="D14" s="6"/>
      <c r="E14" s="2"/>
      <c r="F14" s="21"/>
      <c r="G14" s="22">
        <f t="shared" si="0"/>
        <v>0.43958333333333333</v>
      </c>
    </row>
    <row r="15" spans="1:9">
      <c r="A15" s="7" t="s">
        <v>119</v>
      </c>
      <c r="B15" s="2" t="s">
        <v>25</v>
      </c>
      <c r="C15" s="38" t="s">
        <v>120</v>
      </c>
      <c r="D15" s="6" t="s">
        <v>42</v>
      </c>
      <c r="E15" s="2" t="s">
        <v>211</v>
      </c>
      <c r="F15" s="21">
        <v>4</v>
      </c>
      <c r="G15" s="22">
        <f t="shared" si="0"/>
        <v>0.43958333333333333</v>
      </c>
    </row>
    <row r="16" spans="1:9">
      <c r="A16" s="7" t="s">
        <v>121</v>
      </c>
      <c r="B16" s="2" t="s">
        <v>27</v>
      </c>
      <c r="C16" s="38" t="s">
        <v>148</v>
      </c>
      <c r="D16" s="6" t="s">
        <v>42</v>
      </c>
      <c r="E16" s="2" t="s">
        <v>326</v>
      </c>
      <c r="F16" s="21">
        <v>4</v>
      </c>
      <c r="G16" s="22">
        <f t="shared" si="0"/>
        <v>0.44236111111111109</v>
      </c>
    </row>
    <row r="17" spans="1:7">
      <c r="A17" s="7" t="s">
        <v>122</v>
      </c>
      <c r="B17" s="2" t="s">
        <v>27</v>
      </c>
      <c r="C17" s="38" t="s">
        <v>167</v>
      </c>
      <c r="D17" s="6" t="s">
        <v>42</v>
      </c>
      <c r="E17" s="2" t="s">
        <v>408</v>
      </c>
      <c r="F17" s="21">
        <v>5</v>
      </c>
      <c r="G17" s="22">
        <f t="shared" si="0"/>
        <v>0.44513888888888886</v>
      </c>
    </row>
    <row r="18" spans="1:7">
      <c r="A18" s="7" t="s">
        <v>123</v>
      </c>
      <c r="B18" s="2" t="s">
        <v>25</v>
      </c>
      <c r="C18" s="38" t="s">
        <v>168</v>
      </c>
      <c r="D18" s="6" t="s">
        <v>42</v>
      </c>
      <c r="E18" s="2" t="s">
        <v>115</v>
      </c>
      <c r="F18" s="21">
        <v>4</v>
      </c>
      <c r="G18" s="22">
        <f t="shared" si="0"/>
        <v>0.44861111111111107</v>
      </c>
    </row>
    <row r="19" spans="1:7">
      <c r="A19" s="7" t="s">
        <v>124</v>
      </c>
      <c r="B19" s="2" t="s">
        <v>25</v>
      </c>
      <c r="C19" s="38" t="s">
        <v>197</v>
      </c>
      <c r="D19" s="6" t="s">
        <v>42</v>
      </c>
      <c r="E19" s="2" t="s">
        <v>184</v>
      </c>
      <c r="F19" s="21">
        <v>5</v>
      </c>
      <c r="G19" s="22">
        <f t="shared" si="0"/>
        <v>0.45138888888888884</v>
      </c>
    </row>
    <row r="20" spans="1:7">
      <c r="A20" s="7" t="s">
        <v>124</v>
      </c>
      <c r="B20" s="2" t="s">
        <v>25</v>
      </c>
      <c r="C20" s="13" t="s">
        <v>198</v>
      </c>
      <c r="D20" s="6" t="s">
        <v>42</v>
      </c>
      <c r="E20" s="2" t="s">
        <v>99</v>
      </c>
      <c r="F20" s="21">
        <v>4</v>
      </c>
      <c r="G20" s="22">
        <f t="shared" si="0"/>
        <v>0.45486111111111105</v>
      </c>
    </row>
    <row r="21" spans="1:7">
      <c r="A21" s="7" t="s">
        <v>125</v>
      </c>
      <c r="B21" s="2" t="s">
        <v>25</v>
      </c>
      <c r="C21" s="38" t="s">
        <v>339</v>
      </c>
      <c r="D21" s="6" t="s">
        <v>42</v>
      </c>
      <c r="E21" s="2" t="s">
        <v>210</v>
      </c>
      <c r="F21" s="21">
        <v>4</v>
      </c>
      <c r="G21" s="22">
        <f t="shared" si="0"/>
        <v>0.45763888888888882</v>
      </c>
    </row>
    <row r="22" spans="1:7">
      <c r="A22" s="7" t="s">
        <v>126</v>
      </c>
      <c r="B22" s="2" t="s">
        <v>25</v>
      </c>
      <c r="C22" s="38" t="s">
        <v>199</v>
      </c>
      <c r="D22" s="6" t="s">
        <v>42</v>
      </c>
      <c r="E22" s="2" t="s">
        <v>113</v>
      </c>
      <c r="F22" s="21">
        <v>4</v>
      </c>
      <c r="G22" s="22">
        <f t="shared" si="0"/>
        <v>0.46041666666666659</v>
      </c>
    </row>
    <row r="23" spans="1:7">
      <c r="A23" s="7" t="s">
        <v>127</v>
      </c>
      <c r="B23" s="2" t="s">
        <v>25</v>
      </c>
      <c r="C23" s="13" t="s">
        <v>411</v>
      </c>
      <c r="D23" s="6" t="s">
        <v>42</v>
      </c>
      <c r="E23" s="2" t="s">
        <v>185</v>
      </c>
      <c r="F23" s="21">
        <v>4</v>
      </c>
      <c r="G23" s="22">
        <f t="shared" si="0"/>
        <v>0.46319444444444435</v>
      </c>
    </row>
    <row r="24" spans="1:7">
      <c r="A24" s="7" t="s">
        <v>128</v>
      </c>
      <c r="B24" s="2" t="s">
        <v>25</v>
      </c>
      <c r="C24" s="13" t="s">
        <v>413</v>
      </c>
      <c r="D24" s="6" t="s">
        <v>42</v>
      </c>
      <c r="E24" s="2" t="s">
        <v>185</v>
      </c>
      <c r="F24" s="21">
        <v>4</v>
      </c>
      <c r="G24" s="22">
        <f t="shared" si="0"/>
        <v>0.46597222222222212</v>
      </c>
    </row>
    <row r="25" spans="1:7">
      <c r="A25" s="7" t="s">
        <v>131</v>
      </c>
      <c r="B25" s="2" t="s">
        <v>25</v>
      </c>
      <c r="C25" s="13" t="s">
        <v>410</v>
      </c>
      <c r="D25" s="6" t="s">
        <v>42</v>
      </c>
      <c r="E25" s="2" t="s">
        <v>327</v>
      </c>
      <c r="F25" s="21">
        <v>4</v>
      </c>
      <c r="G25" s="22">
        <f t="shared" si="0"/>
        <v>0.46874999999999989</v>
      </c>
    </row>
    <row r="26" spans="1:7">
      <c r="A26" s="7" t="s">
        <v>142</v>
      </c>
      <c r="B26" s="2" t="s">
        <v>25</v>
      </c>
      <c r="C26" s="13" t="s">
        <v>412</v>
      </c>
      <c r="D26" s="6" t="s">
        <v>42</v>
      </c>
      <c r="E26" s="2" t="s">
        <v>409</v>
      </c>
      <c r="F26" s="21">
        <v>4</v>
      </c>
      <c r="G26" s="22">
        <f t="shared" ref="G26:G40" si="1">G25+TIME(0,F25,0)</f>
        <v>0.47152777777777766</v>
      </c>
    </row>
    <row r="27" spans="1:7">
      <c r="A27" s="7" t="s">
        <v>143</v>
      </c>
      <c r="B27" s="2" t="s">
        <v>25</v>
      </c>
      <c r="C27" s="38" t="s">
        <v>186</v>
      </c>
      <c r="D27" s="1" t="s">
        <v>42</v>
      </c>
      <c r="E27" s="1" t="s">
        <v>99</v>
      </c>
      <c r="F27" s="21">
        <v>4</v>
      </c>
      <c r="G27" s="22">
        <f>G26+TIME(0,F26,0)</f>
        <v>0.47430555555555542</v>
      </c>
    </row>
    <row r="28" spans="1:7">
      <c r="A28" s="7" t="s">
        <v>144</v>
      </c>
      <c r="B28" s="2" t="s">
        <v>25</v>
      </c>
      <c r="C28" s="38" t="s">
        <v>176</v>
      </c>
      <c r="D28" s="1" t="s">
        <v>42</v>
      </c>
      <c r="E28" s="1" t="s">
        <v>99</v>
      </c>
      <c r="F28" s="21">
        <v>4</v>
      </c>
      <c r="G28" s="22">
        <f>G27+TIME(0,F27,0)</f>
        <v>0.47708333333333319</v>
      </c>
    </row>
    <row r="29" spans="1:7">
      <c r="A29" s="7" t="s">
        <v>153</v>
      </c>
      <c r="B29" s="2"/>
      <c r="C29" s="38"/>
      <c r="D29" s="1"/>
      <c r="E29" s="1"/>
      <c r="F29" s="21"/>
      <c r="G29" s="22">
        <f>G26+TIME(0,F26,0)</f>
        <v>0.47430555555555542</v>
      </c>
    </row>
    <row r="30" spans="1:7">
      <c r="A30" s="7" t="s">
        <v>206</v>
      </c>
      <c r="B30" s="2" t="s">
        <v>25</v>
      </c>
      <c r="C30" s="38"/>
      <c r="D30" s="1" t="s">
        <v>42</v>
      </c>
      <c r="E30" s="1"/>
      <c r="F30" s="21"/>
      <c r="G30" s="22">
        <f t="shared" si="1"/>
        <v>0.47430555555555542</v>
      </c>
    </row>
    <row r="31" spans="1:7">
      <c r="A31" s="7" t="s">
        <v>207</v>
      </c>
      <c r="B31" s="2" t="s">
        <v>25</v>
      </c>
      <c r="C31" s="38"/>
      <c r="D31" s="1" t="s">
        <v>42</v>
      </c>
      <c r="E31" s="1"/>
      <c r="F31" s="21"/>
      <c r="G31" s="22">
        <f t="shared" si="1"/>
        <v>0.47430555555555542</v>
      </c>
    </row>
    <row r="32" spans="1:7">
      <c r="A32" s="7" t="s">
        <v>208</v>
      </c>
      <c r="B32" s="2"/>
      <c r="C32" s="38"/>
      <c r="D32" s="1"/>
      <c r="E32" s="1"/>
      <c r="F32" s="21"/>
      <c r="G32" s="22">
        <f t="shared" si="1"/>
        <v>0.47430555555555542</v>
      </c>
    </row>
    <row r="33" spans="1:7">
      <c r="A33" s="7" t="s">
        <v>209</v>
      </c>
      <c r="B33" s="2"/>
      <c r="C33" s="38"/>
      <c r="D33" s="6"/>
      <c r="E33" s="2"/>
      <c r="F33" s="21"/>
      <c r="G33" s="22">
        <f t="shared" si="1"/>
        <v>0.47430555555555542</v>
      </c>
    </row>
    <row r="34" spans="1:7">
      <c r="B34" s="2"/>
      <c r="C34" s="52"/>
      <c r="D34" s="53"/>
      <c r="E34" s="51"/>
      <c r="F34" s="51"/>
      <c r="G34" s="22">
        <f t="shared" si="1"/>
        <v>0.47430555555555542</v>
      </c>
    </row>
    <row r="35" spans="1:7" s="34" customFormat="1" ht="15.75">
      <c r="A35" s="29" t="s">
        <v>36</v>
      </c>
      <c r="B35" s="30"/>
      <c r="C35" s="23" t="s">
        <v>40</v>
      </c>
      <c r="D35" s="31" t="s">
        <v>21</v>
      </c>
      <c r="E35" s="32"/>
      <c r="F35" s="33"/>
      <c r="G35" s="22">
        <f t="shared" si="1"/>
        <v>0.47430555555555542</v>
      </c>
    </row>
    <row r="36" spans="1:7">
      <c r="A36" s="7" t="s">
        <v>2</v>
      </c>
      <c r="B36" s="2"/>
      <c r="C36" s="23"/>
      <c r="D36" s="31"/>
      <c r="E36" s="2"/>
      <c r="F36" s="21"/>
      <c r="G36" s="22">
        <f t="shared" si="1"/>
        <v>0.47430555555555542</v>
      </c>
    </row>
    <row r="37" spans="1:7">
      <c r="A37" s="7" t="s">
        <v>3</v>
      </c>
      <c r="B37" s="2"/>
      <c r="C37" s="23"/>
      <c r="D37" s="31"/>
      <c r="E37" s="2"/>
      <c r="F37" s="21"/>
      <c r="G37" s="22">
        <f t="shared" si="1"/>
        <v>0.47430555555555542</v>
      </c>
    </row>
    <row r="38" spans="1:7">
      <c r="A38" s="7" t="s">
        <v>180</v>
      </c>
      <c r="B38" s="2"/>
      <c r="C38" s="23"/>
      <c r="D38" s="31"/>
      <c r="E38" s="2"/>
      <c r="F38" s="21"/>
      <c r="G38" s="22">
        <f t="shared" si="1"/>
        <v>0.47430555555555542</v>
      </c>
    </row>
    <row r="39" spans="1:7">
      <c r="A39" s="7" t="s">
        <v>17</v>
      </c>
      <c r="B39" s="2"/>
      <c r="C39" s="2"/>
      <c r="D39" s="2"/>
      <c r="E39" s="2"/>
      <c r="F39" s="21"/>
      <c r="G39" s="22">
        <f t="shared" si="1"/>
        <v>0.47430555555555542</v>
      </c>
    </row>
    <row r="40" spans="1:7">
      <c r="A40" s="7" t="s">
        <v>37</v>
      </c>
      <c r="B40" s="2" t="s">
        <v>25</v>
      </c>
      <c r="C40" s="2" t="s">
        <v>169</v>
      </c>
      <c r="D40" s="2" t="s">
        <v>21</v>
      </c>
      <c r="E40" s="2" t="s">
        <v>35</v>
      </c>
      <c r="F40" s="21">
        <v>1</v>
      </c>
      <c r="G40" s="22">
        <f t="shared" si="1"/>
        <v>0.47430555555555542</v>
      </c>
    </row>
    <row r="41" spans="1:7">
      <c r="A41" s="7"/>
      <c r="B41" s="2"/>
      <c r="C41" s="2"/>
      <c r="D41" s="2"/>
      <c r="E41" s="2"/>
      <c r="F41" s="21"/>
      <c r="G41" s="22"/>
    </row>
    <row r="42" spans="1:7">
      <c r="A42" s="7"/>
      <c r="B42" s="2"/>
      <c r="C42" s="2"/>
      <c r="D42" s="2"/>
      <c r="E42" s="2"/>
      <c r="F42" s="21"/>
      <c r="G42" s="22"/>
    </row>
    <row r="43" spans="1:7">
      <c r="A43" s="7"/>
      <c r="B43" s="24"/>
      <c r="C43" s="25"/>
      <c r="D43" s="24"/>
      <c r="E43" s="24"/>
      <c r="F43" s="21"/>
      <c r="G43" s="22"/>
    </row>
    <row r="44" spans="1:7">
      <c r="A44" s="7"/>
      <c r="B44" s="24"/>
      <c r="C44" s="25"/>
      <c r="D44" s="24"/>
      <c r="E44" s="24"/>
      <c r="F44" s="21"/>
      <c r="G44" s="22"/>
    </row>
    <row r="45" spans="1:7">
      <c r="A45" s="7" t="s">
        <v>28</v>
      </c>
      <c r="B45" s="2" t="s">
        <v>28</v>
      </c>
      <c r="C45" s="17" t="s">
        <v>29</v>
      </c>
      <c r="D45" s="2" t="s">
        <v>28</v>
      </c>
      <c r="E45" s="17"/>
      <c r="F45" s="21" t="s">
        <v>28</v>
      </c>
      <c r="G45" s="22" t="s">
        <v>28</v>
      </c>
    </row>
    <row r="46" spans="1:7">
      <c r="A46" s="2"/>
      <c r="B46" s="17"/>
      <c r="C46" s="17" t="s">
        <v>30</v>
      </c>
      <c r="D46" s="17"/>
    </row>
    <row r="48" spans="1:7">
      <c r="A48" s="7" t="s">
        <v>28</v>
      </c>
      <c r="B48" s="2" t="s">
        <v>28</v>
      </c>
      <c r="C48" s="17" t="s">
        <v>29</v>
      </c>
      <c r="D48" s="2" t="s">
        <v>28</v>
      </c>
      <c r="E48" s="17"/>
      <c r="F48" s="21" t="s">
        <v>28</v>
      </c>
      <c r="G48" s="22" t="s">
        <v>28</v>
      </c>
    </row>
    <row r="49" spans="1:4">
      <c r="A49" s="2"/>
      <c r="B49" s="17"/>
      <c r="C49" s="17" t="s">
        <v>30</v>
      </c>
      <c r="D49" s="17"/>
    </row>
    <row r="51" spans="1:4">
      <c r="C51" s="14" t="s">
        <v>28</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sheetPr syncVertical="1" syncRef="A29" transitionEvaluation="1">
    <pageSetUpPr fitToPage="1"/>
  </sheetPr>
  <dimension ref="A1:IV68"/>
  <sheetViews>
    <sheetView topLeftCell="A29" zoomScale="110" zoomScaleNormal="110" workbookViewId="0">
      <selection activeCell="D37" sqref="D37"/>
    </sheetView>
  </sheetViews>
  <sheetFormatPr defaultColWidth="9.77734375" defaultRowHeight="15"/>
  <cols>
    <col min="1" max="1" width="6.109375" customWidth="1"/>
    <col min="2" max="2" width="3.77734375" customWidth="1"/>
    <col min="3" max="3" width="53.44140625" customWidth="1"/>
    <col min="4" max="4" width="2.77734375" customWidth="1"/>
    <col min="5" max="5" width="14" customWidth="1"/>
    <col min="6" max="6" width="3.77734375" customWidth="1"/>
    <col min="7" max="7" width="8.77734375" customWidth="1"/>
    <col min="8" max="8" width="3.77734375" customWidth="1"/>
  </cols>
  <sheetData>
    <row r="1" spans="1:9" s="26" customFormat="1" ht="23.25">
      <c r="A1" s="351" t="s">
        <v>370</v>
      </c>
      <c r="B1" s="352"/>
      <c r="C1" s="45"/>
      <c r="D1" s="44"/>
      <c r="E1" s="44"/>
      <c r="F1" s="44"/>
      <c r="G1" s="46"/>
    </row>
    <row r="2" spans="1:9" s="26" customFormat="1" ht="18" customHeight="1">
      <c r="A2" s="358" t="s">
        <v>371</v>
      </c>
      <c r="B2" s="359"/>
      <c r="C2" s="43"/>
      <c r="D2" s="42"/>
      <c r="E2" s="42"/>
      <c r="F2" s="42"/>
      <c r="G2" s="47"/>
    </row>
    <row r="3" spans="1:9" s="26" customFormat="1" ht="18.399999999999999" customHeight="1">
      <c r="A3" s="364" t="s">
        <v>372</v>
      </c>
      <c r="B3" s="365"/>
      <c r="C3" s="49"/>
      <c r="D3" s="48"/>
      <c r="E3" s="48"/>
      <c r="F3" s="48"/>
      <c r="G3" s="50"/>
    </row>
    <row r="4" spans="1:9" s="26" customFormat="1" ht="18.399999999999999" customHeight="1">
      <c r="A4" s="41"/>
      <c r="B4" s="27"/>
      <c r="C4" s="28"/>
      <c r="D4" s="27"/>
      <c r="E4" s="27"/>
      <c r="F4" s="27"/>
      <c r="G4" s="27"/>
    </row>
    <row r="5" spans="1:9" s="15" customFormat="1" ht="18.75">
      <c r="A5" s="16"/>
      <c r="C5" s="10" t="s">
        <v>399</v>
      </c>
      <c r="D5" s="17"/>
      <c r="E5" s="17"/>
      <c r="F5" s="17"/>
      <c r="G5" s="17"/>
      <c r="I5" s="18"/>
    </row>
    <row r="6" spans="1:9" s="15" customFormat="1" ht="18.75">
      <c r="A6" s="17"/>
      <c r="B6" s="17"/>
      <c r="C6" s="19" t="s">
        <v>400</v>
      </c>
      <c r="F6" s="17"/>
      <c r="G6" s="17"/>
      <c r="I6" s="20"/>
    </row>
    <row r="7" spans="1:9">
      <c r="A7" s="1"/>
      <c r="B7" s="1"/>
      <c r="D7" s="1"/>
      <c r="E7" s="1"/>
      <c r="F7" s="1"/>
      <c r="G7" s="1"/>
    </row>
    <row r="8" spans="1:9">
      <c r="A8" s="2" t="s">
        <v>19</v>
      </c>
      <c r="B8" s="1" t="s">
        <v>38</v>
      </c>
      <c r="C8" s="2" t="s">
        <v>20</v>
      </c>
      <c r="D8" s="2" t="s">
        <v>21</v>
      </c>
      <c r="E8" s="2" t="s">
        <v>35</v>
      </c>
      <c r="F8" s="3">
        <v>1</v>
      </c>
      <c r="G8" s="4">
        <f>TIME(18,30,0)</f>
        <v>0.77083333333333337</v>
      </c>
    </row>
    <row r="9" spans="1:9">
      <c r="A9" s="2" t="s">
        <v>22</v>
      </c>
      <c r="B9" s="1"/>
      <c r="C9" s="2"/>
      <c r="D9" s="2"/>
      <c r="E9" s="2"/>
      <c r="F9" s="3"/>
      <c r="G9" s="4">
        <f>G8+TIME(0,F8,0)</f>
        <v>0.77152777777777781</v>
      </c>
    </row>
    <row r="10" spans="1:9">
      <c r="A10" s="2" t="s">
        <v>23</v>
      </c>
      <c r="B10" s="2" t="s">
        <v>38</v>
      </c>
      <c r="C10" s="2" t="s">
        <v>43</v>
      </c>
      <c r="D10" s="2" t="s">
        <v>21</v>
      </c>
      <c r="E10" s="2" t="s">
        <v>35</v>
      </c>
      <c r="F10" s="3">
        <v>1</v>
      </c>
      <c r="G10" s="4">
        <f>G9+TIME(0,F9,0)</f>
        <v>0.77152777777777781</v>
      </c>
    </row>
    <row r="11" spans="1:9">
      <c r="A11" s="2"/>
      <c r="B11" s="2"/>
      <c r="C11" s="38" t="s">
        <v>117</v>
      </c>
      <c r="D11" s="2"/>
      <c r="E11" s="2"/>
      <c r="F11" s="3"/>
      <c r="G11" s="4"/>
    </row>
    <row r="12" spans="1:9">
      <c r="A12" s="2"/>
      <c r="B12" s="2"/>
      <c r="C12" s="38"/>
      <c r="D12" s="2"/>
      <c r="E12" s="2"/>
      <c r="F12" s="3"/>
      <c r="G12" s="4"/>
    </row>
    <row r="13" spans="1:9">
      <c r="A13" s="2"/>
      <c r="B13" s="2"/>
      <c r="C13" s="38"/>
      <c r="D13" s="2"/>
      <c r="E13" s="2"/>
      <c r="F13" s="3"/>
      <c r="G13" s="4">
        <f>G10+TIME(0,F10,0)</f>
        <v>0.77222222222222225</v>
      </c>
    </row>
    <row r="14" spans="1:9">
      <c r="A14" s="2"/>
      <c r="B14" s="2"/>
      <c r="C14" s="2"/>
      <c r="D14" s="2"/>
      <c r="E14" s="2"/>
      <c r="F14" s="3"/>
      <c r="G14" s="4">
        <f t="shared" ref="G14:G28" si="0">G13+TIME(0,F13,0)</f>
        <v>0.77222222222222225</v>
      </c>
    </row>
    <row r="15" spans="1:9">
      <c r="A15" s="2"/>
      <c r="B15" s="2" t="s">
        <v>24</v>
      </c>
      <c r="C15" s="2"/>
      <c r="D15" s="2"/>
      <c r="E15" s="2"/>
      <c r="F15" s="3"/>
      <c r="G15" s="4">
        <f t="shared" si="0"/>
        <v>0.77222222222222225</v>
      </c>
    </row>
    <row r="16" spans="1:9">
      <c r="A16" s="8" t="s">
        <v>36</v>
      </c>
      <c r="B16" s="2" t="s">
        <v>26</v>
      </c>
      <c r="C16" s="1" t="s">
        <v>41</v>
      </c>
      <c r="D16" s="2" t="s">
        <v>21</v>
      </c>
      <c r="E16" s="5" t="s">
        <v>35</v>
      </c>
      <c r="F16" s="3">
        <v>1</v>
      </c>
      <c r="G16" s="4">
        <f t="shared" si="0"/>
        <v>0.77222222222222225</v>
      </c>
    </row>
    <row r="17" spans="1:256">
      <c r="A17" s="8"/>
      <c r="B17" s="1"/>
      <c r="C17" s="13"/>
      <c r="D17" s="2"/>
      <c r="E17" s="1"/>
      <c r="F17" s="1"/>
      <c r="G17" s="4">
        <f t="shared" si="0"/>
        <v>0.7729166666666667</v>
      </c>
    </row>
    <row r="18" spans="1:256">
      <c r="A18" s="7" t="s">
        <v>2</v>
      </c>
      <c r="B18" s="1" t="s">
        <v>25</v>
      </c>
      <c r="C18" s="13" t="s">
        <v>145</v>
      </c>
      <c r="D18" s="1" t="s">
        <v>42</v>
      </c>
      <c r="E18" s="1" t="s">
        <v>326</v>
      </c>
      <c r="F18" s="1">
        <v>2</v>
      </c>
      <c r="G18" s="4">
        <f t="shared" si="0"/>
        <v>0.7729166666666667</v>
      </c>
    </row>
    <row r="19" spans="1:256">
      <c r="A19" s="7" t="s">
        <v>3</v>
      </c>
      <c r="B19" s="2" t="s">
        <v>25</v>
      </c>
      <c r="C19" s="13" t="s">
        <v>170</v>
      </c>
      <c r="D19" s="1" t="s">
        <v>42</v>
      </c>
      <c r="E19" s="1" t="s">
        <v>408</v>
      </c>
      <c r="F19" s="1">
        <v>2</v>
      </c>
      <c r="G19" s="4">
        <f t="shared" si="0"/>
        <v>0.77430555555555558</v>
      </c>
    </row>
    <row r="20" spans="1:256">
      <c r="A20" s="7" t="s">
        <v>91</v>
      </c>
      <c r="B20" s="2" t="s">
        <v>25</v>
      </c>
      <c r="C20" s="13" t="s">
        <v>171</v>
      </c>
      <c r="D20" s="1" t="s">
        <v>42</v>
      </c>
      <c r="E20" s="1" t="s">
        <v>115</v>
      </c>
      <c r="F20" s="1">
        <v>2</v>
      </c>
      <c r="G20" s="4">
        <f t="shared" si="0"/>
        <v>0.77569444444444446</v>
      </c>
    </row>
    <row r="21" spans="1:256">
      <c r="A21" s="7" t="s">
        <v>17</v>
      </c>
      <c r="B21" s="2" t="s">
        <v>25</v>
      </c>
      <c r="C21" s="13" t="s">
        <v>194</v>
      </c>
      <c r="D21" s="1" t="s">
        <v>42</v>
      </c>
      <c r="E21" s="1" t="s">
        <v>184</v>
      </c>
      <c r="F21" s="1">
        <v>1</v>
      </c>
      <c r="G21" s="4">
        <f t="shared" si="0"/>
        <v>0.77708333333333335</v>
      </c>
    </row>
    <row r="22" spans="1:256">
      <c r="A22" s="7" t="s">
        <v>18</v>
      </c>
      <c r="B22" s="2" t="s">
        <v>25</v>
      </c>
      <c r="C22" s="13" t="s">
        <v>195</v>
      </c>
      <c r="D22" s="1" t="s">
        <v>42</v>
      </c>
      <c r="E22" s="1" t="s">
        <v>99</v>
      </c>
      <c r="F22" s="3">
        <v>5</v>
      </c>
      <c r="G22" s="4">
        <f t="shared" si="0"/>
        <v>0.77777777777777779</v>
      </c>
    </row>
    <row r="23" spans="1:256">
      <c r="A23" s="7" t="s">
        <v>4</v>
      </c>
      <c r="B23" s="2" t="s">
        <v>25</v>
      </c>
      <c r="C23" s="13" t="s">
        <v>338</v>
      </c>
      <c r="D23" s="1" t="s">
        <v>42</v>
      </c>
      <c r="E23" s="1" t="s">
        <v>210</v>
      </c>
      <c r="F23" s="3">
        <v>5</v>
      </c>
      <c r="G23" s="4">
        <f t="shared" si="0"/>
        <v>0.78125</v>
      </c>
    </row>
    <row r="24" spans="1:256">
      <c r="A24" s="7" t="s">
        <v>5</v>
      </c>
      <c r="B24" s="2" t="s">
        <v>25</v>
      </c>
      <c r="C24" s="13" t="s">
        <v>146</v>
      </c>
      <c r="D24" s="1" t="s">
        <v>42</v>
      </c>
      <c r="E24" s="1" t="s">
        <v>113</v>
      </c>
      <c r="F24" s="3">
        <v>5</v>
      </c>
      <c r="G24" s="4">
        <f t="shared" si="0"/>
        <v>0.78472222222222221</v>
      </c>
    </row>
    <row r="25" spans="1:256">
      <c r="A25" s="7" t="s">
        <v>6</v>
      </c>
      <c r="B25" s="2" t="s">
        <v>25</v>
      </c>
      <c r="C25" s="13" t="s">
        <v>415</v>
      </c>
      <c r="D25" s="1" t="s">
        <v>42</v>
      </c>
      <c r="E25" s="7" t="s">
        <v>185</v>
      </c>
      <c r="F25" s="3">
        <v>5</v>
      </c>
      <c r="G25" s="4">
        <f t="shared" si="0"/>
        <v>0.78819444444444442</v>
      </c>
    </row>
    <row r="26" spans="1:256">
      <c r="A26" s="7" t="s">
        <v>116</v>
      </c>
      <c r="B26" s="2" t="s">
        <v>25</v>
      </c>
      <c r="C26" s="13" t="s">
        <v>414</v>
      </c>
      <c r="D26" s="1" t="s">
        <v>42</v>
      </c>
      <c r="E26" s="1" t="s">
        <v>327</v>
      </c>
      <c r="F26" s="3">
        <v>5</v>
      </c>
      <c r="G26" s="4">
        <f t="shared" si="0"/>
        <v>0.79166666666666663</v>
      </c>
    </row>
    <row r="27" spans="1:256">
      <c r="A27" s="7" t="s">
        <v>116</v>
      </c>
      <c r="B27" s="2" t="s">
        <v>25</v>
      </c>
      <c r="C27" s="13" t="s">
        <v>417</v>
      </c>
      <c r="D27" s="1" t="s">
        <v>42</v>
      </c>
      <c r="E27" s="98" t="s">
        <v>418</v>
      </c>
      <c r="F27" s="3">
        <v>5</v>
      </c>
      <c r="G27" s="4">
        <f t="shared" si="0"/>
        <v>0.79513888888888884</v>
      </c>
    </row>
    <row r="28" spans="1:256">
      <c r="A28" s="7" t="s">
        <v>7</v>
      </c>
      <c r="B28" s="2" t="s">
        <v>25</v>
      </c>
      <c r="C28" s="13" t="s">
        <v>416</v>
      </c>
      <c r="D28" s="1" t="s">
        <v>42</v>
      </c>
      <c r="E28" s="7" t="s">
        <v>409</v>
      </c>
      <c r="F28" s="3">
        <v>5</v>
      </c>
      <c r="G28" s="4">
        <f t="shared" si="0"/>
        <v>0.79861111111111105</v>
      </c>
    </row>
    <row r="29" spans="1:256">
      <c r="A29" s="7" t="s">
        <v>8</v>
      </c>
      <c r="B29" s="2" t="s">
        <v>25</v>
      </c>
      <c r="C29" s="13" t="s">
        <v>147</v>
      </c>
      <c r="D29" s="1" t="s">
        <v>42</v>
      </c>
      <c r="E29" s="1" t="s">
        <v>99</v>
      </c>
      <c r="F29" s="3">
        <v>1</v>
      </c>
      <c r="G29" s="4">
        <f t="shared" ref="G29:G52" si="1">G28+TIME(0,F28,0)</f>
        <v>0.80208333333333326</v>
      </c>
    </row>
    <row r="30" spans="1:256">
      <c r="A30" s="7" t="s">
        <v>9</v>
      </c>
      <c r="B30" s="2" t="s">
        <v>25</v>
      </c>
      <c r="C30" s="13" t="s">
        <v>177</v>
      </c>
      <c r="D30" s="1" t="s">
        <v>42</v>
      </c>
      <c r="E30" s="1" t="s">
        <v>99</v>
      </c>
      <c r="F30" s="3">
        <v>2</v>
      </c>
      <c r="G30" s="4">
        <f t="shared" si="1"/>
        <v>0.8027777777777777</v>
      </c>
    </row>
    <row r="31" spans="1:256">
      <c r="A31" s="7" t="s">
        <v>10</v>
      </c>
      <c r="B31" s="2" t="s">
        <v>25</v>
      </c>
      <c r="C31" s="13" t="s">
        <v>329</v>
      </c>
      <c r="D31" s="1" t="s">
        <v>42</v>
      </c>
      <c r="E31" s="98" t="s">
        <v>201</v>
      </c>
      <c r="F31" s="3"/>
      <c r="G31" s="4">
        <f t="shared" si="1"/>
        <v>0.80416666666666659</v>
      </c>
    </row>
    <row r="32" spans="1:256">
      <c r="A32" s="7" t="s">
        <v>11</v>
      </c>
      <c r="B32" s="2" t="s">
        <v>25</v>
      </c>
      <c r="C32" s="13" t="s">
        <v>328</v>
      </c>
      <c r="D32" s="1" t="s">
        <v>42</v>
      </c>
      <c r="E32" s="98" t="s">
        <v>202</v>
      </c>
      <c r="F32" s="3"/>
      <c r="G32" s="4">
        <f t="shared" si="1"/>
        <v>0.80416666666666659</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c r="A33" s="7" t="s">
        <v>12</v>
      </c>
      <c r="B33" s="2" t="s">
        <v>25</v>
      </c>
      <c r="C33" s="13"/>
      <c r="D33" s="1"/>
      <c r="E33" s="98"/>
      <c r="F33" s="3"/>
      <c r="G33" s="4">
        <f t="shared" si="1"/>
        <v>0.80416666666666659</v>
      </c>
    </row>
    <row r="34" spans="1:7">
      <c r="A34" s="7" t="s">
        <v>13</v>
      </c>
      <c r="B34" s="2"/>
      <c r="C34" s="13"/>
      <c r="D34" s="1" t="s">
        <v>42</v>
      </c>
      <c r="E34" s="1"/>
      <c r="F34" s="3"/>
      <c r="G34" s="4">
        <f t="shared" si="1"/>
        <v>0.80416666666666659</v>
      </c>
    </row>
    <row r="35" spans="1:7">
      <c r="A35" s="7"/>
      <c r="G35" s="4">
        <f t="shared" si="1"/>
        <v>0.80416666666666659</v>
      </c>
    </row>
    <row r="36" spans="1:7">
      <c r="A36" s="7" t="s">
        <v>13</v>
      </c>
      <c r="B36" s="51" t="s">
        <v>27</v>
      </c>
      <c r="C36" s="52" t="s">
        <v>331</v>
      </c>
      <c r="D36" s="53" t="s">
        <v>42</v>
      </c>
      <c r="E36" s="51" t="s">
        <v>178</v>
      </c>
      <c r="F36" s="51">
        <v>5</v>
      </c>
      <c r="G36" s="4">
        <f t="shared" si="1"/>
        <v>0.80416666666666659</v>
      </c>
    </row>
    <row r="37" spans="1:7">
      <c r="A37" s="7" t="s">
        <v>14</v>
      </c>
      <c r="B37" s="51" t="s">
        <v>25</v>
      </c>
      <c r="C37" s="52" t="s">
        <v>187</v>
      </c>
      <c r="D37" s="251" t="s">
        <v>21</v>
      </c>
      <c r="E37" s="51" t="s">
        <v>211</v>
      </c>
      <c r="F37" s="51">
        <v>2</v>
      </c>
      <c r="G37" s="4">
        <f t="shared" si="1"/>
        <v>0.8076388888888888</v>
      </c>
    </row>
    <row r="38" spans="1:7">
      <c r="A38" s="7" t="s">
        <v>15</v>
      </c>
      <c r="B38" s="51" t="s">
        <v>27</v>
      </c>
      <c r="C38" s="52" t="s">
        <v>196</v>
      </c>
      <c r="D38" s="51" t="s">
        <v>42</v>
      </c>
      <c r="E38" s="51" t="s">
        <v>330</v>
      </c>
      <c r="F38" s="51">
        <v>2</v>
      </c>
      <c r="G38" s="4">
        <f t="shared" si="1"/>
        <v>0.80902777777777768</v>
      </c>
    </row>
    <row r="39" spans="1:7">
      <c r="A39" s="7" t="s">
        <v>150</v>
      </c>
      <c r="B39" s="54" t="s">
        <v>27</v>
      </c>
      <c r="C39" s="52"/>
      <c r="D39" s="53"/>
      <c r="E39" s="51"/>
      <c r="F39" s="51"/>
      <c r="G39" s="4">
        <f t="shared" si="1"/>
        <v>0.81041666666666656</v>
      </c>
    </row>
    <row r="40" spans="1:7" s="82" customFormat="1">
      <c r="A40" s="29"/>
      <c r="B40" s="30"/>
      <c r="C40" s="79"/>
      <c r="D40" s="80"/>
      <c r="E40" s="80"/>
      <c r="F40" s="81"/>
      <c r="G40" s="4">
        <f t="shared" si="1"/>
        <v>0.81041666666666656</v>
      </c>
    </row>
    <row r="41" spans="1:7">
      <c r="B41" s="2"/>
      <c r="C41" s="9"/>
      <c r="D41" s="11" t="s">
        <v>42</v>
      </c>
      <c r="E41" s="5"/>
      <c r="F41" s="3"/>
      <c r="G41" s="4">
        <f t="shared" si="1"/>
        <v>0.81041666666666656</v>
      </c>
    </row>
    <row r="42" spans="1:7">
      <c r="A42" s="8" t="s">
        <v>37</v>
      </c>
      <c r="B42" s="2"/>
      <c r="C42" s="1" t="s">
        <v>40</v>
      </c>
      <c r="D42" s="2"/>
      <c r="E42" s="5"/>
      <c r="F42" s="3"/>
      <c r="G42" s="4">
        <f t="shared" si="1"/>
        <v>0.81041666666666656</v>
      </c>
    </row>
    <row r="43" spans="1:7">
      <c r="A43" s="8" t="s">
        <v>151</v>
      </c>
      <c r="B43" s="2" t="s">
        <v>26</v>
      </c>
      <c r="C43" s="9" t="s">
        <v>419</v>
      </c>
      <c r="D43" s="2" t="s">
        <v>21</v>
      </c>
      <c r="E43" s="5" t="s">
        <v>35</v>
      </c>
      <c r="F43" s="3">
        <v>2</v>
      </c>
      <c r="G43" s="4">
        <f t="shared" si="1"/>
        <v>0.81041666666666656</v>
      </c>
    </row>
    <row r="44" spans="1:7">
      <c r="A44" s="8" t="s">
        <v>152</v>
      </c>
      <c r="B44" s="2"/>
      <c r="C44" s="9"/>
      <c r="D44" s="2"/>
      <c r="E44" s="5"/>
      <c r="F44" s="1"/>
      <c r="G44" s="4">
        <f t="shared" si="1"/>
        <v>0.81180555555555545</v>
      </c>
    </row>
    <row r="45" spans="1:7">
      <c r="A45" s="8" t="s">
        <v>172</v>
      </c>
      <c r="B45" s="2"/>
      <c r="C45" s="9"/>
      <c r="D45" s="2"/>
      <c r="E45" s="5"/>
      <c r="F45" s="1"/>
      <c r="G45" s="4">
        <f t="shared" si="1"/>
        <v>0.81180555555555545</v>
      </c>
    </row>
    <row r="46" spans="1:7">
      <c r="A46" s="8" t="s">
        <v>70</v>
      </c>
      <c r="B46" s="2" t="s">
        <v>26</v>
      </c>
      <c r="C46" s="5" t="s">
        <v>108</v>
      </c>
      <c r="D46" s="2" t="s">
        <v>21</v>
      </c>
      <c r="E46" s="5" t="s">
        <v>35</v>
      </c>
      <c r="F46" s="3">
        <v>2</v>
      </c>
      <c r="G46" s="4">
        <f t="shared" si="1"/>
        <v>0.81180555555555545</v>
      </c>
    </row>
    <row r="47" spans="1:7">
      <c r="A47" s="8"/>
      <c r="B47" s="2"/>
      <c r="C47" s="39"/>
      <c r="D47" s="2"/>
      <c r="E47" s="5"/>
      <c r="F47" s="3"/>
      <c r="G47" s="4">
        <f t="shared" si="1"/>
        <v>0.81319444444444433</v>
      </c>
    </row>
    <row r="48" spans="1:7">
      <c r="A48" s="8"/>
      <c r="B48" s="2"/>
      <c r="C48" s="39"/>
      <c r="D48" s="2"/>
      <c r="E48" s="5"/>
      <c r="F48" s="3"/>
      <c r="G48" s="4">
        <f t="shared" si="1"/>
        <v>0.81319444444444433</v>
      </c>
    </row>
    <row r="49" spans="1:7">
      <c r="A49" s="8"/>
      <c r="B49" s="2"/>
      <c r="C49" s="5"/>
      <c r="D49" s="2"/>
      <c r="E49" s="5"/>
      <c r="F49" s="3"/>
      <c r="G49" s="4">
        <f t="shared" si="1"/>
        <v>0.81319444444444433</v>
      </c>
    </row>
    <row r="50" spans="1:7">
      <c r="A50" s="8"/>
      <c r="B50" s="2"/>
      <c r="C50" s="5" t="s">
        <v>129</v>
      </c>
      <c r="D50" s="2"/>
      <c r="E50" s="5"/>
      <c r="F50" s="3"/>
      <c r="G50" s="4">
        <f t="shared" si="1"/>
        <v>0.81319444444444433</v>
      </c>
    </row>
    <row r="51" spans="1:7">
      <c r="A51" s="8"/>
      <c r="B51" s="2"/>
      <c r="C51" s="5"/>
      <c r="D51" s="2"/>
      <c r="E51" s="5"/>
      <c r="F51" s="3"/>
      <c r="G51" s="4">
        <f t="shared" si="1"/>
        <v>0.81319444444444433</v>
      </c>
    </row>
    <row r="52" spans="1:7">
      <c r="A52" s="8" t="s">
        <v>71</v>
      </c>
      <c r="B52" s="2" t="s">
        <v>25</v>
      </c>
      <c r="C52" s="5" t="s">
        <v>39</v>
      </c>
      <c r="D52" s="2" t="s">
        <v>21</v>
      </c>
      <c r="E52" s="5" t="s">
        <v>35</v>
      </c>
      <c r="F52" s="3">
        <v>1</v>
      </c>
      <c r="G52" s="4">
        <f t="shared" si="1"/>
        <v>0.81319444444444433</v>
      </c>
    </row>
    <row r="53" spans="1:7">
      <c r="A53" s="7"/>
      <c r="B53" s="2"/>
      <c r="C53" s="5"/>
      <c r="D53" s="2"/>
      <c r="E53" s="5"/>
      <c r="F53" s="3"/>
      <c r="G53" s="4"/>
    </row>
    <row r="54" spans="1:7">
      <c r="A54" s="7"/>
      <c r="B54" s="2"/>
      <c r="C54" s="13"/>
      <c r="D54" s="11"/>
      <c r="E54" s="1"/>
      <c r="F54" s="1"/>
      <c r="G54" s="4"/>
    </row>
    <row r="55" spans="1:7">
      <c r="A55" s="7"/>
      <c r="B55" s="2"/>
      <c r="C55" s="5"/>
      <c r="D55" s="2"/>
      <c r="E55" s="5"/>
      <c r="F55" s="3"/>
      <c r="G55" s="4"/>
    </row>
    <row r="56" spans="1:7">
      <c r="A56" s="7"/>
      <c r="B56" s="2"/>
      <c r="C56" s="5"/>
      <c r="D56" s="2"/>
      <c r="E56" s="5"/>
      <c r="F56" s="3"/>
      <c r="G56" s="4"/>
    </row>
    <row r="57" spans="1:7">
      <c r="A57" s="7"/>
      <c r="B57" s="2"/>
      <c r="C57" s="5"/>
      <c r="D57" s="2"/>
      <c r="E57" s="5"/>
      <c r="F57" s="3"/>
      <c r="G57" s="4"/>
    </row>
    <row r="58" spans="1:7">
      <c r="A58" s="7"/>
      <c r="B58" s="2"/>
      <c r="C58" s="5"/>
      <c r="D58" s="2"/>
      <c r="E58" s="5"/>
      <c r="F58" s="3"/>
      <c r="G58" s="4"/>
    </row>
    <row r="59" spans="1:7">
      <c r="A59" s="7"/>
      <c r="B59" s="2"/>
      <c r="C59" s="5"/>
      <c r="D59" s="2"/>
      <c r="E59" s="5"/>
      <c r="F59" s="3"/>
      <c r="G59" s="4"/>
    </row>
    <row r="60" spans="1:7">
      <c r="A60" s="7"/>
      <c r="B60" s="2"/>
      <c r="C60" s="5"/>
      <c r="D60" s="2"/>
      <c r="E60" s="5"/>
      <c r="F60" s="3"/>
      <c r="G60" s="4"/>
    </row>
    <row r="61" spans="1:7">
      <c r="A61" s="7"/>
      <c r="B61" s="2"/>
      <c r="C61" s="5"/>
      <c r="D61" s="2"/>
      <c r="E61" s="5"/>
      <c r="F61" s="3"/>
      <c r="G61" s="4"/>
    </row>
    <row r="62" spans="1:7">
      <c r="A62" s="7" t="s">
        <v>28</v>
      </c>
      <c r="B62" s="2"/>
      <c r="C62" s="1"/>
      <c r="D62" s="2"/>
      <c r="E62" s="1"/>
      <c r="F62" s="3"/>
      <c r="G62" s="4"/>
    </row>
    <row r="63" spans="1:7">
      <c r="A63" s="2"/>
      <c r="B63" s="2" t="s">
        <v>28</v>
      </c>
      <c r="C63" s="1" t="s">
        <v>29</v>
      </c>
      <c r="D63" s="2" t="s">
        <v>28</v>
      </c>
      <c r="E63" s="1"/>
      <c r="F63" s="3" t="s">
        <v>28</v>
      </c>
      <c r="G63" s="4" t="s">
        <v>28</v>
      </c>
    </row>
    <row r="64" spans="1:7">
      <c r="A64" s="2" t="s">
        <v>31</v>
      </c>
      <c r="B64" s="1"/>
      <c r="C64" s="1" t="s">
        <v>30</v>
      </c>
      <c r="D64" s="1"/>
    </row>
    <row r="65" spans="1:4">
      <c r="A65" s="2" t="s">
        <v>32</v>
      </c>
      <c r="B65" s="1"/>
      <c r="C65" s="1"/>
      <c r="D65" s="1"/>
    </row>
    <row r="66" spans="1:4">
      <c r="A66" s="2" t="s">
        <v>33</v>
      </c>
      <c r="B66" s="1"/>
      <c r="C66" s="1"/>
    </row>
    <row r="67" spans="1:4">
      <c r="A67" s="2" t="s">
        <v>34</v>
      </c>
      <c r="B67" s="1"/>
      <c r="C67" s="1"/>
    </row>
    <row r="68" spans="1:4">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election activeCell="D7" sqref="D7"/>
    </sheetView>
  </sheetViews>
  <sheetFormatPr defaultRowHeight="1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Graphic-15</vt:lpstr>
      <vt:lpstr>Anti-Trust</vt:lpstr>
      <vt:lpstr>Monday Joint</vt:lpstr>
      <vt:lpstr>Monday</vt:lpstr>
      <vt:lpstr>Wednesday</vt:lpstr>
      <vt:lpstr>Thursday</vt:lpstr>
      <vt:lpstr>BLANK</vt:lpstr>
      <vt:lpstr>hour</vt:lpstr>
      <vt:lpstr>Thursday!Print_Area</vt:lpstr>
      <vt:lpstr>Wednesday!Print_Area</vt:lpstr>
      <vt:lpstr>Thursday!Print_Area_MI</vt:lpstr>
      <vt:lpstr>Thursday!PRINT_AREA_MI</vt:lpstr>
      <vt:lpstr>Wednesday!Print_Area_MI</vt:lpstr>
      <vt:lpstr>Wednesday!PRINT_AREA_MI</vt:lpstr>
      <vt:lpstr>slots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2012-01-16T14:17:49Z</dcterms:modified>
</cp:coreProperties>
</file>