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-my.sharepoint.com/personal/claudiodasilva_meta_com/Documents/Documents/Claudio/802.11bf/LB281/Tracker SPs and motions/"/>
    </mc:Choice>
  </mc:AlternateContent>
  <xr:revisionPtr revIDLastSave="133" documentId="8_{C62758D3-C138-4468-9D7F-461BA9348941}" xr6:coauthVersionLast="47" xr6:coauthVersionMax="47" xr10:uidLastSave="{CA08C7D6-8192-4F42-8871-3CEFE30F679F}"/>
  <bookViews>
    <workbookView xWindow="57480" yWindow="-120" windowWidth="29040" windowHeight="15840" xr2:uid="{109D53AA-A14E-4BC8-9B84-F31A74F57790}"/>
  </bookViews>
  <sheets>
    <sheet name="Cover" sheetId="3" r:id="rId1"/>
    <sheet name="Ready for Motion" sheetId="1" r:id="rId2"/>
    <sheet name="Motion" sheetId="2" r:id="rId3"/>
    <sheet name="PDTs and Bug Fixes" sheetId="4" r:id="rId4"/>
    <sheet name="Per TTT" sheetId="5" r:id="rId5"/>
    <sheet name="Per Assignee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6" l="1"/>
  <c r="F20" i="6"/>
  <c r="E1" i="1" l="1"/>
  <c r="F10" i="6"/>
  <c r="F12" i="6"/>
  <c r="F11" i="6"/>
  <c r="F22" i="6"/>
  <c r="F21" i="6"/>
  <c r="F19" i="6"/>
  <c r="F18" i="6"/>
  <c r="F17" i="6"/>
  <c r="F16" i="6"/>
  <c r="F15" i="6"/>
  <c r="F14" i="6"/>
  <c r="F9" i="6"/>
  <c r="F8" i="6"/>
  <c r="F7" i="6"/>
  <c r="F6" i="6"/>
  <c r="F5" i="6"/>
  <c r="F4" i="6"/>
  <c r="F3" i="6"/>
  <c r="E10" i="5"/>
  <c r="D10" i="5"/>
  <c r="C10" i="5"/>
  <c r="F24" i="6" l="1"/>
  <c r="E24" i="6"/>
  <c r="D24" i="6"/>
  <c r="C24" i="6"/>
  <c r="F8" i="5"/>
  <c r="F7" i="5"/>
  <c r="F6" i="5"/>
  <c r="F5" i="5"/>
  <c r="F4" i="5"/>
  <c r="F3" i="5"/>
  <c r="D25" i="6" l="1"/>
  <c r="E25" i="6"/>
  <c r="F1" i="2"/>
  <c r="D11" i="5"/>
  <c r="F10" i="5"/>
  <c r="F11" i="5" s="1"/>
  <c r="E11" i="5"/>
  <c r="F25" i="6"/>
</calcChain>
</file>

<file path=xl/sharedStrings.xml><?xml version="1.0" encoding="utf-8"?>
<sst xmlns="http://schemas.openxmlformats.org/spreadsheetml/2006/main" count="165" uniqueCount="110">
  <si>
    <t>Date</t>
  </si>
  <si>
    <t>CIDs</t>
  </si>
  <si>
    <t>Document</t>
  </si>
  <si>
    <t>Motion</t>
  </si>
  <si>
    <t>IEEE P802.11 Wireless LANs</t>
  </si>
  <si>
    <t>Submission</t>
  </si>
  <si>
    <t>Designator:</t>
  </si>
  <si>
    <t>Venue Date:</t>
  </si>
  <si>
    <t>First Author:</t>
  </si>
  <si>
    <t>Claudio da Silva</t>
  </si>
  <si>
    <t>Subject:</t>
  </si>
  <si>
    <t>Full Date:</t>
  </si>
  <si>
    <t>Author(s):</t>
  </si>
  <si>
    <t>Company:</t>
  </si>
  <si>
    <t>Meta Platforms</t>
  </si>
  <si>
    <t>Address</t>
  </si>
  <si>
    <t xml:space="preserve">Phone: </t>
  </si>
  <si>
    <t xml:space="preserve">
</t>
  </si>
  <si>
    <t xml:space="preserve">Fax: </t>
  </si>
  <si>
    <t xml:space="preserve">email: </t>
  </si>
  <si>
    <t>Abstract:</t>
  </si>
  <si>
    <t>Assaf</t>
  </si>
  <si>
    <t>Contributor</t>
  </si>
  <si>
    <t>Chaoming</t>
  </si>
  <si>
    <t>Claudio</t>
  </si>
  <si>
    <t>Alecs</t>
  </si>
  <si>
    <t>Submitted</t>
  </si>
  <si>
    <t>Ready for Motion</t>
  </si>
  <si>
    <t>Approved</t>
  </si>
  <si>
    <t>RfM+A</t>
  </si>
  <si>
    <t>PoC</t>
  </si>
  <si>
    <t>Editorial</t>
  </si>
  <si>
    <t>Cheng</t>
  </si>
  <si>
    <t>Naren</t>
  </si>
  <si>
    <t>SBP</t>
  </si>
  <si>
    <t>Mengshi</t>
  </si>
  <si>
    <t>All</t>
  </si>
  <si>
    <t>OST</t>
  </si>
  <si>
    <t>Reporting</t>
  </si>
  <si>
    <t>DMG</t>
  </si>
  <si>
    <t>Chris</t>
  </si>
  <si>
    <t>Assigned</t>
  </si>
  <si>
    <t xml:space="preserve">Dong </t>
  </si>
  <si>
    <t>Mahmoud</t>
  </si>
  <si>
    <t xml:space="preserve">Ning </t>
  </si>
  <si>
    <t>Ali</t>
  </si>
  <si>
    <t>Atsushi</t>
  </si>
  <si>
    <t>Rui Du</t>
  </si>
  <si>
    <t>Xiandong</t>
  </si>
  <si>
    <t>Zhuqing</t>
  </si>
  <si>
    <t>Exchange</t>
  </si>
  <si>
    <t>Shuling (Julia)</t>
  </si>
  <si>
    <t>Stephan</t>
  </si>
  <si>
    <t>Julia</t>
  </si>
  <si>
    <t xml:space="preserve">Christian Berger </t>
  </si>
  <si>
    <t>LB281 SPs and motions</t>
  </si>
  <si>
    <t>January 2024</t>
  </si>
  <si>
    <t>4197, 4250, 4299</t>
  </si>
  <si>
    <t>24/0111r2</t>
  </si>
  <si>
    <t>4032, 4033, 4039, 4084, 4179, 4287, 4288, 4301, 4304</t>
  </si>
  <si>
    <t>24/0109r2</t>
  </si>
  <si>
    <t xml:space="preserve">24/0121r1 </t>
  </si>
  <si>
    <t>4082, 4178, 4181, 4185</t>
  </si>
  <si>
    <t>24/0104r1</t>
  </si>
  <si>
    <t>4004, 4102, 4144, 4145, 4242</t>
  </si>
  <si>
    <t>01/18</t>
  </si>
  <si>
    <t>Dong</t>
  </si>
  <si>
    <t>4014, 4015, 4017, 4045, 4046, 4073, 4074, 4085, 4251, 4284, 4292</t>
  </si>
  <si>
    <t>24/0115r1</t>
  </si>
  <si>
    <t>4151, 4008, 4049, 4051, 4262</t>
  </si>
  <si>
    <t>4020, 4083, 4243, 4244, 4245, 4247, 4249, 4253, 4256, 4257</t>
  </si>
  <si>
    <t>24/0169r0</t>
  </si>
  <si>
    <t>Withdrawn</t>
  </si>
  <si>
    <t>4259, 4261</t>
  </si>
  <si>
    <t>4034, 4035, 4036, 4180, 4278</t>
  </si>
  <si>
    <t>24/0170r1</t>
  </si>
  <si>
    <t>24/0153r4</t>
  </si>
  <si>
    <t>2/6/2024</t>
  </si>
  <si>
    <t>doc.: IEEE 802.11-24/0154r1</t>
  </si>
  <si>
    <t>This document contains SPs ("ready for motion") and motions made towards the resolution of LB281 comments.</t>
  </si>
  <si>
    <t>01/25</t>
  </si>
  <si>
    <t>4013, 4055, 4160, 4174, 4211, 4306</t>
  </si>
  <si>
    <t>24/0193r1</t>
  </si>
  <si>
    <t>24/0196r1</t>
  </si>
  <si>
    <t>4175, 4176, 4184</t>
  </si>
  <si>
    <t>Henry Ptasinski</t>
  </si>
  <si>
    <t>Ning</t>
  </si>
  <si>
    <t>24/0203r0</t>
  </si>
  <si>
    <t>24/0192r1</t>
  </si>
  <si>
    <t>4006, 4052, 4054</t>
  </si>
  <si>
    <t>01/30</t>
  </si>
  <si>
    <t>Rui</t>
  </si>
  <si>
    <t>4087, 4088, 4136, 4209, 4210, 4200, 4096, 4097, 4171, 4172, 4199, 4207, 4208, 4289, 4098, 4202, 4264</t>
  </si>
  <si>
    <t>24/0137r3</t>
  </si>
  <si>
    <t>24/0195r3</t>
  </si>
  <si>
    <t>4091, 4148, 4193, 4092, 4149, 4150, 4194, 4093, 4152, 4153, 4203, 4094, 4154, 4155, 4156, 4157, 4158, 4201, 4248, 4095, 4162, 4163</t>
  </si>
  <si>
    <t>4118, 4119, 4127, 4128, 4129</t>
  </si>
  <si>
    <t>24/0190r0</t>
  </si>
  <si>
    <t>4086, 4307, 4007, 4009, 4053</t>
  </si>
  <si>
    <t>24/0191r0</t>
  </si>
  <si>
    <t>24/0217r1</t>
  </si>
  <si>
    <t>4048, 4050, 4056</t>
  </si>
  <si>
    <t>02/06</t>
  </si>
  <si>
    <t>24/0210r2</t>
  </si>
  <si>
    <t>24/0202r2</t>
  </si>
  <si>
    <t xml:space="preserve">4068, 4080, 4291, 4177, 4037 </t>
  </si>
  <si>
    <t>4090, 4212</t>
  </si>
  <si>
    <t>24/0194r1</t>
  </si>
  <si>
    <t>24/0245r1</t>
  </si>
  <si>
    <t xml:space="preserve">4067, 4066, 4078, 4065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</si>
</sst>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b/>
      <sz val="14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theme="4"/>
      <name val="Calibri"/>
      <family val="2"/>
      <scheme val="minor"/>
    </font>
    <font>
      <u/>
      <sz val="11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49" fontId="4" fillId="0" borderId="0" xfId="0" applyNumberFormat="1" applyFont="1"/>
    <xf numFmtId="49" fontId="3" fillId="0" borderId="0" xfId="0" applyNumberFormat="1" applyFont="1"/>
    <xf numFmtId="0" fontId="3" fillId="0" borderId="1" xfId="0" applyFont="1" applyBorder="1"/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5" fillId="0" borderId="0" xfId="0" applyFont="1"/>
    <xf numFmtId="0" fontId="0" fillId="0" borderId="0" xfId="0" applyAlignment="1">
      <alignment wrapText="1"/>
    </xf>
    <xf numFmtId="0" fontId="7" fillId="0" borderId="0" xfId="0" applyFont="1"/>
    <xf numFmtId="0" fontId="6" fillId="0" borderId="0" xfId="0" applyFont="1"/>
    <xf numFmtId="49" fontId="6" fillId="0" borderId="0" xfId="0" applyNumberFormat="1" applyFont="1" applyAlignment="1">
      <alignment horizontal="right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8" fillId="0" borderId="0" xfId="0" applyFont="1"/>
    <xf numFmtId="49" fontId="9" fillId="0" borderId="0" xfId="0" applyNumberFormat="1" applyFont="1"/>
    <xf numFmtId="49" fontId="0" fillId="0" borderId="0" xfId="0" applyNumberFormat="1" applyAlignment="1">
      <alignment horizontal="right"/>
    </xf>
    <xf numFmtId="14" fontId="6" fillId="0" borderId="0" xfId="0" applyNumberFormat="1" applyFont="1"/>
    <xf numFmtId="0" fontId="10" fillId="0" borderId="0" xfId="0" applyFont="1"/>
    <xf numFmtId="0" fontId="6" fillId="0" borderId="0" xfId="0" applyFont="1" applyAlignment="1">
      <alignment horizontal="right"/>
    </xf>
    <xf numFmtId="0" fontId="11" fillId="0" borderId="0" xfId="0" applyFont="1"/>
    <xf numFmtId="0" fontId="1" fillId="0" borderId="0" xfId="0" applyFont="1" applyAlignment="1">
      <alignment horizontal="center"/>
    </xf>
    <xf numFmtId="49" fontId="10" fillId="0" borderId="0" xfId="0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49" fontId="10" fillId="0" borderId="0" xfId="0" applyNumberFormat="1" applyFont="1" applyAlignment="1">
      <alignment horizontal="right"/>
    </xf>
    <xf numFmtId="0" fontId="0" fillId="0" borderId="0" xfId="0" applyAlignment="1">
      <alignment vertical="center"/>
    </xf>
    <xf numFmtId="0" fontId="12" fillId="0" borderId="0" xfId="0" applyFont="1"/>
    <xf numFmtId="49" fontId="0" fillId="0" borderId="0" xfId="0" applyNumberFormat="1"/>
    <xf numFmtId="0" fontId="0" fillId="0" borderId="0" xfId="0" applyAlignment="1">
      <alignment horizontal="right"/>
    </xf>
    <xf numFmtId="0" fontId="6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A78FA-3E82-48D0-BC8A-669682867AED}">
  <dimension ref="A1:O20"/>
  <sheetViews>
    <sheetView tabSelected="1" workbookViewId="0"/>
  </sheetViews>
  <sheetFormatPr defaultRowHeight="14.4" x14ac:dyDescent="0.55000000000000004"/>
  <cols>
    <col min="1" max="1" width="12.3125" customWidth="1"/>
    <col min="2" max="2" width="9.47265625" customWidth="1"/>
  </cols>
  <sheetData>
    <row r="1" spans="1:15" ht="17.399999999999999" x14ac:dyDescent="0.55000000000000004">
      <c r="A1" s="3"/>
      <c r="B1" s="4" t="s">
        <v>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7.399999999999999" x14ac:dyDescent="0.55000000000000004">
      <c r="A2" s="3"/>
      <c r="B2" s="4" t="s">
        <v>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7.399999999999999" x14ac:dyDescent="0.55000000000000004">
      <c r="A3" s="3" t="s">
        <v>6</v>
      </c>
      <c r="B3" s="4" t="s">
        <v>78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7.399999999999999" x14ac:dyDescent="0.55000000000000004">
      <c r="A4" s="3" t="s">
        <v>7</v>
      </c>
      <c r="B4" s="5" t="s">
        <v>56</v>
      </c>
      <c r="C4" s="3"/>
      <c r="D4" s="3"/>
      <c r="E4" s="3"/>
      <c r="F4" s="5"/>
      <c r="G4" s="3"/>
      <c r="H4" s="3"/>
      <c r="I4" s="3"/>
      <c r="J4" s="3"/>
      <c r="K4" s="3"/>
      <c r="L4" s="3"/>
      <c r="M4" s="3"/>
      <c r="N4" s="3"/>
      <c r="O4" s="3"/>
    </row>
    <row r="5" spans="1:15" ht="15.3" x14ac:dyDescent="0.55000000000000004">
      <c r="A5" s="3" t="s">
        <v>8</v>
      </c>
      <c r="B5" s="6" t="s">
        <v>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5.6" thickBot="1" x14ac:dyDescent="0.6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7.399999999999999" x14ac:dyDescent="0.55000000000000004">
      <c r="A7" s="3" t="s">
        <v>10</v>
      </c>
      <c r="B7" s="5" t="s">
        <v>55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17.399999999999999" x14ac:dyDescent="0.55000000000000004">
      <c r="A8" s="3" t="s">
        <v>11</v>
      </c>
      <c r="B8" s="5" t="s">
        <v>77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.3" x14ac:dyDescent="0.55000000000000004">
      <c r="A9" s="3" t="s">
        <v>12</v>
      </c>
      <c r="B9" s="6" t="s">
        <v>9</v>
      </c>
      <c r="C9" s="6"/>
      <c r="D9" s="6"/>
      <c r="E9" s="6"/>
      <c r="F9" s="6"/>
      <c r="G9" s="6"/>
      <c r="H9" s="6"/>
      <c r="I9" s="6"/>
      <c r="J9" s="3"/>
      <c r="K9" s="3"/>
      <c r="L9" s="3"/>
      <c r="M9" s="3"/>
      <c r="N9" s="3"/>
      <c r="O9" s="3"/>
    </row>
    <row r="10" spans="1:15" ht="15.3" x14ac:dyDescent="0.55000000000000004">
      <c r="A10" s="3"/>
      <c r="B10" s="6" t="s">
        <v>13</v>
      </c>
      <c r="C10" s="6" t="s">
        <v>14</v>
      </c>
      <c r="D10" s="6"/>
      <c r="E10" s="6"/>
      <c r="F10" s="6"/>
      <c r="G10" s="6"/>
      <c r="H10" s="6"/>
      <c r="I10" s="6"/>
      <c r="J10" s="3"/>
      <c r="K10" s="3"/>
      <c r="L10" s="3"/>
      <c r="M10" s="3"/>
      <c r="N10" s="3"/>
      <c r="O10" s="3"/>
    </row>
    <row r="11" spans="1:15" ht="15.3" x14ac:dyDescent="0.55000000000000004">
      <c r="A11" s="3"/>
      <c r="B11" s="6" t="s">
        <v>15</v>
      </c>
      <c r="C11" s="6"/>
      <c r="D11" s="6"/>
      <c r="E11" s="6"/>
      <c r="F11" s="6"/>
      <c r="G11" s="6"/>
      <c r="H11" s="6"/>
      <c r="I11" s="6"/>
      <c r="J11" s="3"/>
      <c r="K11" s="3"/>
      <c r="L11" s="3"/>
      <c r="M11" s="3"/>
      <c r="N11" s="3"/>
      <c r="O11" s="3"/>
    </row>
    <row r="12" spans="1:15" ht="14.4" customHeight="1" x14ac:dyDescent="0.55000000000000004">
      <c r="A12" s="3"/>
      <c r="B12" s="6" t="s">
        <v>16</v>
      </c>
      <c r="C12" s="8" t="s">
        <v>17</v>
      </c>
      <c r="D12" s="6"/>
      <c r="E12" s="6"/>
      <c r="F12" s="6"/>
      <c r="G12" s="6"/>
      <c r="H12" s="6"/>
      <c r="I12" s="6"/>
      <c r="J12" s="3"/>
      <c r="K12" s="3"/>
      <c r="L12" s="3"/>
      <c r="M12" s="3"/>
      <c r="N12" s="3"/>
      <c r="O12" s="3"/>
    </row>
    <row r="13" spans="1:15" ht="15.3" x14ac:dyDescent="0.55000000000000004">
      <c r="A13" s="3"/>
      <c r="B13" s="6" t="s">
        <v>18</v>
      </c>
      <c r="C13" s="6"/>
      <c r="D13" s="6"/>
      <c r="E13" s="6"/>
      <c r="F13" s="6"/>
      <c r="G13" s="6"/>
      <c r="H13" s="6"/>
      <c r="I13" s="6"/>
      <c r="J13" s="3"/>
      <c r="K13" s="3"/>
      <c r="L13" s="3"/>
      <c r="M13" s="3"/>
      <c r="N13" s="3"/>
      <c r="O13" s="3"/>
    </row>
    <row r="14" spans="1:15" ht="15.3" x14ac:dyDescent="0.55000000000000004">
      <c r="A14" s="3"/>
      <c r="B14" s="6" t="s">
        <v>19</v>
      </c>
      <c r="C14" s="20"/>
      <c r="D14" s="6"/>
      <c r="E14" s="6"/>
      <c r="F14" s="6"/>
      <c r="G14" s="6"/>
      <c r="H14" s="6"/>
      <c r="I14" s="6"/>
      <c r="J14" s="3"/>
      <c r="K14" s="3"/>
      <c r="L14" s="3"/>
      <c r="M14" s="3"/>
      <c r="N14" s="3"/>
      <c r="O14" s="3"/>
    </row>
    <row r="15" spans="1:15" ht="15.3" x14ac:dyDescent="0.55000000000000004">
      <c r="A15" s="9"/>
      <c r="B15" s="10"/>
      <c r="C15" s="10"/>
      <c r="D15" s="10"/>
      <c r="E15" s="10"/>
      <c r="F15" s="10"/>
      <c r="G15" s="10"/>
      <c r="H15" s="10"/>
      <c r="I15" s="10"/>
      <c r="J15" s="3"/>
      <c r="K15" s="3"/>
      <c r="L15" s="3"/>
      <c r="M15" s="3"/>
      <c r="N15" s="3"/>
      <c r="O15" s="3"/>
    </row>
    <row r="16" spans="1:15" ht="15.3" x14ac:dyDescent="0.55000000000000004">
      <c r="A16" s="3" t="s">
        <v>20</v>
      </c>
      <c r="B16" s="3" t="s">
        <v>79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3" x14ac:dyDescent="0.55000000000000004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x14ac:dyDescent="0.55000000000000004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x14ac:dyDescent="0.55000000000000004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 x14ac:dyDescent="0.55000000000000004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5D361-C783-4381-91C3-FBBACCB5E939}">
  <dimension ref="A1:I41"/>
  <sheetViews>
    <sheetView zoomScaleNormal="100" workbookViewId="0"/>
  </sheetViews>
  <sheetFormatPr defaultRowHeight="14.4" x14ac:dyDescent="0.55000000000000004"/>
  <cols>
    <col min="1" max="1" width="6.47265625" customWidth="1"/>
    <col min="2" max="2" width="11.05078125" customWidth="1"/>
    <col min="3" max="3" width="10.83984375" customWidth="1"/>
    <col min="4" max="4" width="49.47265625" customWidth="1"/>
  </cols>
  <sheetData>
    <row r="1" spans="1:9" x14ac:dyDescent="0.55000000000000004">
      <c r="A1" s="2" t="s">
        <v>0</v>
      </c>
      <c r="B1" s="1" t="s">
        <v>22</v>
      </c>
      <c r="C1" s="1" t="s">
        <v>2</v>
      </c>
      <c r="D1" s="1" t="s">
        <v>1</v>
      </c>
      <c r="E1" s="11">
        <f>SUM(E2:E30)</f>
        <v>77</v>
      </c>
    </row>
    <row r="2" spans="1:9" x14ac:dyDescent="0.55000000000000004">
      <c r="A2" s="33" t="s">
        <v>80</v>
      </c>
      <c r="B2" t="s">
        <v>23</v>
      </c>
      <c r="C2" s="15" t="s">
        <v>82</v>
      </c>
      <c r="D2" t="s">
        <v>81</v>
      </c>
      <c r="E2">
        <v>6</v>
      </c>
      <c r="H2" s="14"/>
      <c r="I2" s="14"/>
    </row>
    <row r="3" spans="1:9" x14ac:dyDescent="0.55000000000000004">
      <c r="A3" s="33" t="s">
        <v>80</v>
      </c>
      <c r="B3" t="s">
        <v>23</v>
      </c>
      <c r="C3" s="34" t="s">
        <v>83</v>
      </c>
      <c r="D3" t="s">
        <v>84</v>
      </c>
      <c r="E3">
        <v>3</v>
      </c>
      <c r="F3" s="14"/>
      <c r="H3" s="14"/>
      <c r="I3" s="14"/>
    </row>
    <row r="4" spans="1:9" x14ac:dyDescent="0.55000000000000004">
      <c r="A4" s="33" t="s">
        <v>80</v>
      </c>
      <c r="B4" t="s">
        <v>86</v>
      </c>
      <c r="C4" s="34" t="s">
        <v>87</v>
      </c>
      <c r="D4" s="28">
        <v>4099</v>
      </c>
      <c r="E4">
        <v>1</v>
      </c>
      <c r="F4" s="14"/>
      <c r="G4" s="14"/>
      <c r="H4" s="14"/>
      <c r="I4" s="14"/>
    </row>
    <row r="5" spans="1:9" x14ac:dyDescent="0.55000000000000004">
      <c r="A5" s="33" t="s">
        <v>80</v>
      </c>
      <c r="B5" t="s">
        <v>48</v>
      </c>
      <c r="C5" s="34" t="s">
        <v>88</v>
      </c>
      <c r="D5" t="s">
        <v>89</v>
      </c>
      <c r="E5">
        <v>3</v>
      </c>
      <c r="F5" s="14"/>
      <c r="G5" s="14"/>
      <c r="H5" s="14"/>
      <c r="I5" s="14"/>
    </row>
    <row r="6" spans="1:9" ht="43.2" x14ac:dyDescent="0.55000000000000004">
      <c r="A6" s="33" t="s">
        <v>80</v>
      </c>
      <c r="B6" t="s">
        <v>91</v>
      </c>
      <c r="C6" s="34" t="s">
        <v>94</v>
      </c>
      <c r="D6" s="12" t="s">
        <v>95</v>
      </c>
      <c r="E6">
        <v>22</v>
      </c>
      <c r="F6" s="14"/>
      <c r="G6" s="14"/>
      <c r="H6" s="14"/>
      <c r="I6" s="14"/>
    </row>
    <row r="7" spans="1:9" ht="28.8" x14ac:dyDescent="0.55000000000000004">
      <c r="A7" s="33" t="s">
        <v>90</v>
      </c>
      <c r="B7" t="s">
        <v>91</v>
      </c>
      <c r="C7" s="34" t="s">
        <v>93</v>
      </c>
      <c r="D7" s="29" t="s">
        <v>92</v>
      </c>
      <c r="E7">
        <v>17</v>
      </c>
      <c r="G7" s="14"/>
      <c r="H7" s="14"/>
      <c r="I7" s="14"/>
    </row>
    <row r="8" spans="1:9" x14ac:dyDescent="0.55000000000000004">
      <c r="A8" s="33" t="s">
        <v>90</v>
      </c>
      <c r="B8" t="s">
        <v>25</v>
      </c>
      <c r="C8" s="34" t="s">
        <v>97</v>
      </c>
      <c r="D8" t="s">
        <v>96</v>
      </c>
      <c r="E8">
        <v>5</v>
      </c>
      <c r="H8" s="14"/>
      <c r="I8" s="14"/>
    </row>
    <row r="9" spans="1:9" x14ac:dyDescent="0.55000000000000004">
      <c r="A9" s="33" t="s">
        <v>90</v>
      </c>
      <c r="B9" t="s">
        <v>25</v>
      </c>
      <c r="C9" s="34" t="s">
        <v>99</v>
      </c>
      <c r="D9" s="28">
        <v>4117</v>
      </c>
      <c r="E9">
        <v>1</v>
      </c>
      <c r="G9" s="14"/>
      <c r="H9" s="14"/>
      <c r="I9" s="14"/>
    </row>
    <row r="10" spans="1:9" x14ac:dyDescent="0.55000000000000004">
      <c r="A10" s="33" t="s">
        <v>90</v>
      </c>
      <c r="B10" t="s">
        <v>48</v>
      </c>
      <c r="C10" s="34" t="s">
        <v>100</v>
      </c>
      <c r="D10" t="s">
        <v>98</v>
      </c>
      <c r="E10">
        <v>5</v>
      </c>
      <c r="I10" s="14"/>
    </row>
    <row r="11" spans="1:9" x14ac:dyDescent="0.55000000000000004">
      <c r="A11" s="33" t="s">
        <v>102</v>
      </c>
      <c r="B11" t="s">
        <v>32</v>
      </c>
      <c r="C11" s="34" t="s">
        <v>103</v>
      </c>
      <c r="D11" t="s">
        <v>101</v>
      </c>
      <c r="E11">
        <v>3</v>
      </c>
      <c r="G11" s="14"/>
      <c r="H11" s="14"/>
      <c r="I11" s="14"/>
    </row>
    <row r="12" spans="1:9" x14ac:dyDescent="0.55000000000000004">
      <c r="A12" s="33" t="s">
        <v>102</v>
      </c>
      <c r="B12" t="s">
        <v>33</v>
      </c>
      <c r="C12" s="34" t="s">
        <v>104</v>
      </c>
      <c r="D12" t="s">
        <v>105</v>
      </c>
      <c r="E12">
        <v>5</v>
      </c>
      <c r="G12" s="14"/>
      <c r="H12" s="14"/>
      <c r="I12" s="14"/>
    </row>
    <row r="13" spans="1:9" x14ac:dyDescent="0.55000000000000004">
      <c r="A13" s="33" t="s">
        <v>102</v>
      </c>
      <c r="B13" t="s">
        <v>91</v>
      </c>
      <c r="C13" s="34" t="s">
        <v>107</v>
      </c>
      <c r="D13" t="s">
        <v>106</v>
      </c>
      <c r="E13">
        <v>2</v>
      </c>
      <c r="G13" s="14"/>
      <c r="H13" s="14"/>
      <c r="I13" s="14"/>
    </row>
    <row r="14" spans="1:9" x14ac:dyDescent="0.55000000000000004">
      <c r="A14" s="33" t="s">
        <v>102</v>
      </c>
      <c r="B14" t="s">
        <v>91</v>
      </c>
      <c r="C14" s="34" t="s">
        <v>108</v>
      </c>
      <c r="D14" t="s">
        <v>109</v>
      </c>
      <c r="E14">
        <v>4</v>
      </c>
      <c r="F14" s="14"/>
      <c r="G14" s="14"/>
      <c r="H14" s="14"/>
      <c r="I14" s="14"/>
    </row>
    <row r="15" spans="1:9" x14ac:dyDescent="0.55000000000000004">
      <c r="A15" s="14"/>
      <c r="B15" s="14"/>
      <c r="C15" s="24"/>
      <c r="D15" s="14"/>
      <c r="E15" s="14"/>
      <c r="F15" s="14"/>
      <c r="G15" s="14"/>
      <c r="H15" s="14"/>
      <c r="I15" s="14"/>
    </row>
    <row r="16" spans="1:9" x14ac:dyDescent="0.55000000000000004">
      <c r="A16" s="14"/>
      <c r="B16" s="14"/>
      <c r="C16" s="24"/>
      <c r="D16" s="14"/>
      <c r="E16" s="14"/>
      <c r="F16" s="14"/>
      <c r="G16" s="14"/>
      <c r="H16" s="14"/>
      <c r="I16" s="14"/>
    </row>
    <row r="17" spans="1:9" x14ac:dyDescent="0.55000000000000004">
      <c r="A17" s="14"/>
      <c r="B17" s="14"/>
      <c r="C17" s="24"/>
      <c r="D17" s="14"/>
      <c r="E17" s="14"/>
      <c r="F17" s="14"/>
      <c r="G17" s="14"/>
      <c r="H17" s="14"/>
      <c r="I17" s="14"/>
    </row>
    <row r="18" spans="1:9" x14ac:dyDescent="0.55000000000000004">
      <c r="A18" s="14"/>
      <c r="B18" s="14"/>
      <c r="C18" s="24"/>
      <c r="D18" s="14"/>
      <c r="E18" s="14"/>
      <c r="F18" s="14"/>
      <c r="G18" s="14"/>
      <c r="H18" s="14"/>
      <c r="I18" s="14"/>
    </row>
    <row r="19" spans="1:9" x14ac:dyDescent="0.55000000000000004">
      <c r="A19" s="14"/>
      <c r="B19" s="14"/>
      <c r="C19" s="24"/>
      <c r="D19" s="14"/>
      <c r="E19" s="14"/>
      <c r="F19" s="14"/>
      <c r="G19" s="14"/>
      <c r="H19" s="14"/>
      <c r="I19" s="14"/>
    </row>
    <row r="20" spans="1:9" x14ac:dyDescent="0.55000000000000004">
      <c r="A20" s="14"/>
      <c r="B20" s="14"/>
      <c r="C20" s="24"/>
      <c r="D20" s="14"/>
      <c r="E20" s="14"/>
      <c r="F20" s="14"/>
      <c r="G20" s="14"/>
      <c r="H20" s="14"/>
      <c r="I20" s="14"/>
    </row>
    <row r="21" spans="1:9" x14ac:dyDescent="0.55000000000000004">
      <c r="A21" s="14"/>
      <c r="B21" s="14"/>
      <c r="C21" s="24"/>
      <c r="D21" s="14"/>
      <c r="E21" s="14"/>
      <c r="F21" s="14"/>
      <c r="G21" s="14"/>
      <c r="H21" s="14"/>
      <c r="I21" s="14"/>
    </row>
    <row r="22" spans="1:9" x14ac:dyDescent="0.55000000000000004">
      <c r="A22" s="14"/>
      <c r="B22" s="14"/>
      <c r="C22" s="24"/>
      <c r="D22" s="14"/>
      <c r="E22" s="14"/>
      <c r="F22" s="14"/>
      <c r="G22" s="14"/>
      <c r="H22" s="14"/>
      <c r="I22" s="14"/>
    </row>
    <row r="23" spans="1:9" x14ac:dyDescent="0.55000000000000004">
      <c r="A23" s="14"/>
      <c r="B23" s="14"/>
      <c r="C23" s="24"/>
      <c r="D23" s="14"/>
      <c r="E23" s="14"/>
      <c r="F23" s="14"/>
      <c r="G23" s="14"/>
      <c r="H23" s="14"/>
      <c r="I23" s="14"/>
    </row>
    <row r="24" spans="1:9" x14ac:dyDescent="0.55000000000000004">
      <c r="A24" s="14"/>
      <c r="B24" s="14"/>
      <c r="C24" s="24"/>
      <c r="D24" s="14"/>
      <c r="E24" s="14"/>
      <c r="F24" s="14"/>
      <c r="G24" s="14"/>
      <c r="H24" s="14"/>
      <c r="I24" s="14"/>
    </row>
    <row r="25" spans="1:9" x14ac:dyDescent="0.55000000000000004">
      <c r="A25" s="14"/>
      <c r="B25" s="14"/>
      <c r="C25" s="24"/>
      <c r="D25" s="14"/>
      <c r="E25" s="14"/>
      <c r="F25" s="14"/>
      <c r="G25" s="14"/>
      <c r="H25" s="14"/>
      <c r="I25" s="14"/>
    </row>
    <row r="26" spans="1:9" x14ac:dyDescent="0.55000000000000004">
      <c r="A26" s="14"/>
      <c r="B26" s="14"/>
      <c r="C26" s="24"/>
      <c r="D26" s="14"/>
      <c r="E26" s="14"/>
      <c r="F26" s="14"/>
      <c r="G26" s="14"/>
      <c r="H26" s="14"/>
      <c r="I26" s="14"/>
    </row>
    <row r="27" spans="1:9" x14ac:dyDescent="0.55000000000000004">
      <c r="A27" s="14"/>
      <c r="B27" s="14"/>
      <c r="C27" s="24"/>
      <c r="D27" s="14"/>
      <c r="E27" s="14"/>
      <c r="F27" s="14"/>
      <c r="G27" s="14"/>
      <c r="H27" s="14"/>
      <c r="I27" s="14"/>
    </row>
    <row r="28" spans="1:9" x14ac:dyDescent="0.55000000000000004">
      <c r="A28" s="14"/>
      <c r="B28" s="14"/>
      <c r="C28" s="24"/>
      <c r="D28" s="14"/>
      <c r="E28" s="14"/>
      <c r="F28" s="14"/>
      <c r="G28" s="14"/>
      <c r="H28" s="14"/>
      <c r="I28" s="14"/>
    </row>
    <row r="29" spans="1:9" x14ac:dyDescent="0.55000000000000004">
      <c r="A29" s="14"/>
      <c r="B29" s="14"/>
      <c r="C29" s="24"/>
      <c r="D29" s="14"/>
      <c r="E29" s="14"/>
      <c r="F29" s="14"/>
      <c r="G29" s="14"/>
      <c r="H29" s="14"/>
      <c r="I29" s="14"/>
    </row>
    <row r="30" spans="1:9" x14ac:dyDescent="0.55000000000000004">
      <c r="C30" s="34"/>
    </row>
    <row r="31" spans="1:9" x14ac:dyDescent="0.55000000000000004">
      <c r="C31" s="34"/>
    </row>
    <row r="41" spans="8:8" x14ac:dyDescent="0.55000000000000004">
      <c r="H41" s="1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7303D-1B9D-4E8E-AA9B-CA1A5FC40651}">
  <dimension ref="A1:K130"/>
  <sheetViews>
    <sheetView zoomScaleNormal="100" workbookViewId="0"/>
  </sheetViews>
  <sheetFormatPr defaultRowHeight="14.4" x14ac:dyDescent="0.55000000000000004"/>
  <cols>
    <col min="1" max="1" width="6.89453125" customWidth="1"/>
    <col min="2" max="2" width="7.1015625" customWidth="1"/>
    <col min="3" max="3" width="11.20703125" customWidth="1"/>
    <col min="4" max="4" width="11.15625" customWidth="1"/>
    <col min="5" max="5" width="49.578125" customWidth="1"/>
    <col min="6" max="6" width="8.26171875" customWidth="1"/>
    <col min="8" max="8" width="9.68359375" bestFit="1" customWidth="1"/>
  </cols>
  <sheetData>
    <row r="1" spans="1:9" x14ac:dyDescent="0.55000000000000004">
      <c r="A1" s="2" t="s">
        <v>0</v>
      </c>
      <c r="B1" s="2" t="s">
        <v>3</v>
      </c>
      <c r="C1" s="2" t="s">
        <v>22</v>
      </c>
      <c r="D1" s="2" t="s">
        <v>2</v>
      </c>
      <c r="E1" s="2" t="s">
        <v>1</v>
      </c>
      <c r="F1" s="11">
        <f>SUM(F2:F192)</f>
        <v>54</v>
      </c>
    </row>
    <row r="2" spans="1:9" ht="14.65" customHeight="1" x14ac:dyDescent="0.55000000000000004">
      <c r="A2" s="15" t="s">
        <v>65</v>
      </c>
      <c r="B2">
        <v>493</v>
      </c>
      <c r="C2" t="s">
        <v>32</v>
      </c>
      <c r="D2" t="s">
        <v>58</v>
      </c>
      <c r="E2" t="s">
        <v>57</v>
      </c>
      <c r="F2">
        <v>3</v>
      </c>
    </row>
    <row r="3" spans="1:9" ht="14.65" customHeight="1" x14ac:dyDescent="0.55000000000000004">
      <c r="A3" s="15" t="s">
        <v>65</v>
      </c>
      <c r="B3">
        <v>494</v>
      </c>
      <c r="C3" t="s">
        <v>32</v>
      </c>
      <c r="D3" t="s">
        <v>60</v>
      </c>
      <c r="E3" t="s">
        <v>59</v>
      </c>
      <c r="F3">
        <v>9</v>
      </c>
    </row>
    <row r="4" spans="1:9" ht="14.4" customHeight="1" x14ac:dyDescent="0.55000000000000004">
      <c r="A4" s="15" t="s">
        <v>65</v>
      </c>
      <c r="B4">
        <v>495</v>
      </c>
      <c r="C4" t="s">
        <v>45</v>
      </c>
      <c r="D4" t="s">
        <v>61</v>
      </c>
      <c r="E4" t="s">
        <v>62</v>
      </c>
      <c r="F4">
        <v>4</v>
      </c>
      <c r="H4" s="27"/>
      <c r="I4" s="13"/>
    </row>
    <row r="5" spans="1:9" ht="14.4" customHeight="1" x14ac:dyDescent="0.55000000000000004">
      <c r="A5" s="15" t="s">
        <v>65</v>
      </c>
      <c r="B5" s="14">
        <v>496</v>
      </c>
      <c r="C5" t="s">
        <v>53</v>
      </c>
      <c r="D5" t="s">
        <v>63</v>
      </c>
      <c r="E5" t="s">
        <v>64</v>
      </c>
      <c r="F5">
        <v>5</v>
      </c>
      <c r="I5" s="13"/>
    </row>
    <row r="6" spans="1:9" ht="28.8" customHeight="1" x14ac:dyDescent="0.55000000000000004">
      <c r="A6" s="15" t="s">
        <v>65</v>
      </c>
      <c r="B6" s="14">
        <v>497</v>
      </c>
      <c r="C6" t="s">
        <v>52</v>
      </c>
      <c r="D6" t="s">
        <v>76</v>
      </c>
      <c r="E6" s="12" t="s">
        <v>67</v>
      </c>
      <c r="F6">
        <v>11</v>
      </c>
      <c r="H6" s="23"/>
      <c r="I6" s="13"/>
    </row>
    <row r="7" spans="1:9" x14ac:dyDescent="0.55000000000000004">
      <c r="A7" s="15" t="s">
        <v>65</v>
      </c>
      <c r="B7" s="14">
        <v>498</v>
      </c>
      <c r="C7" t="s">
        <v>32</v>
      </c>
      <c r="D7" t="s">
        <v>68</v>
      </c>
      <c r="E7" t="s">
        <v>69</v>
      </c>
      <c r="F7">
        <v>5</v>
      </c>
    </row>
    <row r="8" spans="1:9" ht="14.65" customHeight="1" x14ac:dyDescent="0.55000000000000004">
      <c r="A8" s="15" t="s">
        <v>65</v>
      </c>
      <c r="B8" s="14">
        <v>499</v>
      </c>
      <c r="C8" t="s">
        <v>66</v>
      </c>
      <c r="D8" t="s">
        <v>71</v>
      </c>
      <c r="E8" t="s">
        <v>70</v>
      </c>
      <c r="F8">
        <v>10</v>
      </c>
    </row>
    <row r="9" spans="1:9" ht="14.4" customHeight="1" x14ac:dyDescent="0.55000000000000004">
      <c r="A9" s="15" t="s">
        <v>65</v>
      </c>
      <c r="B9" s="14">
        <v>500</v>
      </c>
      <c r="C9" t="s">
        <v>66</v>
      </c>
      <c r="D9" t="s">
        <v>75</v>
      </c>
      <c r="E9" t="s">
        <v>74</v>
      </c>
      <c r="F9">
        <v>5</v>
      </c>
    </row>
    <row r="10" spans="1:9" x14ac:dyDescent="0.55000000000000004">
      <c r="A10" s="15" t="s">
        <v>65</v>
      </c>
      <c r="B10" s="14">
        <v>501</v>
      </c>
      <c r="C10" t="s">
        <v>66</v>
      </c>
      <c r="D10" t="s">
        <v>72</v>
      </c>
      <c r="E10" t="s">
        <v>73</v>
      </c>
      <c r="F10">
        <v>2</v>
      </c>
      <c r="H10" s="23"/>
    </row>
    <row r="11" spans="1:9" x14ac:dyDescent="0.55000000000000004">
      <c r="A11" s="15"/>
      <c r="B11" s="14"/>
    </row>
    <row r="12" spans="1:9" x14ac:dyDescent="0.55000000000000004">
      <c r="A12" s="15"/>
      <c r="B12" s="14"/>
    </row>
    <row r="13" spans="1:9" x14ac:dyDescent="0.55000000000000004">
      <c r="A13" s="15"/>
      <c r="B13" s="14"/>
      <c r="C13" s="14"/>
      <c r="D13" s="14"/>
      <c r="E13" s="14"/>
      <c r="F13" s="14"/>
    </row>
    <row r="14" spans="1:9" x14ac:dyDescent="0.55000000000000004">
      <c r="A14" s="15"/>
      <c r="B14" s="14"/>
    </row>
    <row r="15" spans="1:9" x14ac:dyDescent="0.55000000000000004">
      <c r="A15" s="15"/>
      <c r="B15" s="14"/>
      <c r="F15" s="14"/>
    </row>
    <row r="16" spans="1:9" x14ac:dyDescent="0.55000000000000004">
      <c r="A16" s="15"/>
      <c r="B16" s="14"/>
      <c r="E16" s="28"/>
    </row>
    <row r="17" spans="1:8" x14ac:dyDescent="0.55000000000000004">
      <c r="A17" s="15"/>
      <c r="B17" s="14"/>
      <c r="D17" s="14"/>
    </row>
    <row r="18" spans="1:8" x14ac:dyDescent="0.55000000000000004">
      <c r="A18" s="15"/>
      <c r="B18" s="14"/>
    </row>
    <row r="19" spans="1:8" ht="14.65" customHeight="1" x14ac:dyDescent="0.55000000000000004">
      <c r="A19" s="15"/>
      <c r="B19" s="14"/>
      <c r="C19" s="14"/>
      <c r="D19" s="14"/>
      <c r="E19" s="17"/>
      <c r="F19" s="14"/>
    </row>
    <row r="20" spans="1:8" x14ac:dyDescent="0.55000000000000004">
      <c r="A20" s="15"/>
      <c r="B20" s="14"/>
      <c r="C20" s="14"/>
      <c r="D20" s="14"/>
      <c r="E20" s="14"/>
      <c r="F20" s="14"/>
    </row>
    <row r="21" spans="1:8" ht="14.65" customHeight="1" x14ac:dyDescent="0.55000000000000004">
      <c r="A21" s="15"/>
      <c r="B21" s="14"/>
      <c r="C21" s="14"/>
      <c r="D21" s="14"/>
      <c r="E21" s="14"/>
      <c r="F21" s="14"/>
    </row>
    <row r="22" spans="1:8" x14ac:dyDescent="0.55000000000000004">
      <c r="A22" s="15"/>
      <c r="B22" s="14"/>
      <c r="C22" s="14"/>
      <c r="D22" s="14"/>
      <c r="F22" s="14"/>
    </row>
    <row r="23" spans="1:8" x14ac:dyDescent="0.55000000000000004">
      <c r="A23" s="15"/>
      <c r="B23" s="14"/>
      <c r="C23" s="14"/>
      <c r="D23" s="14"/>
      <c r="E23" s="16"/>
    </row>
    <row r="24" spans="1:8" ht="14.65" customHeight="1" x14ac:dyDescent="0.55000000000000004">
      <c r="A24" s="15"/>
      <c r="B24" s="14"/>
      <c r="C24" s="14"/>
      <c r="D24" s="14"/>
      <c r="E24" s="14"/>
      <c r="F24" s="14"/>
    </row>
    <row r="25" spans="1:8" x14ac:dyDescent="0.55000000000000004">
      <c r="A25" s="15"/>
      <c r="B25" s="14"/>
      <c r="C25" s="14"/>
      <c r="D25" s="14"/>
      <c r="E25" s="16"/>
    </row>
    <row r="26" spans="1:8" x14ac:dyDescent="0.55000000000000004">
      <c r="A26" s="15"/>
      <c r="B26" s="14"/>
      <c r="E26" s="14"/>
    </row>
    <row r="27" spans="1:8" x14ac:dyDescent="0.55000000000000004">
      <c r="A27" s="15"/>
      <c r="B27" s="14"/>
      <c r="H27" s="14"/>
    </row>
    <row r="28" spans="1:8" x14ac:dyDescent="0.55000000000000004">
      <c r="A28" s="15"/>
      <c r="B28" s="14"/>
      <c r="H28" s="14"/>
    </row>
    <row r="29" spans="1:8" x14ac:dyDescent="0.55000000000000004">
      <c r="A29" s="15"/>
      <c r="B29" s="14"/>
      <c r="H29" s="14"/>
    </row>
    <row r="30" spans="1:8" x14ac:dyDescent="0.55000000000000004">
      <c r="A30" s="15"/>
      <c r="B30" s="14"/>
      <c r="E30" s="28"/>
      <c r="H30" s="14"/>
    </row>
    <row r="31" spans="1:8" x14ac:dyDescent="0.55000000000000004">
      <c r="A31" s="15"/>
      <c r="B31" s="14"/>
      <c r="E31" s="28"/>
      <c r="H31" s="14"/>
    </row>
    <row r="32" spans="1:8" x14ac:dyDescent="0.55000000000000004">
      <c r="A32" s="15"/>
      <c r="B32" s="14"/>
      <c r="E32" s="28"/>
      <c r="H32" s="14"/>
    </row>
    <row r="33" spans="1:9" x14ac:dyDescent="0.55000000000000004">
      <c r="A33" s="15"/>
      <c r="B33" s="14"/>
      <c r="I33" s="14"/>
    </row>
    <row r="34" spans="1:9" x14ac:dyDescent="0.55000000000000004">
      <c r="A34" s="15"/>
      <c r="B34" s="14"/>
      <c r="C34" s="14"/>
      <c r="D34" s="14"/>
      <c r="E34" s="14"/>
      <c r="H34" s="14"/>
    </row>
    <row r="35" spans="1:9" x14ac:dyDescent="0.55000000000000004">
      <c r="A35" s="15"/>
      <c r="B35" s="14"/>
      <c r="C35" s="14"/>
      <c r="D35" s="14"/>
      <c r="E35" s="16"/>
      <c r="F35" s="14"/>
      <c r="H35" s="14"/>
      <c r="I35" s="14"/>
    </row>
    <row r="36" spans="1:9" ht="15" customHeight="1" x14ac:dyDescent="0.55000000000000004">
      <c r="A36" s="15"/>
      <c r="B36" s="14"/>
      <c r="C36" s="14"/>
      <c r="D36" s="14"/>
      <c r="E36" s="14"/>
      <c r="F36" s="14"/>
      <c r="G36" s="14"/>
      <c r="H36" s="14"/>
      <c r="I36" s="14"/>
    </row>
    <row r="37" spans="1:9" x14ac:dyDescent="0.55000000000000004">
      <c r="A37" s="15"/>
      <c r="B37" s="14"/>
      <c r="C37" s="14"/>
      <c r="D37" s="14"/>
      <c r="E37" s="17"/>
      <c r="F37" s="14"/>
      <c r="H37" s="14"/>
      <c r="I37" s="14"/>
    </row>
    <row r="38" spans="1:9" x14ac:dyDescent="0.55000000000000004">
      <c r="A38" s="15"/>
      <c r="B38" s="14"/>
      <c r="C38" s="14"/>
      <c r="D38" s="14"/>
      <c r="E38" s="16"/>
      <c r="F38" s="14"/>
      <c r="H38" s="14"/>
    </row>
    <row r="39" spans="1:9" x14ac:dyDescent="0.55000000000000004">
      <c r="A39" s="15"/>
      <c r="B39" s="14"/>
      <c r="C39" s="14"/>
      <c r="D39" s="14"/>
      <c r="E39" s="14"/>
      <c r="F39" s="14"/>
      <c r="H39" s="14"/>
      <c r="I39" s="14"/>
    </row>
    <row r="40" spans="1:9" x14ac:dyDescent="0.55000000000000004">
      <c r="A40" s="15"/>
      <c r="B40" s="14"/>
      <c r="C40" s="14"/>
      <c r="D40" s="14"/>
      <c r="E40" s="14"/>
      <c r="F40" s="14"/>
      <c r="H40" s="14"/>
    </row>
    <row r="41" spans="1:9" ht="15" customHeight="1" x14ac:dyDescent="0.55000000000000004">
      <c r="A41" s="15"/>
      <c r="B41" s="14"/>
      <c r="C41" s="14"/>
      <c r="D41" s="14"/>
      <c r="E41" s="17"/>
      <c r="F41" s="14"/>
      <c r="H41" s="14"/>
    </row>
    <row r="42" spans="1:9" ht="15" customHeight="1" x14ac:dyDescent="0.55000000000000004">
      <c r="A42" s="15"/>
      <c r="B42" s="14"/>
      <c r="C42" s="14"/>
      <c r="D42" s="14"/>
      <c r="E42" s="14"/>
      <c r="F42" s="14"/>
      <c r="H42" s="14"/>
      <c r="I42" s="14"/>
    </row>
    <row r="43" spans="1:9" x14ac:dyDescent="0.55000000000000004">
      <c r="A43" s="15"/>
      <c r="B43" s="14"/>
      <c r="C43" s="14"/>
      <c r="D43" s="14"/>
      <c r="E43" s="17"/>
      <c r="F43" s="14"/>
      <c r="H43" s="19"/>
    </row>
    <row r="44" spans="1:9" x14ac:dyDescent="0.55000000000000004">
      <c r="A44" s="15"/>
      <c r="B44" s="14"/>
      <c r="C44" s="14"/>
      <c r="D44" s="14"/>
      <c r="E44" s="14"/>
      <c r="F44" s="14"/>
      <c r="H44" s="14"/>
      <c r="I44" s="14"/>
    </row>
    <row r="45" spans="1:9" ht="15" customHeight="1" x14ac:dyDescent="0.55000000000000004">
      <c r="A45" s="15"/>
      <c r="B45" s="14"/>
      <c r="C45" s="14"/>
      <c r="D45" s="14"/>
      <c r="E45" s="16"/>
      <c r="F45" s="14"/>
      <c r="H45" s="14"/>
      <c r="I45" s="14"/>
    </row>
    <row r="46" spans="1:9" x14ac:dyDescent="0.55000000000000004">
      <c r="A46" s="15"/>
      <c r="B46" s="14"/>
      <c r="C46" s="14"/>
      <c r="D46" s="14"/>
      <c r="E46" s="14"/>
      <c r="F46" s="14"/>
      <c r="G46" s="14"/>
      <c r="H46" s="19"/>
    </row>
    <row r="47" spans="1:9" x14ac:dyDescent="0.55000000000000004">
      <c r="A47" s="15"/>
      <c r="B47" s="14"/>
      <c r="C47" s="14"/>
      <c r="D47" s="14"/>
      <c r="E47" s="16"/>
      <c r="F47" s="14"/>
      <c r="H47" s="14"/>
      <c r="I47" s="14"/>
    </row>
    <row r="48" spans="1:9" x14ac:dyDescent="0.55000000000000004">
      <c r="A48" s="15"/>
      <c r="B48" s="14"/>
      <c r="C48" s="14"/>
      <c r="D48" s="14"/>
      <c r="E48" s="16"/>
      <c r="F48" s="14"/>
      <c r="G48" s="14"/>
      <c r="H48" s="23"/>
    </row>
    <row r="49" spans="1:9" x14ac:dyDescent="0.55000000000000004">
      <c r="A49" s="15"/>
      <c r="B49" s="14"/>
      <c r="C49" s="14"/>
      <c r="D49" s="14"/>
      <c r="E49" s="14"/>
      <c r="F49" s="14"/>
      <c r="H49" s="23"/>
    </row>
    <row r="50" spans="1:9" x14ac:dyDescent="0.55000000000000004">
      <c r="A50" s="15"/>
      <c r="B50" s="14"/>
      <c r="C50" s="14"/>
      <c r="D50" s="14"/>
      <c r="E50" s="16"/>
      <c r="F50" s="14"/>
      <c r="H50" s="23"/>
    </row>
    <row r="51" spans="1:9" x14ac:dyDescent="0.55000000000000004">
      <c r="A51" s="15"/>
      <c r="B51" s="14"/>
      <c r="E51" s="12"/>
    </row>
    <row r="52" spans="1:9" x14ac:dyDescent="0.55000000000000004">
      <c r="A52" s="15"/>
      <c r="B52" s="14"/>
      <c r="E52" s="31"/>
      <c r="H52" s="14"/>
    </row>
    <row r="53" spans="1:9" x14ac:dyDescent="0.55000000000000004">
      <c r="A53" s="15"/>
      <c r="B53" s="14"/>
      <c r="C53" s="14"/>
      <c r="D53" s="14"/>
      <c r="E53" s="17"/>
      <c r="F53" s="14"/>
      <c r="H53" s="19"/>
    </row>
    <row r="54" spans="1:9" x14ac:dyDescent="0.55000000000000004">
      <c r="A54" s="15"/>
      <c r="B54" s="14"/>
      <c r="C54" s="14"/>
      <c r="D54" s="14"/>
      <c r="E54" s="17"/>
      <c r="F54" s="14"/>
      <c r="H54" s="14"/>
    </row>
    <row r="55" spans="1:9" x14ac:dyDescent="0.55000000000000004">
      <c r="A55" s="15"/>
      <c r="B55" s="14"/>
      <c r="C55" s="14"/>
      <c r="D55" s="14"/>
      <c r="E55" s="17"/>
      <c r="F55" s="14"/>
      <c r="H55" s="19"/>
    </row>
    <row r="56" spans="1:9" x14ac:dyDescent="0.55000000000000004">
      <c r="A56" s="15"/>
      <c r="B56" s="14"/>
      <c r="C56" s="14"/>
      <c r="D56" s="14"/>
      <c r="E56" s="14"/>
      <c r="F56" s="14"/>
      <c r="G56" s="14"/>
      <c r="H56" s="19"/>
    </row>
    <row r="57" spans="1:9" x14ac:dyDescent="0.55000000000000004">
      <c r="A57" s="15"/>
      <c r="B57" s="14"/>
      <c r="C57" s="14"/>
      <c r="D57" s="14"/>
      <c r="E57" s="14"/>
      <c r="F57" s="14"/>
      <c r="H57" s="14"/>
    </row>
    <row r="58" spans="1:9" x14ac:dyDescent="0.55000000000000004">
      <c r="A58" s="15"/>
      <c r="B58" s="14"/>
      <c r="C58" s="14"/>
      <c r="D58" s="14"/>
      <c r="E58" s="14"/>
      <c r="F58" s="14"/>
      <c r="G58" s="14"/>
      <c r="H58" s="19"/>
    </row>
    <row r="59" spans="1:9" x14ac:dyDescent="0.55000000000000004">
      <c r="A59" s="15"/>
      <c r="B59" s="14"/>
      <c r="C59" s="14"/>
      <c r="D59" s="14"/>
      <c r="E59" s="17"/>
      <c r="F59" s="14"/>
      <c r="G59" s="14"/>
      <c r="H59" s="19"/>
    </row>
    <row r="60" spans="1:9" x14ac:dyDescent="0.55000000000000004">
      <c r="A60" s="15"/>
      <c r="B60" s="14"/>
      <c r="C60" s="14"/>
      <c r="D60" s="14"/>
      <c r="E60" s="16"/>
      <c r="F60" s="14"/>
      <c r="H60" s="19"/>
    </row>
    <row r="61" spans="1:9" x14ac:dyDescent="0.55000000000000004">
      <c r="A61" s="15"/>
      <c r="B61" s="14"/>
      <c r="C61" s="14"/>
      <c r="D61" s="14"/>
      <c r="E61" s="14"/>
      <c r="F61" s="14"/>
      <c r="H61" s="19"/>
    </row>
    <row r="62" spans="1:9" x14ac:dyDescent="0.55000000000000004">
      <c r="A62" s="15"/>
      <c r="B62" s="14"/>
      <c r="C62" s="14"/>
      <c r="F62" s="14"/>
      <c r="H62" s="19"/>
    </row>
    <row r="63" spans="1:9" x14ac:dyDescent="0.55000000000000004">
      <c r="A63" s="15"/>
      <c r="B63" s="14"/>
      <c r="C63" s="14"/>
      <c r="F63" s="14"/>
      <c r="H63" s="14"/>
      <c r="I63" s="14"/>
    </row>
    <row r="64" spans="1:9" x14ac:dyDescent="0.55000000000000004">
      <c r="A64" s="15"/>
      <c r="B64" s="14"/>
      <c r="H64" s="19"/>
    </row>
    <row r="65" spans="1:11" x14ac:dyDescent="0.55000000000000004">
      <c r="A65" s="15"/>
      <c r="B65" s="14"/>
      <c r="H65" s="19"/>
    </row>
    <row r="66" spans="1:11" x14ac:dyDescent="0.55000000000000004">
      <c r="A66" s="15"/>
      <c r="B66" s="14"/>
      <c r="H66" s="19"/>
    </row>
    <row r="67" spans="1:11" x14ac:dyDescent="0.55000000000000004">
      <c r="A67" s="15"/>
      <c r="B67" s="14"/>
      <c r="G67" s="14"/>
      <c r="H67" s="19"/>
    </row>
    <row r="68" spans="1:11" x14ac:dyDescent="0.55000000000000004">
      <c r="A68" s="15"/>
      <c r="B68" s="14"/>
      <c r="E68" s="28"/>
      <c r="H68" s="19"/>
    </row>
    <row r="69" spans="1:11" x14ac:dyDescent="0.55000000000000004">
      <c r="A69" s="15"/>
      <c r="B69" s="14"/>
      <c r="E69" s="28"/>
      <c r="H69" s="19"/>
    </row>
    <row r="70" spans="1:11" x14ac:dyDescent="0.55000000000000004">
      <c r="A70" s="15"/>
      <c r="B70" s="14"/>
      <c r="E70" s="29"/>
      <c r="H70" s="14"/>
    </row>
    <row r="71" spans="1:11" x14ac:dyDescent="0.55000000000000004">
      <c r="A71" s="15"/>
      <c r="B71" s="14"/>
      <c r="H71" s="19"/>
    </row>
    <row r="72" spans="1:11" x14ac:dyDescent="0.55000000000000004">
      <c r="A72" s="15"/>
      <c r="B72" s="14"/>
    </row>
    <row r="73" spans="1:11" x14ac:dyDescent="0.55000000000000004">
      <c r="A73" s="15"/>
      <c r="B73" s="14"/>
      <c r="H73" s="14"/>
    </row>
    <row r="74" spans="1:11" x14ac:dyDescent="0.55000000000000004">
      <c r="A74" s="15"/>
      <c r="B74" s="14"/>
      <c r="D74" s="14"/>
      <c r="E74" s="18"/>
      <c r="F74" s="14"/>
      <c r="H74" s="14"/>
      <c r="I74" s="14"/>
    </row>
    <row r="75" spans="1:11" x14ac:dyDescent="0.55000000000000004">
      <c r="A75" s="15"/>
      <c r="B75" s="14"/>
      <c r="H75" s="14"/>
      <c r="I75" s="14"/>
    </row>
    <row r="76" spans="1:11" x14ac:dyDescent="0.55000000000000004">
      <c r="A76" s="15"/>
      <c r="B76" s="14"/>
      <c r="C76" s="14"/>
      <c r="D76" s="14"/>
      <c r="E76" s="16"/>
      <c r="F76" s="14"/>
      <c r="H76" s="14"/>
      <c r="I76" s="14"/>
    </row>
    <row r="77" spans="1:11" x14ac:dyDescent="0.55000000000000004">
      <c r="A77" s="15"/>
      <c r="B77" s="14"/>
      <c r="C77" s="14"/>
      <c r="D77" s="14"/>
      <c r="E77" s="18"/>
      <c r="F77" s="14"/>
      <c r="H77" s="14"/>
      <c r="I77" s="14"/>
    </row>
    <row r="78" spans="1:11" x14ac:dyDescent="0.55000000000000004">
      <c r="A78" s="15"/>
      <c r="B78" s="14"/>
      <c r="C78" s="14"/>
      <c r="D78" s="14"/>
      <c r="E78" s="14"/>
      <c r="F78" s="14"/>
      <c r="H78" s="14"/>
      <c r="I78" s="14"/>
    </row>
    <row r="79" spans="1:11" x14ac:dyDescent="0.55000000000000004">
      <c r="A79" s="15"/>
      <c r="B79" s="14"/>
      <c r="C79" s="14"/>
      <c r="D79" s="14"/>
      <c r="E79" s="16"/>
      <c r="F79" s="14"/>
      <c r="I79" s="19"/>
      <c r="J79" s="19"/>
      <c r="K79" s="19"/>
    </row>
    <row r="80" spans="1:11" x14ac:dyDescent="0.55000000000000004">
      <c r="A80" s="15"/>
      <c r="B80" s="14"/>
      <c r="C80" s="14"/>
      <c r="D80" s="14"/>
      <c r="E80" s="18"/>
      <c r="F80" s="14"/>
      <c r="I80" s="19"/>
      <c r="J80" s="19"/>
      <c r="K80" s="19"/>
    </row>
    <row r="81" spans="1:11" x14ac:dyDescent="0.55000000000000004">
      <c r="A81" s="15"/>
      <c r="B81" s="14"/>
      <c r="C81" s="14"/>
      <c r="D81" s="14"/>
      <c r="E81" s="17"/>
      <c r="F81" s="14"/>
      <c r="H81" s="14"/>
      <c r="I81" s="19"/>
      <c r="J81" s="19"/>
      <c r="K81" s="19"/>
    </row>
    <row r="82" spans="1:11" x14ac:dyDescent="0.55000000000000004">
      <c r="A82" s="15"/>
      <c r="B82" s="14"/>
      <c r="C82" s="14"/>
      <c r="D82" s="14"/>
      <c r="E82" s="14"/>
      <c r="F82" s="14"/>
      <c r="I82" s="19"/>
      <c r="J82" s="19"/>
      <c r="K82" s="19"/>
    </row>
    <row r="83" spans="1:11" x14ac:dyDescent="0.55000000000000004">
      <c r="A83" s="15"/>
      <c r="B83" s="14"/>
      <c r="C83" s="14"/>
      <c r="D83" s="14"/>
      <c r="E83" s="18"/>
      <c r="F83" s="14"/>
      <c r="I83" s="19"/>
      <c r="J83" s="19"/>
      <c r="K83" s="19"/>
    </row>
    <row r="84" spans="1:11" x14ac:dyDescent="0.55000000000000004">
      <c r="A84" s="15"/>
      <c r="B84" s="14"/>
      <c r="C84" s="14"/>
      <c r="D84" s="14"/>
      <c r="E84" s="16"/>
      <c r="F84" s="14"/>
      <c r="I84" s="19"/>
      <c r="J84" s="19"/>
      <c r="K84" s="19"/>
    </row>
    <row r="85" spans="1:11" x14ac:dyDescent="0.55000000000000004">
      <c r="A85" s="15"/>
      <c r="B85" s="14"/>
      <c r="C85" s="14"/>
      <c r="D85" s="14"/>
      <c r="E85" s="17"/>
      <c r="F85" s="14"/>
      <c r="I85" s="19"/>
      <c r="J85" s="19"/>
      <c r="K85" s="19"/>
    </row>
    <row r="86" spans="1:11" x14ac:dyDescent="0.55000000000000004">
      <c r="A86" s="15"/>
      <c r="B86" s="14"/>
      <c r="C86" s="14"/>
      <c r="D86" s="14"/>
      <c r="E86" s="16"/>
      <c r="F86" s="14"/>
      <c r="H86" s="14"/>
      <c r="I86" s="19"/>
      <c r="J86" s="19"/>
      <c r="K86" s="19"/>
    </row>
    <row r="87" spans="1:11" x14ac:dyDescent="0.55000000000000004">
      <c r="A87" s="15"/>
      <c r="B87" s="14"/>
      <c r="C87" s="14"/>
      <c r="D87" s="14"/>
      <c r="E87" s="17"/>
      <c r="F87" s="14"/>
      <c r="I87" s="19"/>
      <c r="J87" s="23"/>
      <c r="K87" s="19"/>
    </row>
    <row r="88" spans="1:11" x14ac:dyDescent="0.55000000000000004">
      <c r="A88" s="15"/>
      <c r="B88" s="14"/>
      <c r="C88" s="14"/>
      <c r="D88" s="14"/>
      <c r="E88" s="17"/>
      <c r="F88" s="14"/>
      <c r="H88" s="14"/>
      <c r="I88" s="19"/>
      <c r="J88" s="19"/>
      <c r="K88" s="19"/>
    </row>
    <row r="89" spans="1:11" x14ac:dyDescent="0.55000000000000004">
      <c r="A89" s="15"/>
      <c r="B89" s="14"/>
      <c r="C89" s="14"/>
      <c r="D89" s="14"/>
      <c r="E89" s="17"/>
      <c r="F89" s="14"/>
      <c r="H89" s="14"/>
      <c r="K89" s="19"/>
    </row>
    <row r="90" spans="1:11" x14ac:dyDescent="0.55000000000000004">
      <c r="A90" s="15"/>
      <c r="B90" s="14"/>
      <c r="C90" s="14"/>
      <c r="D90" s="14"/>
      <c r="E90" s="17"/>
      <c r="F90" s="14"/>
      <c r="H90" s="14"/>
    </row>
    <row r="91" spans="1:11" x14ac:dyDescent="0.55000000000000004">
      <c r="A91" s="15"/>
      <c r="B91" s="14"/>
      <c r="C91" s="14"/>
      <c r="D91" s="14"/>
      <c r="E91" s="17"/>
      <c r="F91" s="14"/>
    </row>
    <row r="92" spans="1:11" x14ac:dyDescent="0.55000000000000004">
      <c r="A92" s="15"/>
      <c r="B92" s="14"/>
      <c r="C92" s="14"/>
      <c r="D92" s="14"/>
      <c r="E92" s="17"/>
      <c r="F92" s="14"/>
    </row>
    <row r="93" spans="1:11" x14ac:dyDescent="0.55000000000000004">
      <c r="A93" s="15"/>
      <c r="B93" s="14"/>
      <c r="C93" s="14"/>
      <c r="D93" s="14"/>
      <c r="E93" s="14"/>
      <c r="F93" s="14"/>
    </row>
    <row r="94" spans="1:11" x14ac:dyDescent="0.55000000000000004">
      <c r="A94" s="15"/>
      <c r="B94" s="14"/>
      <c r="C94" s="14"/>
      <c r="D94" s="14"/>
      <c r="E94" s="18"/>
      <c r="F94" s="14"/>
    </row>
    <row r="95" spans="1:11" x14ac:dyDescent="0.55000000000000004">
      <c r="A95" s="15"/>
      <c r="B95" s="14"/>
      <c r="C95" s="14"/>
      <c r="D95" s="14"/>
      <c r="E95" s="18"/>
      <c r="F95" s="14"/>
    </row>
    <row r="96" spans="1:11" x14ac:dyDescent="0.55000000000000004">
      <c r="A96" s="15"/>
      <c r="B96" s="14"/>
      <c r="C96" s="14"/>
      <c r="D96" s="14"/>
      <c r="E96" s="14"/>
      <c r="F96" s="14"/>
    </row>
    <row r="97" spans="1:9" x14ac:dyDescent="0.55000000000000004">
      <c r="A97" s="15"/>
      <c r="B97" s="14"/>
      <c r="C97" s="14"/>
      <c r="D97" s="14"/>
      <c r="E97" s="17"/>
      <c r="F97" s="14"/>
    </row>
    <row r="98" spans="1:9" x14ac:dyDescent="0.55000000000000004">
      <c r="A98" s="15"/>
      <c r="B98" s="14"/>
      <c r="C98" s="14"/>
      <c r="D98" s="14"/>
      <c r="E98" s="16"/>
      <c r="F98" s="14"/>
      <c r="H98" s="14"/>
    </row>
    <row r="99" spans="1:9" x14ac:dyDescent="0.55000000000000004">
      <c r="A99" s="15"/>
      <c r="B99" s="14"/>
      <c r="C99" s="14"/>
      <c r="D99" s="14"/>
      <c r="E99" s="17"/>
      <c r="F99" s="14"/>
    </row>
    <row r="100" spans="1:9" x14ac:dyDescent="0.55000000000000004">
      <c r="A100" s="15"/>
      <c r="B100" s="14"/>
      <c r="C100" s="14"/>
      <c r="D100" s="14"/>
      <c r="E100" s="14"/>
      <c r="F100" s="14"/>
    </row>
    <row r="101" spans="1:9" x14ac:dyDescent="0.55000000000000004">
      <c r="A101" s="15"/>
      <c r="B101" s="14"/>
      <c r="C101" s="14"/>
      <c r="D101" s="14"/>
      <c r="E101" s="17"/>
      <c r="F101" s="14"/>
    </row>
    <row r="102" spans="1:9" x14ac:dyDescent="0.55000000000000004">
      <c r="A102" s="15"/>
      <c r="B102" s="14"/>
      <c r="C102" s="14"/>
      <c r="D102" s="14"/>
      <c r="E102" s="12"/>
      <c r="F102" s="14"/>
    </row>
    <row r="103" spans="1:9" x14ac:dyDescent="0.55000000000000004">
      <c r="A103" s="15"/>
      <c r="B103" s="14"/>
      <c r="C103" s="14"/>
      <c r="D103" s="14"/>
      <c r="F103" s="14"/>
      <c r="G103" s="14"/>
      <c r="H103" s="14"/>
    </row>
    <row r="104" spans="1:9" x14ac:dyDescent="0.55000000000000004">
      <c r="A104" s="15"/>
      <c r="B104" s="14"/>
      <c r="C104" s="14"/>
      <c r="D104" s="14"/>
      <c r="E104" s="28"/>
      <c r="F104" s="14"/>
    </row>
    <row r="105" spans="1:9" x14ac:dyDescent="0.55000000000000004">
      <c r="A105" s="15"/>
      <c r="B105" s="14"/>
      <c r="C105" s="14"/>
      <c r="D105" s="14"/>
      <c r="F105" s="14"/>
    </row>
    <row r="106" spans="1:9" x14ac:dyDescent="0.55000000000000004">
      <c r="A106" s="15"/>
      <c r="B106" s="14"/>
      <c r="C106" s="14"/>
      <c r="D106" s="14"/>
      <c r="F106" s="14"/>
    </row>
    <row r="107" spans="1:9" x14ac:dyDescent="0.55000000000000004">
      <c r="A107" s="15"/>
      <c r="B107" s="14"/>
      <c r="C107" s="14"/>
      <c r="D107" s="14"/>
      <c r="E107" s="12"/>
      <c r="F107" s="14"/>
    </row>
    <row r="108" spans="1:9" x14ac:dyDescent="0.55000000000000004">
      <c r="A108" s="15"/>
      <c r="B108" s="14"/>
      <c r="C108" s="14"/>
      <c r="D108" s="14"/>
      <c r="E108" s="17"/>
      <c r="F108" s="14"/>
      <c r="H108" s="14"/>
    </row>
    <row r="109" spans="1:9" x14ac:dyDescent="0.55000000000000004">
      <c r="A109" s="15"/>
      <c r="B109" s="14"/>
      <c r="C109" s="14"/>
      <c r="D109" s="14"/>
      <c r="E109" s="17"/>
      <c r="F109" s="14"/>
      <c r="G109" s="14"/>
      <c r="H109" s="14"/>
      <c r="I109" s="14"/>
    </row>
    <row r="110" spans="1:9" x14ac:dyDescent="0.55000000000000004">
      <c r="A110" s="15"/>
      <c r="B110" s="14"/>
      <c r="C110" s="14"/>
      <c r="D110" s="14"/>
      <c r="E110" s="17"/>
      <c r="F110" s="14"/>
      <c r="G110" s="14"/>
      <c r="H110" s="14"/>
      <c r="I110" s="14"/>
    </row>
    <row r="111" spans="1:9" x14ac:dyDescent="0.55000000000000004">
      <c r="A111" s="15"/>
      <c r="B111" s="14"/>
      <c r="C111" s="14"/>
      <c r="D111" s="14"/>
      <c r="E111" s="16"/>
      <c r="F111" s="14"/>
      <c r="G111" s="14"/>
      <c r="H111" s="14"/>
      <c r="I111" s="14"/>
    </row>
    <row r="112" spans="1:9" x14ac:dyDescent="0.55000000000000004">
      <c r="A112" s="15"/>
      <c r="B112" s="14"/>
      <c r="C112" s="14"/>
      <c r="D112" s="14"/>
      <c r="E112" s="28"/>
      <c r="F112" s="14"/>
      <c r="G112" s="14"/>
      <c r="H112" s="14"/>
      <c r="I112" s="14"/>
    </row>
    <row r="113" spans="1:9" x14ac:dyDescent="0.55000000000000004">
      <c r="A113" s="15"/>
      <c r="B113" s="14"/>
      <c r="D113" s="14"/>
      <c r="E113" s="28"/>
      <c r="F113" s="14"/>
      <c r="G113" s="14"/>
      <c r="H113" s="14"/>
      <c r="I113" s="14"/>
    </row>
    <row r="114" spans="1:9" x14ac:dyDescent="0.55000000000000004">
      <c r="A114" s="15"/>
      <c r="B114" s="14"/>
      <c r="C114" s="14"/>
      <c r="D114" s="14"/>
      <c r="E114" s="14"/>
      <c r="F114" s="24"/>
      <c r="G114" s="14"/>
      <c r="H114" s="14"/>
      <c r="I114" s="14"/>
    </row>
    <row r="115" spans="1:9" x14ac:dyDescent="0.55000000000000004">
      <c r="A115" s="15"/>
      <c r="B115" s="14"/>
      <c r="D115" s="14"/>
      <c r="E115" s="28"/>
      <c r="F115" s="14"/>
      <c r="G115" s="14"/>
      <c r="H115" s="14"/>
      <c r="I115" s="14"/>
    </row>
    <row r="116" spans="1:9" x14ac:dyDescent="0.55000000000000004">
      <c r="A116" s="15"/>
      <c r="B116" s="14"/>
      <c r="D116" s="14"/>
      <c r="F116" s="14"/>
      <c r="G116" s="14"/>
      <c r="H116" s="14"/>
      <c r="I116" s="14"/>
    </row>
    <row r="117" spans="1:9" x14ac:dyDescent="0.55000000000000004">
      <c r="A117" s="15"/>
      <c r="B117" s="14"/>
      <c r="C117" s="14"/>
      <c r="D117" s="14"/>
      <c r="E117" s="14"/>
      <c r="F117" s="14"/>
      <c r="G117" s="14"/>
      <c r="H117" s="14"/>
      <c r="I117" s="14"/>
    </row>
    <row r="118" spans="1:9" x14ac:dyDescent="0.55000000000000004">
      <c r="A118" s="15"/>
      <c r="B118" s="14"/>
      <c r="C118" s="14"/>
      <c r="D118" s="14"/>
      <c r="E118" s="14"/>
      <c r="F118" s="14"/>
      <c r="G118" s="14"/>
      <c r="H118" s="14"/>
      <c r="I118" s="14"/>
    </row>
    <row r="119" spans="1:9" x14ac:dyDescent="0.55000000000000004">
      <c r="A119" s="15"/>
      <c r="B119" s="14"/>
      <c r="C119" s="14"/>
      <c r="D119" s="14"/>
      <c r="E119" s="14"/>
      <c r="F119" s="14"/>
      <c r="G119" s="14"/>
      <c r="H119" s="14"/>
      <c r="I119" s="14"/>
    </row>
    <row r="120" spans="1:9" x14ac:dyDescent="0.55000000000000004">
      <c r="A120" s="15"/>
      <c r="B120" s="14"/>
      <c r="C120" s="14"/>
      <c r="D120" s="14"/>
      <c r="E120" s="17"/>
      <c r="F120" s="14"/>
      <c r="G120" s="14"/>
      <c r="H120" s="14"/>
      <c r="I120" s="14"/>
    </row>
    <row r="121" spans="1:9" x14ac:dyDescent="0.55000000000000004">
      <c r="A121" s="15"/>
      <c r="B121" s="14"/>
      <c r="C121" s="14"/>
      <c r="D121" s="14"/>
      <c r="E121" s="14"/>
      <c r="F121" s="14"/>
      <c r="G121" s="14"/>
      <c r="H121" s="14"/>
      <c r="I121" s="14"/>
    </row>
    <row r="122" spans="1:9" x14ac:dyDescent="0.55000000000000004">
      <c r="A122" s="15"/>
      <c r="B122" s="14"/>
      <c r="C122" s="14"/>
      <c r="D122" s="14"/>
      <c r="E122" s="16"/>
      <c r="F122" s="14"/>
      <c r="G122" s="14"/>
      <c r="H122" s="14"/>
      <c r="I122" s="14"/>
    </row>
    <row r="123" spans="1:9" x14ac:dyDescent="0.55000000000000004">
      <c r="A123" s="22"/>
      <c r="B123" s="14"/>
      <c r="C123" s="14"/>
      <c r="D123" s="14"/>
      <c r="E123" s="14"/>
      <c r="F123" s="14"/>
      <c r="G123" s="14"/>
      <c r="H123" s="14"/>
      <c r="I123" s="14"/>
    </row>
    <row r="124" spans="1:9" x14ac:dyDescent="0.55000000000000004">
      <c r="A124" s="22"/>
      <c r="B124" s="14"/>
      <c r="C124" s="14"/>
      <c r="D124" s="14"/>
      <c r="E124" s="17"/>
      <c r="F124" s="14"/>
      <c r="G124" s="14"/>
      <c r="H124" s="14"/>
      <c r="I124" s="14"/>
    </row>
    <row r="125" spans="1:9" x14ac:dyDescent="0.55000000000000004">
      <c r="A125" s="22"/>
      <c r="B125" s="14"/>
      <c r="C125" s="14"/>
      <c r="D125" s="14"/>
      <c r="E125" s="17"/>
      <c r="F125" s="14"/>
      <c r="G125" s="14"/>
      <c r="H125" s="14"/>
      <c r="I125" s="14"/>
    </row>
    <row r="126" spans="1:9" x14ac:dyDescent="0.55000000000000004">
      <c r="A126" s="22"/>
      <c r="B126" s="14"/>
      <c r="C126" s="14"/>
      <c r="D126" s="14"/>
      <c r="E126" s="14"/>
      <c r="F126" s="14"/>
      <c r="G126" s="14"/>
      <c r="H126" s="14"/>
      <c r="I126" s="14"/>
    </row>
    <row r="130" ht="13.95" customHeight="1" x14ac:dyDescent="0.55000000000000004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7DAE8-7B37-4734-9751-97B689ABCD74}">
  <dimension ref="A1:E6"/>
  <sheetViews>
    <sheetView workbookViewId="0"/>
  </sheetViews>
  <sheetFormatPr defaultRowHeight="14.4" x14ac:dyDescent="0.55000000000000004"/>
  <cols>
    <col min="1" max="1" width="10.5234375" customWidth="1"/>
    <col min="2" max="2" width="9.9453125" customWidth="1"/>
    <col min="3" max="3" width="11.5234375" customWidth="1"/>
    <col min="4" max="4" width="11.89453125" customWidth="1"/>
  </cols>
  <sheetData>
    <row r="1" spans="1:5" x14ac:dyDescent="0.55000000000000004">
      <c r="A1" s="2" t="s">
        <v>0</v>
      </c>
      <c r="B1" s="2" t="s">
        <v>3</v>
      </c>
      <c r="C1" s="2" t="s">
        <v>22</v>
      </c>
      <c r="D1" s="2" t="s">
        <v>2</v>
      </c>
    </row>
    <row r="2" spans="1:5" x14ac:dyDescent="0.55000000000000004">
      <c r="A2" s="21"/>
      <c r="B2" s="14"/>
      <c r="C2" s="14"/>
      <c r="D2" s="14"/>
    </row>
    <row r="3" spans="1:5" x14ac:dyDescent="0.55000000000000004">
      <c r="A3" s="21"/>
    </row>
    <row r="4" spans="1:5" x14ac:dyDescent="0.55000000000000004">
      <c r="A4" s="21"/>
      <c r="B4" s="14"/>
      <c r="D4" s="14"/>
      <c r="E4" s="23"/>
    </row>
    <row r="5" spans="1:5" x14ac:dyDescent="0.55000000000000004">
      <c r="A5" s="15"/>
      <c r="B5" s="14"/>
      <c r="C5" s="14"/>
      <c r="D5" s="32"/>
    </row>
    <row r="6" spans="1:5" x14ac:dyDescent="0.55000000000000004">
      <c r="A6" s="30"/>
      <c r="B6" s="23"/>
      <c r="C6" s="23"/>
      <c r="D6" s="23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78917-3FBD-4C04-AB59-91FDF32B4AE6}">
  <dimension ref="B2:H28"/>
  <sheetViews>
    <sheetView workbookViewId="0"/>
  </sheetViews>
  <sheetFormatPr defaultRowHeight="14.4" x14ac:dyDescent="0.55000000000000004"/>
  <cols>
    <col min="1" max="1" width="8.47265625" customWidth="1"/>
    <col min="2" max="2" width="10" customWidth="1"/>
    <col min="3" max="3" width="10.05078125" customWidth="1"/>
    <col min="4" max="4" width="17.05078125" customWidth="1"/>
    <col min="5" max="5" width="10.05078125" customWidth="1"/>
    <col min="8" max="8" width="9.83984375" customWidth="1"/>
  </cols>
  <sheetData>
    <row r="2" spans="2:8" x14ac:dyDescent="0.55000000000000004">
      <c r="C2" s="1" t="s">
        <v>26</v>
      </c>
      <c r="D2" s="1" t="s">
        <v>27</v>
      </c>
      <c r="E2" s="1" t="s">
        <v>28</v>
      </c>
      <c r="F2" s="1" t="s">
        <v>29</v>
      </c>
      <c r="G2" s="2"/>
      <c r="H2" s="1" t="s">
        <v>30</v>
      </c>
    </row>
    <row r="3" spans="2:8" x14ac:dyDescent="0.55000000000000004">
      <c r="B3" s="1" t="s">
        <v>39</v>
      </c>
      <c r="C3" s="14">
        <v>17</v>
      </c>
      <c r="D3" s="14">
        <v>11</v>
      </c>
      <c r="E3" s="14">
        <v>0</v>
      </c>
      <c r="F3" s="14">
        <f t="shared" ref="F3:F8" si="0">SUM(D3:E3)</f>
        <v>11</v>
      </c>
      <c r="H3" t="s">
        <v>25</v>
      </c>
    </row>
    <row r="4" spans="2:8" x14ac:dyDescent="0.55000000000000004">
      <c r="B4" s="2" t="s">
        <v>31</v>
      </c>
      <c r="C4" s="14">
        <v>95</v>
      </c>
      <c r="D4" s="14">
        <v>0</v>
      </c>
      <c r="E4" s="14">
        <v>0</v>
      </c>
      <c r="F4" s="14">
        <f t="shared" si="0"/>
        <v>0</v>
      </c>
      <c r="G4" s="25"/>
      <c r="H4" t="s">
        <v>24</v>
      </c>
    </row>
    <row r="5" spans="2:8" x14ac:dyDescent="0.55000000000000004">
      <c r="B5" s="1" t="s">
        <v>50</v>
      </c>
      <c r="C5" s="14">
        <v>51</v>
      </c>
      <c r="D5" s="14">
        <v>18</v>
      </c>
      <c r="E5" s="14">
        <v>18</v>
      </c>
      <c r="F5" s="14">
        <f t="shared" si="0"/>
        <v>36</v>
      </c>
      <c r="G5" s="25"/>
      <c r="H5" t="s">
        <v>32</v>
      </c>
    </row>
    <row r="6" spans="2:8" x14ac:dyDescent="0.55000000000000004">
      <c r="B6" s="2" t="s">
        <v>37</v>
      </c>
      <c r="C6" s="14">
        <v>86</v>
      </c>
      <c r="D6" s="14">
        <v>32</v>
      </c>
      <c r="E6" s="14">
        <v>26</v>
      </c>
      <c r="F6" s="14">
        <f t="shared" si="0"/>
        <v>58</v>
      </c>
      <c r="H6" t="s">
        <v>23</v>
      </c>
    </row>
    <row r="7" spans="2:8" x14ac:dyDescent="0.55000000000000004">
      <c r="B7" s="2" t="s">
        <v>38</v>
      </c>
      <c r="C7" s="14">
        <v>40</v>
      </c>
      <c r="D7" s="14">
        <v>5</v>
      </c>
      <c r="E7" s="14">
        <v>5</v>
      </c>
      <c r="F7" s="14">
        <f t="shared" si="0"/>
        <v>10</v>
      </c>
      <c r="H7" t="s">
        <v>40</v>
      </c>
    </row>
    <row r="8" spans="2:8" x14ac:dyDescent="0.55000000000000004">
      <c r="B8" s="1" t="s">
        <v>34</v>
      </c>
      <c r="C8" s="24">
        <v>19</v>
      </c>
      <c r="D8" s="24">
        <v>11</v>
      </c>
      <c r="E8" s="24">
        <v>5</v>
      </c>
      <c r="F8" s="14">
        <f t="shared" si="0"/>
        <v>16</v>
      </c>
      <c r="H8" t="s">
        <v>32</v>
      </c>
    </row>
    <row r="9" spans="2:8" x14ac:dyDescent="0.55000000000000004">
      <c r="C9" s="24"/>
      <c r="D9" s="24"/>
      <c r="E9" s="24"/>
      <c r="F9" s="14"/>
    </row>
    <row r="10" spans="2:8" x14ac:dyDescent="0.55000000000000004">
      <c r="B10" s="1" t="s">
        <v>36</v>
      </c>
      <c r="C10">
        <f>SUM(C3:C8)</f>
        <v>308</v>
      </c>
      <c r="D10">
        <f>SUM(D3:D8)</f>
        <v>77</v>
      </c>
      <c r="E10">
        <f>SUM(E3:E8)</f>
        <v>54</v>
      </c>
      <c r="F10" s="14">
        <f t="shared" ref="F10" si="1">D10+E10</f>
        <v>131</v>
      </c>
    </row>
    <row r="11" spans="2:8" x14ac:dyDescent="0.55000000000000004">
      <c r="D11" s="11">
        <f>D10/C10</f>
        <v>0.25</v>
      </c>
      <c r="E11" s="11">
        <f>E10/C10</f>
        <v>0.17532467532467533</v>
      </c>
      <c r="F11" s="11">
        <f>F10/C10</f>
        <v>0.42532467532467533</v>
      </c>
    </row>
    <row r="13" spans="2:8" x14ac:dyDescent="0.55000000000000004">
      <c r="B13" s="1"/>
      <c r="C13" s="24"/>
      <c r="D13" s="24"/>
      <c r="E13" s="24"/>
      <c r="F13" s="14"/>
    </row>
    <row r="15" spans="2:8" x14ac:dyDescent="0.55000000000000004">
      <c r="B15" s="1"/>
      <c r="C15" s="24"/>
      <c r="D15" s="24"/>
      <c r="E15" s="24"/>
      <c r="F15" s="14"/>
    </row>
    <row r="16" spans="2:8" x14ac:dyDescent="0.55000000000000004">
      <c r="B16" s="1"/>
      <c r="C16" s="24"/>
      <c r="D16" s="24"/>
      <c r="E16" s="24"/>
      <c r="F16" s="14"/>
    </row>
    <row r="17" spans="2:6" x14ac:dyDescent="0.55000000000000004">
      <c r="B17" s="1"/>
      <c r="C17" s="24"/>
      <c r="D17" s="24"/>
      <c r="E17" s="24"/>
      <c r="F17" s="14"/>
    </row>
    <row r="21" spans="2:6" x14ac:dyDescent="0.55000000000000004">
      <c r="B21" s="1"/>
    </row>
    <row r="22" spans="2:6" x14ac:dyDescent="0.55000000000000004">
      <c r="D22" s="11"/>
      <c r="E22" s="11"/>
      <c r="F22" s="11"/>
    </row>
    <row r="25" spans="2:6" x14ac:dyDescent="0.55000000000000004">
      <c r="B25" s="2"/>
    </row>
    <row r="28" spans="2:6" x14ac:dyDescent="0.55000000000000004">
      <c r="B28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74096-584E-4D9E-A759-0010DE091876}">
  <dimension ref="B2:H34"/>
  <sheetViews>
    <sheetView workbookViewId="0"/>
  </sheetViews>
  <sheetFormatPr defaultRowHeight="14.4" x14ac:dyDescent="0.55000000000000004"/>
  <cols>
    <col min="2" max="2" width="15.578125" customWidth="1"/>
    <col min="4" max="4" width="17.47265625" customWidth="1"/>
    <col min="5" max="5" width="10.05078125" customWidth="1"/>
    <col min="6" max="6" width="10.3125" customWidth="1"/>
  </cols>
  <sheetData>
    <row r="2" spans="2:8" x14ac:dyDescent="0.55000000000000004">
      <c r="C2" s="26" t="s">
        <v>41</v>
      </c>
      <c r="D2" s="26" t="s">
        <v>27</v>
      </c>
      <c r="E2" s="26" t="s">
        <v>28</v>
      </c>
      <c r="F2" s="26" t="s">
        <v>29</v>
      </c>
    </row>
    <row r="3" spans="2:8" x14ac:dyDescent="0.55000000000000004">
      <c r="B3" s="35" t="s">
        <v>25</v>
      </c>
      <c r="C3" s="35">
        <v>6</v>
      </c>
      <c r="D3" s="35">
        <v>6</v>
      </c>
      <c r="E3" s="35">
        <v>0</v>
      </c>
      <c r="F3" s="35">
        <f t="shared" ref="F3:F6" si="0">D3+E3</f>
        <v>6</v>
      </c>
      <c r="H3" s="14"/>
    </row>
    <row r="4" spans="2:8" x14ac:dyDescent="0.55000000000000004">
      <c r="B4" t="s">
        <v>45</v>
      </c>
      <c r="C4">
        <v>6</v>
      </c>
      <c r="D4">
        <v>0</v>
      </c>
      <c r="E4">
        <v>4</v>
      </c>
      <c r="F4" s="14">
        <f t="shared" si="0"/>
        <v>4</v>
      </c>
    </row>
    <row r="5" spans="2:8" x14ac:dyDescent="0.55000000000000004">
      <c r="B5" s="14" t="s">
        <v>21</v>
      </c>
      <c r="C5" s="14">
        <v>4</v>
      </c>
      <c r="D5" s="14">
        <v>0</v>
      </c>
      <c r="E5" s="14">
        <v>0</v>
      </c>
      <c r="F5" s="14">
        <f t="shared" si="0"/>
        <v>0</v>
      </c>
      <c r="H5" s="14"/>
    </row>
    <row r="6" spans="2:8" x14ac:dyDescent="0.55000000000000004">
      <c r="B6" s="14" t="s">
        <v>46</v>
      </c>
      <c r="C6" s="14">
        <v>22</v>
      </c>
      <c r="D6" s="14">
        <v>0</v>
      </c>
      <c r="E6" s="14">
        <v>0</v>
      </c>
      <c r="F6" s="14">
        <f t="shared" si="0"/>
        <v>0</v>
      </c>
      <c r="H6" s="14"/>
    </row>
    <row r="7" spans="2:8" x14ac:dyDescent="0.55000000000000004">
      <c r="B7" s="14" t="s">
        <v>23</v>
      </c>
      <c r="C7" s="14">
        <v>11</v>
      </c>
      <c r="D7" s="14">
        <v>9</v>
      </c>
      <c r="E7" s="14">
        <v>0</v>
      </c>
      <c r="F7" s="14">
        <f t="shared" ref="F7:F19" si="1">D7+E7</f>
        <v>9</v>
      </c>
      <c r="H7" s="14"/>
    </row>
    <row r="8" spans="2:8" x14ac:dyDescent="0.55000000000000004">
      <c r="B8" s="14" t="s">
        <v>32</v>
      </c>
      <c r="C8" s="14">
        <v>22</v>
      </c>
      <c r="D8" s="14">
        <v>3</v>
      </c>
      <c r="E8" s="14">
        <v>17</v>
      </c>
      <c r="F8" s="14">
        <f t="shared" si="1"/>
        <v>20</v>
      </c>
      <c r="H8" s="14"/>
    </row>
    <row r="9" spans="2:8" x14ac:dyDescent="0.55000000000000004">
      <c r="B9" s="14" t="s">
        <v>40</v>
      </c>
      <c r="C9" s="14">
        <v>8</v>
      </c>
      <c r="D9" s="14">
        <v>0</v>
      </c>
      <c r="E9" s="14">
        <v>0</v>
      </c>
      <c r="F9" s="14">
        <f t="shared" si="1"/>
        <v>0</v>
      </c>
      <c r="H9" s="14"/>
    </row>
    <row r="10" spans="2:8" x14ac:dyDescent="0.55000000000000004">
      <c r="B10" s="14" t="s">
        <v>54</v>
      </c>
      <c r="C10" s="14">
        <v>8</v>
      </c>
      <c r="D10" s="14">
        <v>0</v>
      </c>
      <c r="E10" s="14">
        <v>0</v>
      </c>
      <c r="F10" s="14">
        <f t="shared" si="1"/>
        <v>0</v>
      </c>
      <c r="H10" s="14"/>
    </row>
    <row r="11" spans="2:8" x14ac:dyDescent="0.55000000000000004">
      <c r="B11" s="14" t="s">
        <v>24</v>
      </c>
      <c r="C11" s="14">
        <v>95</v>
      </c>
      <c r="D11" s="14">
        <v>0</v>
      </c>
      <c r="E11" s="14">
        <v>0</v>
      </c>
      <c r="F11" s="14">
        <f t="shared" si="1"/>
        <v>0</v>
      </c>
      <c r="H11" s="14"/>
    </row>
    <row r="12" spans="2:8" x14ac:dyDescent="0.55000000000000004">
      <c r="B12" s="14" t="s">
        <v>42</v>
      </c>
      <c r="C12" s="14">
        <v>17</v>
      </c>
      <c r="D12" s="14">
        <v>0</v>
      </c>
      <c r="E12" s="14">
        <v>17</v>
      </c>
      <c r="F12" s="14">
        <f t="shared" si="1"/>
        <v>17</v>
      </c>
      <c r="H12" s="14"/>
    </row>
    <row r="13" spans="2:8" x14ac:dyDescent="0.55000000000000004">
      <c r="B13" t="s">
        <v>85</v>
      </c>
      <c r="C13" s="14">
        <v>2</v>
      </c>
      <c r="D13" s="14">
        <v>0</v>
      </c>
      <c r="E13" s="14">
        <v>0</v>
      </c>
      <c r="F13" s="14">
        <f t="shared" si="1"/>
        <v>0</v>
      </c>
      <c r="H13" s="14"/>
    </row>
    <row r="14" spans="2:8" x14ac:dyDescent="0.55000000000000004">
      <c r="B14" s="14" t="s">
        <v>43</v>
      </c>
      <c r="C14" s="14">
        <v>1</v>
      </c>
      <c r="D14" s="14">
        <v>0</v>
      </c>
      <c r="E14" s="14">
        <v>0</v>
      </c>
      <c r="F14" s="14">
        <f>D14+E14</f>
        <v>0</v>
      </c>
      <c r="H14" s="14"/>
    </row>
    <row r="15" spans="2:8" x14ac:dyDescent="0.55000000000000004">
      <c r="B15" s="14" t="s">
        <v>35</v>
      </c>
      <c r="C15" s="14">
        <v>2</v>
      </c>
      <c r="D15" s="14">
        <v>0</v>
      </c>
      <c r="E15" s="14">
        <v>0</v>
      </c>
      <c r="F15" s="14">
        <f>D15+E15</f>
        <v>0</v>
      </c>
      <c r="H15" s="14"/>
    </row>
    <row r="16" spans="2:8" x14ac:dyDescent="0.55000000000000004">
      <c r="B16" s="14" t="s">
        <v>33</v>
      </c>
      <c r="C16" s="14">
        <v>6</v>
      </c>
      <c r="D16" s="14">
        <v>5</v>
      </c>
      <c r="E16" s="14">
        <v>0</v>
      </c>
      <c r="F16" s="14">
        <f>D16+E16</f>
        <v>5</v>
      </c>
      <c r="H16" s="14"/>
    </row>
    <row r="17" spans="2:8" x14ac:dyDescent="0.55000000000000004">
      <c r="B17" s="35" t="s">
        <v>44</v>
      </c>
      <c r="C17" s="35">
        <v>1</v>
      </c>
      <c r="D17" s="35">
        <v>1</v>
      </c>
      <c r="E17" s="35">
        <v>0</v>
      </c>
      <c r="F17" s="35">
        <f>D17+E17</f>
        <v>1</v>
      </c>
      <c r="H17" s="14"/>
    </row>
    <row r="18" spans="2:8" x14ac:dyDescent="0.55000000000000004">
      <c r="B18" s="14" t="s">
        <v>47</v>
      </c>
      <c r="C18" s="14">
        <v>51</v>
      </c>
      <c r="D18" s="14">
        <v>45</v>
      </c>
      <c r="E18" s="14">
        <v>0</v>
      </c>
      <c r="F18" s="14">
        <f>D18+E18</f>
        <v>45</v>
      </c>
    </row>
    <row r="19" spans="2:8" x14ac:dyDescent="0.55000000000000004">
      <c r="B19" s="35" t="s">
        <v>51</v>
      </c>
      <c r="C19" s="35">
        <v>5</v>
      </c>
      <c r="D19" s="35">
        <v>0</v>
      </c>
      <c r="E19" s="35">
        <v>5</v>
      </c>
      <c r="F19" s="35">
        <f>D19+E19</f>
        <v>5</v>
      </c>
      <c r="H19" s="14"/>
    </row>
    <row r="20" spans="2:8" x14ac:dyDescent="0.55000000000000004">
      <c r="B20" s="14" t="s">
        <v>52</v>
      </c>
      <c r="C20" s="14">
        <v>18</v>
      </c>
      <c r="D20" s="14">
        <v>0</v>
      </c>
      <c r="E20" s="14">
        <v>11</v>
      </c>
      <c r="F20" s="14">
        <f>D20+E20</f>
        <v>11</v>
      </c>
      <c r="H20" s="14"/>
    </row>
    <row r="21" spans="2:8" x14ac:dyDescent="0.55000000000000004">
      <c r="B21" s="14" t="s">
        <v>48</v>
      </c>
      <c r="C21" s="14">
        <v>9</v>
      </c>
      <c r="D21" s="14">
        <v>8</v>
      </c>
      <c r="E21" s="14">
        <v>0</v>
      </c>
      <c r="F21" s="14">
        <f>D21+E21</f>
        <v>8</v>
      </c>
      <c r="H21" s="14"/>
    </row>
    <row r="22" spans="2:8" x14ac:dyDescent="0.55000000000000004">
      <c r="B22" s="14" t="s">
        <v>49</v>
      </c>
      <c r="C22" s="14">
        <v>14</v>
      </c>
      <c r="D22" s="14">
        <v>0</v>
      </c>
      <c r="E22" s="14">
        <v>0</v>
      </c>
      <c r="F22" s="14">
        <f>D22+E22</f>
        <v>0</v>
      </c>
      <c r="H22" s="14"/>
    </row>
    <row r="23" spans="2:8" x14ac:dyDescent="0.55000000000000004">
      <c r="B23" s="14"/>
      <c r="C23" s="14"/>
      <c r="D23" s="14"/>
      <c r="E23" s="14"/>
      <c r="F23" s="14"/>
      <c r="H23" s="14"/>
    </row>
    <row r="24" spans="2:8" x14ac:dyDescent="0.55000000000000004">
      <c r="B24" s="2" t="s">
        <v>36</v>
      </c>
      <c r="C24">
        <f>SUM(C3:C23)</f>
        <v>308</v>
      </c>
      <c r="D24" s="14">
        <f>SUM(D3:D23)</f>
        <v>77</v>
      </c>
      <c r="E24" s="14">
        <f>SUM(E3:E23)</f>
        <v>54</v>
      </c>
      <c r="F24" s="14">
        <f>SUM(F3:F23)</f>
        <v>131</v>
      </c>
      <c r="H24" s="14"/>
    </row>
    <row r="25" spans="2:8" x14ac:dyDescent="0.55000000000000004">
      <c r="D25" s="11">
        <f>D24/C24</f>
        <v>0.25</v>
      </c>
      <c r="E25" s="11">
        <f>E24/C24</f>
        <v>0.17532467532467533</v>
      </c>
      <c r="F25" s="11">
        <f>F24/C24</f>
        <v>0.42532467532467533</v>
      </c>
    </row>
    <row r="26" spans="2:8" x14ac:dyDescent="0.55000000000000004">
      <c r="H26" s="14"/>
    </row>
    <row r="27" spans="2:8" x14ac:dyDescent="0.55000000000000004">
      <c r="H27" s="14"/>
    </row>
    <row r="28" spans="2:8" x14ac:dyDescent="0.55000000000000004">
      <c r="H28" s="14"/>
    </row>
    <row r="30" spans="2:8" x14ac:dyDescent="0.55000000000000004">
      <c r="H30" s="14"/>
    </row>
    <row r="31" spans="2:8" x14ac:dyDescent="0.55000000000000004">
      <c r="H31" s="14"/>
    </row>
    <row r="32" spans="2:8" x14ac:dyDescent="0.55000000000000004">
      <c r="H32" s="14"/>
    </row>
    <row r="33" spans="8:8" x14ac:dyDescent="0.55000000000000004">
      <c r="H33" s="14"/>
    </row>
    <row r="34" spans="8:8" x14ac:dyDescent="0.55000000000000004">
      <c r="H34" s="1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Ready for Motion</vt:lpstr>
      <vt:lpstr>Motion</vt:lpstr>
      <vt:lpstr>PDTs and Bug Fixes</vt:lpstr>
      <vt:lpstr>Per TTT</vt:lpstr>
      <vt:lpstr>Per Assignee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Da Silva</dc:creator>
  <cp:lastModifiedBy>Claudio da Silva</cp:lastModifiedBy>
  <dcterms:created xsi:type="dcterms:W3CDTF">2022-06-20T16:30:27Z</dcterms:created>
  <dcterms:modified xsi:type="dcterms:W3CDTF">2024-02-07T01:19:33Z</dcterms:modified>
</cp:coreProperties>
</file>