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76/Tracker SPs and motions/"/>
    </mc:Choice>
  </mc:AlternateContent>
  <xr:revisionPtr revIDLastSave="57" documentId="8_{2DA82D93-53B0-4B76-ADC4-CA7F2A47CDAE}" xr6:coauthVersionLast="47" xr6:coauthVersionMax="47" xr10:uidLastSave="{26EE3343-92A2-431E-8D72-7D7923C149C3}"/>
  <bookViews>
    <workbookView xWindow="38290" yWindow="-110" windowWidth="38620" windowHeight="2122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1" l="1"/>
  <c r="F15" i="6"/>
  <c r="F12" i="6"/>
  <c r="F11" i="6"/>
  <c r="F3" i="5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4" i="6"/>
  <c r="F13" i="6"/>
  <c r="F10" i="6"/>
  <c r="F9" i="6"/>
  <c r="F8" i="6"/>
  <c r="F7" i="6"/>
  <c r="F6" i="6"/>
  <c r="F5" i="6"/>
  <c r="F4" i="6"/>
  <c r="F3" i="6"/>
  <c r="E12" i="5"/>
  <c r="D12" i="5"/>
  <c r="C12" i="5"/>
  <c r="F32" i="6" l="1"/>
  <c r="E32" i="6"/>
  <c r="D32" i="6"/>
  <c r="C32" i="6"/>
  <c r="F10" i="5"/>
  <c r="F9" i="5"/>
  <c r="F8" i="5"/>
  <c r="F7" i="5"/>
  <c r="F6" i="5"/>
  <c r="F5" i="5"/>
  <c r="F4" i="5"/>
  <c r="D33" i="6" l="1"/>
  <c r="E33" i="6"/>
  <c r="F1" i="2"/>
  <c r="D13" i="5"/>
  <c r="F12" i="5"/>
  <c r="F13" i="5" s="1"/>
  <c r="E13" i="5"/>
  <c r="F33" i="6"/>
</calcChain>
</file>

<file path=xl/sharedStrings.xml><?xml version="1.0" encoding="utf-8"?>
<sst xmlns="http://schemas.openxmlformats.org/spreadsheetml/2006/main" count="296" uniqueCount="186">
  <si>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</si>
  <si>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</si>
  <si>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</si>
  <si>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</si>
  <si>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</si>
  <si>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</si>
  <si>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</si>
  <si>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</si>
  <si>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</si>
  <si>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</si>
  <si>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</si>
  <si>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</si>
  <si>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</si>
  <si>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</si>
  <si>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</si>
  <si>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</si>
  <si>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</si>
  <si>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</si>
  <si>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</si>
  <si>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</si>
  <si>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</si>
  <si>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</si>
  <si>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</si>
  <si>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</si>
  <si>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</si>
  <si>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</si>
  <si>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</si>
  <si>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</si>
  <si>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</si>
  <si>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</si>
  <si>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</si>
  <si>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</si>
  <si>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</si>
  <si>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</si>
  <si>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</si>
  <si>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</si>
  <si>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</si>
  <si>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</si>
  <si>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</si>
  <si>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</si>
  <si>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</si>
  <si>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</si>
  <si>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</si>
  <si>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</si>
  <si>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</si>
  <si>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</si>
  <si>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</si>
  <si>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Claudio (E)</t>
  </si>
  <si>
    <t>Claudio (T)</t>
  </si>
  <si>
    <t>Dibakar</t>
  </si>
  <si>
    <t xml:space="preserve">Dong </t>
  </si>
  <si>
    <t>Mahmoud</t>
  </si>
  <si>
    <t xml:space="preserve">Ning </t>
  </si>
  <si>
    <t xml:space="preserve">Pei </t>
  </si>
  <si>
    <t>Ali</t>
  </si>
  <si>
    <t>Atsushi</t>
  </si>
  <si>
    <t>Rui Du</t>
  </si>
  <si>
    <t>Rui Yang</t>
  </si>
  <si>
    <t>Stephen S.</t>
  </si>
  <si>
    <t>Xiandong</t>
  </si>
  <si>
    <t>Zhanjing</t>
  </si>
  <si>
    <t>Zhuqing</t>
  </si>
  <si>
    <t>Benedikt</t>
  </si>
  <si>
    <t>LB276 SPs and motions</t>
  </si>
  <si>
    <t>This document contains SPs ("ready for motion") and motions made towards the resolution of LB276 comments.</t>
  </si>
  <si>
    <t>23/1455r1</t>
  </si>
  <si>
    <t>23/1463r2</t>
  </si>
  <si>
    <t>3128, 3144, 3151, 3211, 3212, 3280, 3281, 3372, 3388, 3376</t>
  </si>
  <si>
    <t>3148, 3149, 3179</t>
  </si>
  <si>
    <t>Annexes</t>
  </si>
  <si>
    <t>Exchange</t>
  </si>
  <si>
    <t>Mike M.</t>
  </si>
  <si>
    <t>Shuling (Julia)</t>
  </si>
  <si>
    <t>23/1457r1</t>
  </si>
  <si>
    <t xml:space="preserve">3194, 3245, 3246, 3247, 3248, 3284, 3285, 3286, 3287, 3288, 3289, 3290, 3392, 3527, 3528, 3393, 3529, 3531, 3414, 3469 </t>
  </si>
  <si>
    <t>23/1456r2</t>
  </si>
  <si>
    <t>3000, 3001, 3348, 3374, 3387, 3389, 3390, 3107</t>
  </si>
  <si>
    <t>Rui Y.</t>
  </si>
  <si>
    <t>23/1435r1</t>
  </si>
  <si>
    <t>3112, 3121, 3241, 3265, 3266, 3344, 3345</t>
  </si>
  <si>
    <t>23/1430r0</t>
  </si>
  <si>
    <t>3153, 3154, 3308, 3187, 3190, 3258, 3261, 3427</t>
  </si>
  <si>
    <t>Xiaodong</t>
  </si>
  <si>
    <t>9/12</t>
  </si>
  <si>
    <t>Withdrawn</t>
  </si>
  <si>
    <t>23/1473r2</t>
  </si>
  <si>
    <t>23/1501r1</t>
  </si>
  <si>
    <t xml:space="preserve">3200, 3201, 3191, 3208 </t>
  </si>
  <si>
    <t>23/1479r5</t>
  </si>
  <si>
    <t>3056, 3083, 3096, 3138, 3143, 3146, 3147, 3152, 3170, 3171, 3173, 3174, 3175, 3176, 3185, 3186, 3206, 3214, 3216, 3217, 3219, 3220, 3253, 3315, 3426, 3540, 3541, 3542, 3544</t>
  </si>
  <si>
    <t>3123, 3406, 3407, 3431, 3433, 3434, 3435, 3438, 3441</t>
  </si>
  <si>
    <t>23/1502r1</t>
  </si>
  <si>
    <t>Pei</t>
  </si>
  <si>
    <t>9/13</t>
  </si>
  <si>
    <t>23/1475r1</t>
  </si>
  <si>
    <t>3169, 3490, 3508, 3065</t>
  </si>
  <si>
    <t xml:space="preserve">3026, 3027, 3024, 3028 </t>
  </si>
  <si>
    <t>23/1484r1</t>
  </si>
  <si>
    <t>3269, 3382, 3501, 3502</t>
  </si>
  <si>
    <t>23/1544r2</t>
  </si>
  <si>
    <t>23/1575r1</t>
  </si>
  <si>
    <t xml:space="preserve">3535, 3249, 3291 </t>
  </si>
  <si>
    <t>9/14</t>
  </si>
  <si>
    <t>Stephan</t>
  </si>
  <si>
    <t>23/1492r2</t>
  </si>
  <si>
    <t>3035, 3036, 3072, 3091, 3095, 3250, 3476, 3482, 3483</t>
  </si>
  <si>
    <t>23/1486r1</t>
  </si>
  <si>
    <t>23/1577r2</t>
  </si>
  <si>
    <t>23/1559r2</t>
  </si>
  <si>
    <t>3504, 3306</t>
  </si>
  <si>
    <t xml:space="preserve">3353, 3408, 3409 </t>
  </si>
  <si>
    <t>23/1619r0</t>
  </si>
  <si>
    <t>23/1653r0</t>
  </si>
  <si>
    <t>3420, 3160, 3202, 3401, 3251, 3325, 3021, 3488, 3424, 3405, 3172, 3252, 3539, 3132, 3058, 3328, 3135, 3257, 3014, 3259, 3136, 3329, 3428, 3323, 3368, 3262, 3263, 3264, 3097, 3015, 3124, 3430, 3029, 3016, 3030, 3271, 3272, 3125, 3432, 3274, 3275, 3276, 3437, 3277, 3278, 3008, 3530, 3474, 3436, 3475, 3222, 3416, 3013</t>
  </si>
  <si>
    <t>Dong</t>
  </si>
  <si>
    <t>23/1474r2</t>
  </si>
  <si>
    <t>3003, 3004, 3005, 3006, 3032, 3033, 3034, 3071, 3081, 3093, 3094, 3131, 3213, 3340, 3342, 3398, 3399, 3404, 3480, 3481, 3487</t>
  </si>
  <si>
    <t>23/1648r1</t>
  </si>
  <si>
    <t>23/1487r1</t>
  </si>
  <si>
    <t>3044, 3045, 3047, 3205, 3339, 3391, 3479</t>
  </si>
  <si>
    <t>3084, 3089, 3105, 3108, 3109, 3132, 3218, 3321</t>
  </si>
  <si>
    <t>3158, 3425, 3471, 3505, 3168, 3489</t>
  </si>
  <si>
    <t>23/1661r1</t>
  </si>
  <si>
    <t>3017, 3066, 3150, 3360, 3361, 3365, 3366</t>
  </si>
  <si>
    <t>23/1592r0</t>
  </si>
  <si>
    <t>23/1640r2</t>
  </si>
  <si>
    <t>3059, 3060, 3061, 3064, 3067, 3134, 3180, 3181, 3182, 3183, 3184, 3256, 3364</t>
  </si>
  <si>
    <t>23/1654r2</t>
  </si>
  <si>
    <t>3442, 3369, 3443, 3444, 3445, 3446, 3447, 3448, 3449, 3450, 3451, 3452, 3453, 3454, 3455, 3456, 3457, 3458, 3459, 3460, 3461, 3462, 3463, 3464, 3018, 3019, 3020</t>
  </si>
  <si>
    <t>23/1651r3</t>
  </si>
  <si>
    <t xml:space="preserve">3295, 3394, 3396, 3397, 3417, 3473, 3069, 3070, 3402, 3486 </t>
  </si>
  <si>
    <t>23/1552r3</t>
  </si>
  <si>
    <t>10/16</t>
  </si>
  <si>
    <t>3022, 3497, 3498, 3025</t>
  </si>
  <si>
    <t>23/1485r3</t>
  </si>
  <si>
    <t>23/1678r2</t>
  </si>
  <si>
    <t>3074, 3156, 3157, 3159, 3309, 3310, 3313, 3314, 3336, 3400, 3478, 3491</t>
  </si>
  <si>
    <t>10/10</t>
  </si>
  <si>
    <t>23/1633r4</t>
  </si>
  <si>
    <t>3177, 3196, 3197, 3215, 3317, 3319, 3493, 3543</t>
  </si>
  <si>
    <t xml:space="preserve">3057, 3221, 3363, 3411 </t>
  </si>
  <si>
    <t>23/1698r0</t>
  </si>
  <si>
    <t>3110, 3111</t>
  </si>
  <si>
    <t>3421, 3440</t>
  </si>
  <si>
    <t>23/1659r1</t>
  </si>
  <si>
    <t>23/1657r0</t>
  </si>
  <si>
    <t>23/1577r3</t>
  </si>
  <si>
    <t>Rui</t>
  </si>
  <si>
    <t>3077, 3078, 3087, 3380, 3378</t>
  </si>
  <si>
    <t>23/1634r1</t>
  </si>
  <si>
    <t>23/1688r0</t>
  </si>
  <si>
    <t>23/1476r2</t>
  </si>
  <si>
    <t>10/26</t>
  </si>
  <si>
    <t>23/1563r0</t>
  </si>
  <si>
    <t>23/1721r2</t>
  </si>
  <si>
    <t>3007, 3283, 3145, 3193, 3307, 3282</t>
  </si>
  <si>
    <t>3439, 3500, 3023, 3495, 3496</t>
  </si>
  <si>
    <t>3113, 3114, 3510, 3511, 3512, 3514</t>
  </si>
  <si>
    <t>23/1669r0</t>
  </si>
  <si>
    <t xml:space="preserve">Zhuqing </t>
  </si>
  <si>
    <t>23/1670r1</t>
  </si>
  <si>
    <t>3085, 3100, 3316</t>
  </si>
  <si>
    <t>3129, 3311, 3312, 3534</t>
  </si>
  <si>
    <t>23/1715r1</t>
  </si>
  <si>
    <t>10/31</t>
  </si>
  <si>
    <t>23/1862r2</t>
  </si>
  <si>
    <t>November 2023</t>
  </si>
  <si>
    <t>3011, 3031, 3223, 3301</t>
  </si>
  <si>
    <t>11/02</t>
  </si>
  <si>
    <t>Ning</t>
  </si>
  <si>
    <t>23/1662r0</t>
  </si>
  <si>
    <t xml:space="preserve">23/1821r2 </t>
  </si>
  <si>
    <t>23/1822r0</t>
  </si>
  <si>
    <t>3009, 3536</t>
  </si>
  <si>
    <t>3012, 3133, 3192, 3254, 3255, 3268, 3386, 3429, 3492, 3419, 3373, 3359, 3347</t>
  </si>
  <si>
    <t>23/1820r0</t>
  </si>
  <si>
    <t>doc.: IEEE 802.11-23/1494r6</t>
  </si>
  <si>
    <t>11/07/2023</t>
  </si>
  <si>
    <t>11/07</t>
  </si>
  <si>
    <t>Julia</t>
  </si>
  <si>
    <t>3300, 3335, 3362, 3324</t>
  </si>
  <si>
    <t>23/1845r2</t>
  </si>
  <si>
    <t>3043, 3042, 3092, 3305, 3041, 3039, 3371, 3470, 3418, 3040, 3198, 3226, 3327, 3326, 3167, 3423, 3130, 3166, 3165, 3341, 3164, 3163, 3485, 3403</t>
  </si>
  <si>
    <t>23/1828r1</t>
  </si>
  <si>
    <t>3118, 3122, 3235, 3236, 3237, 3238, 3383, 3384, 3375, 3267, 3273, 3240, 3242, 3243, 3244, 3385, 3379, 3224, 3225, 3229, 3230, 3231, 3232</t>
  </si>
  <si>
    <t>23/1921r1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</si>
</sst>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12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2" borderId="0" xfId="0" applyFont="1" applyFill="1"/>
    <xf numFmtId="0" fontId="0" fillId="0" borderId="0" xfId="0" applyAlignment="1">
      <alignment vertical="center" wrapText="1"/>
    </xf>
    <xf numFmtId="0" fontId="13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55000000000000004"/>
  <cols>
    <col min="1" max="1" width="12.3125" customWidth="1"/>
    <col min="2" max="2" width="9.47265625" customWidth="1"/>
  </cols>
  <sheetData>
    <row r="1" spans="1:15" ht="17.399999999999999" x14ac:dyDescent="0.5500000000000000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5500000000000000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55000000000000004">
      <c r="A3" s="3" t="s">
        <v>6</v>
      </c>
      <c r="B3" s="4" t="s">
        <v>176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399999999999999" x14ac:dyDescent="0.55000000000000004">
      <c r="A4" s="3" t="s">
        <v>7</v>
      </c>
      <c r="B4" s="5" t="s">
        <v>166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3" x14ac:dyDescent="0.5500000000000000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6" thickBot="1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55000000000000004">
      <c r="A7" s="3" t="s">
        <v>10</v>
      </c>
      <c r="B7" s="5" t="s">
        <v>63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7.399999999999999" x14ac:dyDescent="0.55000000000000004">
      <c r="A8" s="3" t="s">
        <v>11</v>
      </c>
      <c r="B8" s="5" t="s">
        <v>177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3" x14ac:dyDescent="0.5500000000000000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3" x14ac:dyDescent="0.5500000000000000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3" x14ac:dyDescent="0.5500000000000000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5500000000000000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3" x14ac:dyDescent="0.5500000000000000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3" x14ac:dyDescent="0.55000000000000004">
      <c r="A14" s="3"/>
      <c r="B14" s="6" t="s">
        <v>19</v>
      </c>
      <c r="C14" s="20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3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3" x14ac:dyDescent="0.55000000000000004">
      <c r="A16" s="3" t="s">
        <v>20</v>
      </c>
      <c r="B16" s="3" t="s">
        <v>64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55"/>
  <sheetViews>
    <sheetView zoomScale="110" zoomScaleNormal="110" workbookViewId="0"/>
  </sheetViews>
  <sheetFormatPr defaultRowHeight="14.4" x14ac:dyDescent="0.55000000000000004"/>
  <cols>
    <col min="1" max="1" width="6.41796875" customWidth="1"/>
    <col min="2" max="2" width="11.05078125" customWidth="1"/>
    <col min="3" max="3" width="10.83984375" customWidth="1"/>
    <col min="4" max="4" width="48.578125" customWidth="1"/>
  </cols>
  <sheetData>
    <row r="1" spans="1:9" x14ac:dyDescent="0.55000000000000004">
      <c r="A1" s="2" t="s">
        <v>0</v>
      </c>
      <c r="B1" s="1" t="s">
        <v>22</v>
      </c>
      <c r="C1" s="1" t="s">
        <v>2</v>
      </c>
      <c r="D1" s="1" t="s">
        <v>1</v>
      </c>
      <c r="E1" s="11">
        <f>SUM(E2:E44)</f>
        <v>108</v>
      </c>
    </row>
    <row r="2" spans="1:9" ht="28.8" x14ac:dyDescent="0.55000000000000004">
      <c r="A2" s="15" t="s">
        <v>132</v>
      </c>
      <c r="B2" s="14" t="s">
        <v>55</v>
      </c>
      <c r="C2" s="14" t="s">
        <v>135</v>
      </c>
      <c r="D2" s="16" t="s">
        <v>136</v>
      </c>
      <c r="E2">
        <v>12</v>
      </c>
      <c r="F2" s="14"/>
      <c r="G2" s="14"/>
      <c r="H2" s="14"/>
      <c r="I2" s="14"/>
    </row>
    <row r="3" spans="1:9" ht="14.4" customHeight="1" x14ac:dyDescent="0.55000000000000004">
      <c r="A3" s="15" t="s">
        <v>152</v>
      </c>
      <c r="B3" t="s">
        <v>34</v>
      </c>
      <c r="C3" t="s">
        <v>153</v>
      </c>
      <c r="D3" t="s">
        <v>155</v>
      </c>
      <c r="E3">
        <v>6</v>
      </c>
      <c r="G3" s="28"/>
      <c r="H3" s="14"/>
      <c r="I3" s="14"/>
    </row>
    <row r="4" spans="1:9" ht="14.4" customHeight="1" x14ac:dyDescent="0.55000000000000004">
      <c r="A4" s="15" t="s">
        <v>152</v>
      </c>
      <c r="B4" s="14" t="s">
        <v>34</v>
      </c>
      <c r="C4" s="14" t="s">
        <v>154</v>
      </c>
      <c r="D4" s="17" t="s">
        <v>156</v>
      </c>
      <c r="E4">
        <v>5</v>
      </c>
      <c r="I4" s="14"/>
    </row>
    <row r="5" spans="1:9" x14ac:dyDescent="0.55000000000000004">
      <c r="A5" s="15" t="s">
        <v>152</v>
      </c>
      <c r="B5" s="14" t="s">
        <v>56</v>
      </c>
      <c r="C5" s="14" t="s">
        <v>158</v>
      </c>
      <c r="D5" s="16" t="s">
        <v>157</v>
      </c>
      <c r="E5">
        <v>6</v>
      </c>
      <c r="H5" s="14"/>
      <c r="I5" s="14"/>
    </row>
    <row r="6" spans="1:9" x14ac:dyDescent="0.55000000000000004">
      <c r="A6" s="15" t="s">
        <v>152</v>
      </c>
      <c r="B6" s="14" t="s">
        <v>159</v>
      </c>
      <c r="C6" s="14" t="s">
        <v>160</v>
      </c>
      <c r="D6" s="14" t="s">
        <v>161</v>
      </c>
      <c r="E6">
        <v>3</v>
      </c>
      <c r="H6" s="14"/>
      <c r="I6" s="14"/>
    </row>
    <row r="7" spans="1:9" x14ac:dyDescent="0.55000000000000004">
      <c r="A7" s="15" t="s">
        <v>164</v>
      </c>
      <c r="B7" s="14" t="s">
        <v>159</v>
      </c>
      <c r="C7" s="14" t="s">
        <v>163</v>
      </c>
      <c r="D7" s="14" t="s">
        <v>162</v>
      </c>
      <c r="E7">
        <v>4</v>
      </c>
      <c r="H7" s="14"/>
      <c r="I7" s="14"/>
    </row>
    <row r="8" spans="1:9" x14ac:dyDescent="0.55000000000000004">
      <c r="A8" s="15" t="s">
        <v>164</v>
      </c>
      <c r="B8" s="14" t="s">
        <v>51</v>
      </c>
      <c r="C8" s="14" t="s">
        <v>165</v>
      </c>
      <c r="D8" s="17">
        <v>3126</v>
      </c>
      <c r="E8">
        <v>1</v>
      </c>
      <c r="H8" s="14"/>
    </row>
    <row r="9" spans="1:9" x14ac:dyDescent="0.55000000000000004">
      <c r="A9" s="15" t="s">
        <v>168</v>
      </c>
      <c r="B9" s="14" t="s">
        <v>23</v>
      </c>
      <c r="C9" t="s">
        <v>170</v>
      </c>
      <c r="D9" t="s">
        <v>167</v>
      </c>
      <c r="E9">
        <v>4</v>
      </c>
      <c r="H9" s="14"/>
    </row>
    <row r="10" spans="1:9" x14ac:dyDescent="0.55000000000000004">
      <c r="A10" s="15" t="s">
        <v>168</v>
      </c>
      <c r="B10" s="14" t="s">
        <v>169</v>
      </c>
      <c r="C10" t="s">
        <v>171</v>
      </c>
      <c r="D10" s="31">
        <v>3381</v>
      </c>
      <c r="E10">
        <v>1</v>
      </c>
      <c r="H10" s="14"/>
    </row>
    <row r="11" spans="1:9" ht="28.8" x14ac:dyDescent="0.55000000000000004">
      <c r="A11" s="15" t="s">
        <v>168</v>
      </c>
      <c r="B11" s="14" t="s">
        <v>25</v>
      </c>
      <c r="C11" t="s">
        <v>175</v>
      </c>
      <c r="D11" s="12" t="s">
        <v>174</v>
      </c>
      <c r="E11">
        <v>13</v>
      </c>
      <c r="H11" s="14"/>
    </row>
    <row r="12" spans="1:9" x14ac:dyDescent="0.55000000000000004">
      <c r="A12" s="15" t="s">
        <v>168</v>
      </c>
      <c r="B12" s="14" t="s">
        <v>25</v>
      </c>
      <c r="C12" t="s">
        <v>172</v>
      </c>
      <c r="D12" t="s">
        <v>173</v>
      </c>
      <c r="E12">
        <v>2</v>
      </c>
    </row>
    <row r="13" spans="1:9" x14ac:dyDescent="0.55000000000000004">
      <c r="A13" s="15" t="s">
        <v>178</v>
      </c>
      <c r="B13" s="14" t="s">
        <v>179</v>
      </c>
      <c r="C13" t="s">
        <v>181</v>
      </c>
      <c r="D13" t="s">
        <v>180</v>
      </c>
      <c r="E13">
        <v>4</v>
      </c>
      <c r="H13" s="14"/>
    </row>
    <row r="14" spans="1:9" ht="43.2" x14ac:dyDescent="0.55000000000000004">
      <c r="A14" s="15" t="s">
        <v>178</v>
      </c>
      <c r="B14" s="14" t="s">
        <v>49</v>
      </c>
      <c r="C14" t="s">
        <v>183</v>
      </c>
      <c r="D14" s="12" t="s">
        <v>182</v>
      </c>
      <c r="E14">
        <v>24</v>
      </c>
      <c r="H14" s="14"/>
      <c r="I14" s="14"/>
    </row>
    <row r="15" spans="1:9" ht="43.2" x14ac:dyDescent="0.55000000000000004">
      <c r="A15" s="15" t="s">
        <v>178</v>
      </c>
      <c r="B15" s="14" t="s">
        <v>21</v>
      </c>
      <c r="C15" t="s">
        <v>185</v>
      </c>
      <c r="D15" s="12" t="s">
        <v>184</v>
      </c>
      <c r="E15">
        <v>23</v>
      </c>
      <c r="H15" s="14"/>
      <c r="I15" s="14"/>
    </row>
    <row r="16" spans="1:9" x14ac:dyDescent="0.55000000000000004">
      <c r="H16" s="14"/>
      <c r="I16" s="14"/>
    </row>
    <row r="17" spans="1:9" x14ac:dyDescent="0.55000000000000004">
      <c r="H17" s="14"/>
      <c r="I17" s="14"/>
    </row>
    <row r="18" spans="1:9" x14ac:dyDescent="0.55000000000000004">
      <c r="A18" s="14"/>
      <c r="B18" s="14"/>
      <c r="C18" s="14"/>
      <c r="D18" s="14"/>
      <c r="E18" s="14"/>
      <c r="F18" s="14"/>
      <c r="G18" s="14"/>
      <c r="H18" s="14"/>
      <c r="I18" s="14"/>
    </row>
    <row r="19" spans="1:9" x14ac:dyDescent="0.55000000000000004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55000000000000004">
      <c r="A20" s="14"/>
      <c r="B20" s="14"/>
      <c r="C20" s="14"/>
      <c r="D20" s="14"/>
      <c r="E20" s="14"/>
      <c r="F20" s="14"/>
      <c r="G20" s="14"/>
      <c r="H20" s="14"/>
      <c r="I20" s="14"/>
    </row>
    <row r="21" spans="1:9" x14ac:dyDescent="0.55000000000000004">
      <c r="A21" s="14"/>
      <c r="B21" s="14"/>
      <c r="C21" s="14"/>
      <c r="D21" s="14"/>
      <c r="E21" s="14"/>
      <c r="G21" s="14"/>
      <c r="H21" s="14"/>
      <c r="I21" s="14"/>
    </row>
    <row r="22" spans="1:9" x14ac:dyDescent="0.55000000000000004">
      <c r="A22" s="14"/>
      <c r="B22" s="14"/>
      <c r="C22" s="14"/>
      <c r="D22" s="14"/>
      <c r="E22" s="14"/>
      <c r="G22" s="14"/>
      <c r="H22" s="14"/>
      <c r="I22" s="14"/>
    </row>
    <row r="23" spans="1:9" x14ac:dyDescent="0.55000000000000004">
      <c r="A23" s="14"/>
      <c r="B23" s="14"/>
      <c r="C23" s="14"/>
      <c r="D23" s="14"/>
      <c r="E23" s="14"/>
      <c r="G23" s="14"/>
      <c r="H23" s="14"/>
      <c r="I23" s="14"/>
    </row>
    <row r="24" spans="1:9" x14ac:dyDescent="0.55000000000000004">
      <c r="G24" s="14"/>
      <c r="H24" s="14"/>
      <c r="I24" s="14"/>
    </row>
    <row r="25" spans="1:9" x14ac:dyDescent="0.55000000000000004">
      <c r="G25" s="14"/>
      <c r="H25" s="14"/>
      <c r="I25" s="14"/>
    </row>
    <row r="26" spans="1:9" x14ac:dyDescent="0.55000000000000004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55000000000000004">
      <c r="A27" s="14"/>
      <c r="B27" s="14"/>
      <c r="C27" s="14"/>
      <c r="D27" s="14"/>
      <c r="E27" s="14"/>
      <c r="F27" s="14"/>
      <c r="G27" s="14"/>
      <c r="H27" s="14"/>
      <c r="I27" s="14"/>
    </row>
    <row r="28" spans="1:9" x14ac:dyDescent="0.55000000000000004">
      <c r="A28" s="14"/>
      <c r="B28" s="14"/>
      <c r="C28" s="14"/>
      <c r="D28" s="14"/>
      <c r="E28" s="14"/>
      <c r="F28" s="14"/>
      <c r="G28" s="14"/>
      <c r="H28" s="14"/>
      <c r="I28" s="14"/>
    </row>
    <row r="29" spans="1:9" x14ac:dyDescent="0.55000000000000004">
      <c r="A29" s="14"/>
      <c r="B29" s="14"/>
      <c r="C29" s="14"/>
      <c r="D29" s="14"/>
      <c r="E29" s="14"/>
      <c r="F29" s="14"/>
      <c r="G29" s="14"/>
      <c r="H29" s="14"/>
      <c r="I29" s="14"/>
    </row>
    <row r="30" spans="1:9" x14ac:dyDescent="0.55000000000000004">
      <c r="A30" s="14"/>
      <c r="B30" s="14"/>
      <c r="C30" s="14"/>
      <c r="D30" s="14"/>
      <c r="E30" s="14"/>
      <c r="F30" s="14"/>
      <c r="G30" s="14"/>
      <c r="H30" s="14"/>
      <c r="I30" s="14"/>
    </row>
    <row r="31" spans="1:9" x14ac:dyDescent="0.55000000000000004">
      <c r="A31" s="14"/>
      <c r="B31" s="14"/>
      <c r="C31" s="14"/>
      <c r="D31" s="14"/>
      <c r="E31" s="14"/>
      <c r="F31" s="14"/>
      <c r="G31" s="14"/>
      <c r="H31" s="14"/>
      <c r="I31" s="14"/>
    </row>
    <row r="32" spans="1:9" x14ac:dyDescent="0.55000000000000004">
      <c r="A32" s="14"/>
      <c r="B32" s="14"/>
      <c r="C32" s="14"/>
      <c r="D32" s="14"/>
      <c r="E32" s="14"/>
      <c r="F32" s="14"/>
      <c r="G32" s="14"/>
      <c r="H32" s="14"/>
      <c r="I32" s="14"/>
    </row>
    <row r="33" spans="1:9" x14ac:dyDescent="0.55000000000000004">
      <c r="A33" s="14"/>
      <c r="B33" s="14"/>
      <c r="C33" s="14"/>
      <c r="D33" s="14"/>
      <c r="E33" s="14"/>
      <c r="F33" s="14"/>
      <c r="G33" s="14"/>
      <c r="H33" s="14"/>
      <c r="I33" s="14"/>
    </row>
    <row r="34" spans="1:9" x14ac:dyDescent="0.55000000000000004">
      <c r="A34" s="14"/>
      <c r="B34" s="14"/>
      <c r="C34" s="14"/>
      <c r="D34" s="14"/>
      <c r="E34" s="14"/>
      <c r="F34" s="14"/>
      <c r="G34" s="14"/>
      <c r="H34" s="14"/>
      <c r="I34" s="14"/>
    </row>
    <row r="35" spans="1:9" x14ac:dyDescent="0.55000000000000004">
      <c r="A35" s="14"/>
      <c r="B35" s="14"/>
      <c r="C35" s="14"/>
      <c r="D35" s="14"/>
      <c r="E35" s="14"/>
      <c r="F35" s="14"/>
      <c r="G35" s="14"/>
      <c r="H35" s="14"/>
      <c r="I35" s="14"/>
    </row>
    <row r="36" spans="1:9" x14ac:dyDescent="0.55000000000000004">
      <c r="A36" s="14"/>
      <c r="B36" s="14"/>
      <c r="C36" s="14"/>
      <c r="D36" s="14"/>
      <c r="E36" s="14"/>
      <c r="F36" s="14"/>
      <c r="G36" s="14"/>
      <c r="H36" s="14"/>
      <c r="I36" s="14"/>
    </row>
    <row r="37" spans="1:9" x14ac:dyDescent="0.55000000000000004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55000000000000004">
      <c r="A38" s="14"/>
      <c r="B38" s="14"/>
      <c r="C38" s="14"/>
      <c r="D38" s="14"/>
      <c r="E38" s="14"/>
      <c r="F38" s="14"/>
      <c r="G38" s="14"/>
      <c r="H38" s="14"/>
      <c r="I38" s="14"/>
    </row>
    <row r="39" spans="1:9" x14ac:dyDescent="0.55000000000000004">
      <c r="A39" s="14"/>
      <c r="B39" s="14"/>
      <c r="C39" s="14"/>
      <c r="D39" s="14"/>
      <c r="E39" s="14"/>
      <c r="F39" s="14"/>
      <c r="G39" s="14"/>
      <c r="H39" s="14"/>
      <c r="I39" s="14"/>
    </row>
    <row r="40" spans="1:9" x14ac:dyDescent="0.55000000000000004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55000000000000004">
      <c r="A41" s="14"/>
      <c r="B41" s="14"/>
      <c r="C41" s="14"/>
      <c r="D41" s="14"/>
      <c r="E41" s="14"/>
      <c r="F41" s="14"/>
      <c r="G41" s="14"/>
      <c r="H41" s="14"/>
      <c r="I41" s="14"/>
    </row>
    <row r="42" spans="1:9" x14ac:dyDescent="0.55000000000000004">
      <c r="A42" s="14"/>
      <c r="B42" s="14"/>
      <c r="C42" s="14"/>
      <c r="D42" s="14"/>
      <c r="E42" s="14"/>
      <c r="F42" s="14"/>
      <c r="G42" s="14"/>
      <c r="H42" s="14"/>
      <c r="I42" s="14"/>
    </row>
    <row r="43" spans="1:9" x14ac:dyDescent="0.55000000000000004">
      <c r="A43" s="14"/>
      <c r="B43" s="14"/>
      <c r="C43" s="14"/>
      <c r="D43" s="14"/>
      <c r="E43" s="14"/>
      <c r="F43" s="14"/>
      <c r="G43" s="14"/>
      <c r="H43" s="14"/>
      <c r="I43" s="14"/>
    </row>
    <row r="55" spans="8:8" x14ac:dyDescent="0.55000000000000004">
      <c r="H55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6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2.8398437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0</v>
      </c>
      <c r="D1" s="2" t="s">
        <v>0</v>
      </c>
      <c r="E1" s="2" t="s">
        <v>0</v>
      </c>
      <c r="F1" s="11">
        <f>SUM(F2:F198)</f>
        <v>310</v>
      </c>
    </row>
    <row r="2" spans="1:9" ht="14.65" customHeight="1" x14ac:dyDescent="0.55000000000000004">
      <c r="A2" s="21" t="s">
        <v>83</v>
      </c>
      <c r="B2">
        <v>408</v>
      </c>
      <c r="C2" s="14" t="s">
        <v>54</v>
      </c>
      <c r="D2" s="14" t="s">
        <v>65</v>
      </c>
      <c r="E2" s="14" t="s">
        <v>67</v>
      </c>
      <c r="F2" s="14">
        <v>10</v>
      </c>
    </row>
    <row r="3" spans="1:9" ht="14.65" customHeight="1" x14ac:dyDescent="0.55000000000000004">
      <c r="A3" s="21" t="s">
        <v>83</v>
      </c>
      <c r="B3">
        <v>409</v>
      </c>
      <c r="C3" s="14" t="s">
        <v>54</v>
      </c>
      <c r="D3" s="14" t="s">
        <v>66</v>
      </c>
      <c r="E3" s="17" t="s">
        <v>68</v>
      </c>
      <c r="F3" s="14">
        <v>3</v>
      </c>
    </row>
    <row r="4" spans="1:9" ht="14.4" customHeight="1" x14ac:dyDescent="0.55000000000000004">
      <c r="A4" s="21" t="s">
        <v>83</v>
      </c>
      <c r="B4">
        <v>410</v>
      </c>
      <c r="C4" t="s">
        <v>77</v>
      </c>
      <c r="D4" t="s">
        <v>78</v>
      </c>
      <c r="E4" t="s">
        <v>76</v>
      </c>
      <c r="F4">
        <v>8</v>
      </c>
      <c r="H4" s="27"/>
      <c r="I4" s="13"/>
    </row>
    <row r="5" spans="1:9" ht="14.4" customHeight="1" x14ac:dyDescent="0.55000000000000004">
      <c r="A5" s="21" t="s">
        <v>83</v>
      </c>
      <c r="B5" s="14">
        <v>411</v>
      </c>
      <c r="C5" t="s">
        <v>26</v>
      </c>
      <c r="D5" t="s">
        <v>80</v>
      </c>
      <c r="E5" s="31" t="s">
        <v>79</v>
      </c>
      <c r="F5">
        <v>7</v>
      </c>
      <c r="I5" s="13"/>
    </row>
    <row r="6" spans="1:9" ht="28.8" customHeight="1" x14ac:dyDescent="0.55000000000000004">
      <c r="A6" s="21" t="s">
        <v>83</v>
      </c>
      <c r="B6">
        <v>413</v>
      </c>
      <c r="C6" t="s">
        <v>54</v>
      </c>
      <c r="D6" t="s">
        <v>75</v>
      </c>
      <c r="E6" s="32" t="s">
        <v>74</v>
      </c>
      <c r="F6">
        <v>20</v>
      </c>
      <c r="I6" s="13"/>
    </row>
    <row r="7" spans="1:9" ht="14.4" customHeight="1" x14ac:dyDescent="0.55000000000000004">
      <c r="A7" s="21" t="s">
        <v>83</v>
      </c>
      <c r="B7" s="14">
        <v>414</v>
      </c>
      <c r="C7" s="14" t="s">
        <v>71</v>
      </c>
      <c r="D7" s="14" t="s">
        <v>84</v>
      </c>
      <c r="E7" s="17">
        <v>3076</v>
      </c>
      <c r="F7" s="24">
        <v>1</v>
      </c>
      <c r="I7" s="13"/>
    </row>
    <row r="8" spans="1:9" x14ac:dyDescent="0.55000000000000004">
      <c r="A8" s="21" t="s">
        <v>83</v>
      </c>
      <c r="B8" s="14">
        <v>415</v>
      </c>
      <c r="C8" s="14" t="s">
        <v>59</v>
      </c>
      <c r="D8" s="14" t="s">
        <v>84</v>
      </c>
      <c r="E8" s="17">
        <v>3209</v>
      </c>
      <c r="F8">
        <v>1</v>
      </c>
    </row>
    <row r="9" spans="1:9" ht="14.65" customHeight="1" x14ac:dyDescent="0.55000000000000004">
      <c r="A9" s="21" t="s">
        <v>83</v>
      </c>
      <c r="B9" s="14">
        <v>416</v>
      </c>
      <c r="C9" t="s">
        <v>82</v>
      </c>
      <c r="D9" t="s">
        <v>85</v>
      </c>
      <c r="E9" t="s">
        <v>81</v>
      </c>
      <c r="F9">
        <v>8</v>
      </c>
    </row>
    <row r="10" spans="1:9" ht="14.4" customHeight="1" x14ac:dyDescent="0.55000000000000004">
      <c r="A10" s="15" t="s">
        <v>93</v>
      </c>
      <c r="B10" s="14">
        <v>417</v>
      </c>
      <c r="C10" t="s">
        <v>59</v>
      </c>
      <c r="D10" s="14" t="s">
        <v>86</v>
      </c>
      <c r="E10" t="s">
        <v>87</v>
      </c>
      <c r="F10" s="14">
        <v>4</v>
      </c>
    </row>
    <row r="11" spans="1:9" ht="42.6" customHeight="1" x14ac:dyDescent="0.55000000000000004">
      <c r="A11" s="15" t="s">
        <v>93</v>
      </c>
      <c r="B11" s="14">
        <v>418</v>
      </c>
      <c r="C11" s="14" t="s">
        <v>33</v>
      </c>
      <c r="D11" s="14" t="s">
        <v>88</v>
      </c>
      <c r="E11" s="18" t="s">
        <v>89</v>
      </c>
      <c r="F11" s="14">
        <v>29</v>
      </c>
    </row>
    <row r="12" spans="1:9" x14ac:dyDescent="0.55000000000000004">
      <c r="A12" s="15" t="s">
        <v>93</v>
      </c>
      <c r="B12" s="14">
        <v>419</v>
      </c>
      <c r="C12" s="14" t="s">
        <v>26</v>
      </c>
      <c r="D12" s="14" t="s">
        <v>91</v>
      </c>
      <c r="E12" s="18" t="s">
        <v>90</v>
      </c>
      <c r="F12" s="14">
        <v>9</v>
      </c>
    </row>
    <row r="13" spans="1:9" x14ac:dyDescent="0.55000000000000004">
      <c r="A13" s="15" t="s">
        <v>102</v>
      </c>
      <c r="B13" s="14">
        <v>420</v>
      </c>
      <c r="C13" t="s">
        <v>92</v>
      </c>
      <c r="D13" t="s">
        <v>94</v>
      </c>
      <c r="E13" t="s">
        <v>95</v>
      </c>
      <c r="F13">
        <v>4</v>
      </c>
    </row>
    <row r="14" spans="1:9" x14ac:dyDescent="0.55000000000000004">
      <c r="A14" s="15" t="s">
        <v>102</v>
      </c>
      <c r="B14" s="14">
        <v>421</v>
      </c>
      <c r="C14" t="s">
        <v>34</v>
      </c>
      <c r="D14" t="s">
        <v>97</v>
      </c>
      <c r="E14" t="s">
        <v>96</v>
      </c>
      <c r="F14">
        <v>4</v>
      </c>
    </row>
    <row r="15" spans="1:9" x14ac:dyDescent="0.55000000000000004">
      <c r="A15" s="15" t="s">
        <v>102</v>
      </c>
      <c r="B15" s="14">
        <v>422</v>
      </c>
      <c r="C15" s="14" t="s">
        <v>38</v>
      </c>
      <c r="D15" s="14" t="s">
        <v>100</v>
      </c>
      <c r="E15" s="14" t="s">
        <v>101</v>
      </c>
      <c r="F15" s="14">
        <v>3</v>
      </c>
    </row>
    <row r="16" spans="1:9" x14ac:dyDescent="0.55000000000000004">
      <c r="A16" s="15" t="s">
        <v>102</v>
      </c>
      <c r="B16" s="14">
        <v>423</v>
      </c>
      <c r="C16" t="s">
        <v>35</v>
      </c>
      <c r="D16" t="s">
        <v>99</v>
      </c>
      <c r="E16" t="s">
        <v>98</v>
      </c>
      <c r="F16">
        <v>4</v>
      </c>
    </row>
    <row r="17" spans="1:8" x14ac:dyDescent="0.55000000000000004">
      <c r="A17" s="15" t="s">
        <v>102</v>
      </c>
      <c r="B17" s="14">
        <v>424</v>
      </c>
      <c r="C17" t="s">
        <v>103</v>
      </c>
      <c r="D17" t="s">
        <v>104</v>
      </c>
      <c r="E17" t="s">
        <v>105</v>
      </c>
      <c r="F17" s="14">
        <v>9</v>
      </c>
    </row>
    <row r="18" spans="1:8" x14ac:dyDescent="0.55000000000000004">
      <c r="A18" s="15" t="s">
        <v>102</v>
      </c>
      <c r="B18" s="14">
        <v>425</v>
      </c>
      <c r="C18" t="s">
        <v>24</v>
      </c>
      <c r="D18" t="s">
        <v>107</v>
      </c>
      <c r="E18" s="31">
        <v>3346</v>
      </c>
      <c r="F18">
        <v>1</v>
      </c>
    </row>
    <row r="19" spans="1:8" x14ac:dyDescent="0.55000000000000004">
      <c r="A19" s="15" t="s">
        <v>102</v>
      </c>
      <c r="B19" s="14">
        <v>426</v>
      </c>
      <c r="C19" t="s">
        <v>33</v>
      </c>
      <c r="D19" s="14" t="s">
        <v>108</v>
      </c>
      <c r="E19" t="s">
        <v>109</v>
      </c>
      <c r="F19">
        <v>2</v>
      </c>
    </row>
    <row r="20" spans="1:8" x14ac:dyDescent="0.55000000000000004">
      <c r="A20" s="15" t="s">
        <v>102</v>
      </c>
      <c r="B20" s="14">
        <v>427</v>
      </c>
      <c r="C20" t="s">
        <v>33</v>
      </c>
      <c r="D20" t="s">
        <v>111</v>
      </c>
      <c r="E20" t="s">
        <v>110</v>
      </c>
      <c r="F20">
        <v>3</v>
      </c>
    </row>
    <row r="21" spans="1:8" ht="86.4" customHeight="1" x14ac:dyDescent="0.55000000000000004">
      <c r="A21" s="15" t="s">
        <v>137</v>
      </c>
      <c r="B21" s="14">
        <v>429</v>
      </c>
      <c r="C21" t="s">
        <v>25</v>
      </c>
      <c r="D21" s="35" t="s">
        <v>112</v>
      </c>
      <c r="E21" s="34" t="s">
        <v>113</v>
      </c>
      <c r="F21">
        <v>53</v>
      </c>
    </row>
    <row r="22" spans="1:8" ht="14.65" customHeight="1" x14ac:dyDescent="0.55000000000000004">
      <c r="A22" s="15" t="s">
        <v>137</v>
      </c>
      <c r="B22" s="14">
        <v>431</v>
      </c>
      <c r="C22" s="14" t="s">
        <v>92</v>
      </c>
      <c r="D22" s="14" t="s">
        <v>118</v>
      </c>
      <c r="E22" s="17" t="s">
        <v>119</v>
      </c>
      <c r="F22" s="14">
        <v>7</v>
      </c>
    </row>
    <row r="23" spans="1:8" ht="43.5" customHeight="1" x14ac:dyDescent="0.55000000000000004">
      <c r="A23" s="15" t="s">
        <v>137</v>
      </c>
      <c r="B23" s="14">
        <v>432</v>
      </c>
      <c r="C23" t="s">
        <v>55</v>
      </c>
      <c r="D23" t="s">
        <v>115</v>
      </c>
      <c r="E23" s="12" t="s">
        <v>116</v>
      </c>
      <c r="F23">
        <v>21</v>
      </c>
    </row>
    <row r="24" spans="1:8" x14ac:dyDescent="0.55000000000000004">
      <c r="A24" s="15" t="s">
        <v>137</v>
      </c>
      <c r="B24" s="14">
        <v>433</v>
      </c>
      <c r="C24" s="14" t="s">
        <v>56</v>
      </c>
      <c r="D24" s="14" t="s">
        <v>122</v>
      </c>
      <c r="E24" s="14" t="s">
        <v>121</v>
      </c>
      <c r="F24" s="14">
        <v>6</v>
      </c>
    </row>
    <row r="25" spans="1:8" ht="14.65" customHeight="1" x14ac:dyDescent="0.55000000000000004">
      <c r="A25" s="15" t="s">
        <v>137</v>
      </c>
      <c r="B25" s="14">
        <v>434</v>
      </c>
      <c r="C25" s="14" t="s">
        <v>60</v>
      </c>
      <c r="D25" s="14" t="s">
        <v>129</v>
      </c>
      <c r="E25" s="14" t="s">
        <v>120</v>
      </c>
      <c r="F25" s="14">
        <v>8</v>
      </c>
    </row>
    <row r="26" spans="1:8" x14ac:dyDescent="0.55000000000000004">
      <c r="A26" s="15" t="s">
        <v>137</v>
      </c>
      <c r="B26" s="14">
        <v>435</v>
      </c>
      <c r="C26" s="14" t="s">
        <v>37</v>
      </c>
      <c r="D26" s="14" t="s">
        <v>124</v>
      </c>
      <c r="E26" t="s">
        <v>123</v>
      </c>
      <c r="F26" s="14">
        <v>7</v>
      </c>
    </row>
    <row r="27" spans="1:8" ht="28.8" x14ac:dyDescent="0.55000000000000004">
      <c r="A27" s="15" t="s">
        <v>137</v>
      </c>
      <c r="B27" s="14">
        <v>436</v>
      </c>
      <c r="C27" s="14" t="s">
        <v>37</v>
      </c>
      <c r="D27" s="14" t="s">
        <v>125</v>
      </c>
      <c r="E27" s="16" t="s">
        <v>126</v>
      </c>
      <c r="F27">
        <v>13</v>
      </c>
    </row>
    <row r="28" spans="1:8" ht="14.65" customHeight="1" x14ac:dyDescent="0.55000000000000004">
      <c r="A28" s="15" t="s">
        <v>137</v>
      </c>
      <c r="B28" s="14">
        <v>437</v>
      </c>
      <c r="C28" s="14" t="s">
        <v>51</v>
      </c>
      <c r="D28" s="14" t="s">
        <v>131</v>
      </c>
      <c r="E28" s="14" t="s">
        <v>130</v>
      </c>
      <c r="F28" s="14">
        <v>10</v>
      </c>
    </row>
    <row r="29" spans="1:8" ht="43.2" x14ac:dyDescent="0.55000000000000004">
      <c r="A29" s="15" t="s">
        <v>137</v>
      </c>
      <c r="B29" s="14">
        <v>438</v>
      </c>
      <c r="C29" s="14" t="s">
        <v>25</v>
      </c>
      <c r="D29" s="14" t="s">
        <v>127</v>
      </c>
      <c r="E29" s="16" t="s">
        <v>128</v>
      </c>
      <c r="F29">
        <v>27</v>
      </c>
    </row>
    <row r="30" spans="1:8" x14ac:dyDescent="0.55000000000000004">
      <c r="A30" s="15" t="s">
        <v>164</v>
      </c>
      <c r="B30" s="14">
        <v>439</v>
      </c>
      <c r="C30" t="s">
        <v>114</v>
      </c>
      <c r="D30" t="s">
        <v>138</v>
      </c>
      <c r="E30" s="14" t="s">
        <v>139</v>
      </c>
      <c r="F30">
        <v>8</v>
      </c>
    </row>
    <row r="31" spans="1:8" x14ac:dyDescent="0.55000000000000004">
      <c r="A31" s="15" t="s">
        <v>164</v>
      </c>
      <c r="B31" s="14">
        <v>440</v>
      </c>
      <c r="C31" t="s">
        <v>33</v>
      </c>
      <c r="D31" t="s">
        <v>150</v>
      </c>
      <c r="E31" t="s">
        <v>140</v>
      </c>
      <c r="F31">
        <v>4</v>
      </c>
      <c r="H31" s="14"/>
    </row>
    <row r="32" spans="1:8" x14ac:dyDescent="0.55000000000000004">
      <c r="A32" s="15" t="s">
        <v>164</v>
      </c>
      <c r="B32" s="14">
        <v>441</v>
      </c>
      <c r="C32" t="s">
        <v>34</v>
      </c>
      <c r="D32" t="s">
        <v>144</v>
      </c>
      <c r="E32" t="s">
        <v>142</v>
      </c>
      <c r="F32">
        <v>2</v>
      </c>
      <c r="H32" s="14"/>
    </row>
    <row r="33" spans="1:9" x14ac:dyDescent="0.55000000000000004">
      <c r="A33" s="15" t="s">
        <v>164</v>
      </c>
      <c r="B33" s="14">
        <v>442</v>
      </c>
      <c r="C33" t="s">
        <v>26</v>
      </c>
      <c r="D33" t="s">
        <v>141</v>
      </c>
      <c r="E33" t="s">
        <v>143</v>
      </c>
      <c r="F33">
        <v>2</v>
      </c>
      <c r="H33" s="14"/>
    </row>
    <row r="34" spans="1:9" x14ac:dyDescent="0.55000000000000004">
      <c r="A34" s="15" t="s">
        <v>164</v>
      </c>
      <c r="B34" s="14">
        <v>443</v>
      </c>
      <c r="C34" t="s">
        <v>24</v>
      </c>
      <c r="D34" t="s">
        <v>146</v>
      </c>
      <c r="E34" s="31">
        <v>3279</v>
      </c>
      <c r="F34">
        <v>1</v>
      </c>
      <c r="H34" s="14"/>
    </row>
    <row r="35" spans="1:9" x14ac:dyDescent="0.55000000000000004">
      <c r="A35" s="15" t="s">
        <v>164</v>
      </c>
      <c r="B35" s="14">
        <v>444</v>
      </c>
      <c r="C35" t="s">
        <v>114</v>
      </c>
      <c r="D35" t="s">
        <v>149</v>
      </c>
      <c r="E35" s="31">
        <v>3082</v>
      </c>
      <c r="F35">
        <v>1</v>
      </c>
      <c r="H35" s="14"/>
    </row>
    <row r="36" spans="1:9" x14ac:dyDescent="0.55000000000000004">
      <c r="A36" s="15" t="s">
        <v>164</v>
      </c>
      <c r="B36" s="14">
        <v>445</v>
      </c>
      <c r="C36" t="s">
        <v>55</v>
      </c>
      <c r="D36" t="s">
        <v>145</v>
      </c>
      <c r="E36" s="31">
        <v>3068</v>
      </c>
      <c r="F36">
        <v>1</v>
      </c>
      <c r="H36" s="14"/>
    </row>
    <row r="37" spans="1:9" x14ac:dyDescent="0.55000000000000004">
      <c r="A37" s="15" t="s">
        <v>164</v>
      </c>
      <c r="B37" s="14">
        <v>446</v>
      </c>
      <c r="C37" t="s">
        <v>147</v>
      </c>
      <c r="D37" t="s">
        <v>151</v>
      </c>
      <c r="E37" t="s">
        <v>148</v>
      </c>
      <c r="F37">
        <v>5</v>
      </c>
      <c r="I37" s="14"/>
    </row>
    <row r="38" spans="1:9" x14ac:dyDescent="0.55000000000000004">
      <c r="A38" s="15" t="s">
        <v>164</v>
      </c>
      <c r="B38" s="14">
        <v>447</v>
      </c>
      <c r="C38" s="14" t="s">
        <v>34</v>
      </c>
      <c r="D38" s="14" t="s">
        <v>134</v>
      </c>
      <c r="E38" s="14" t="s">
        <v>133</v>
      </c>
      <c r="F38">
        <v>4</v>
      </c>
      <c r="H38" s="14"/>
    </row>
    <row r="39" spans="1:9" x14ac:dyDescent="0.55000000000000004">
      <c r="A39" s="22"/>
      <c r="B39" s="14"/>
      <c r="C39" s="14"/>
      <c r="D39" s="14"/>
      <c r="E39" s="18"/>
      <c r="F39" s="14"/>
      <c r="G39" s="14"/>
      <c r="H39" s="14"/>
    </row>
    <row r="40" spans="1:9" ht="15" customHeight="1" x14ac:dyDescent="0.55000000000000004">
      <c r="A40" s="22"/>
      <c r="B40" s="14"/>
      <c r="C40" s="14"/>
      <c r="D40" s="14"/>
      <c r="E40" s="16"/>
      <c r="F40" s="14"/>
      <c r="G40" s="23"/>
      <c r="H40" s="14"/>
    </row>
    <row r="41" spans="1:9" x14ac:dyDescent="0.55000000000000004">
      <c r="A41" s="22"/>
      <c r="B41" s="14"/>
      <c r="C41" s="14"/>
      <c r="D41" s="14"/>
      <c r="E41" s="16"/>
      <c r="F41" s="14"/>
    </row>
    <row r="42" spans="1:9" x14ac:dyDescent="0.55000000000000004">
      <c r="A42" s="22"/>
      <c r="B42" s="14"/>
      <c r="C42" s="14"/>
      <c r="D42" s="14"/>
      <c r="E42" s="29"/>
      <c r="F42" s="14"/>
    </row>
    <row r="43" spans="1:9" x14ac:dyDescent="0.55000000000000004">
      <c r="A43" s="22"/>
      <c r="B43" s="14"/>
      <c r="C43" s="14"/>
      <c r="D43" s="14"/>
      <c r="E43" s="16"/>
      <c r="F43" s="14"/>
    </row>
    <row r="44" spans="1:9" x14ac:dyDescent="0.55000000000000004">
      <c r="A44" s="22"/>
      <c r="B44" s="14"/>
      <c r="C44" s="14"/>
      <c r="D44" s="14"/>
      <c r="E44" s="16"/>
      <c r="F44" s="14"/>
    </row>
    <row r="45" spans="1:9" ht="15" customHeight="1" x14ac:dyDescent="0.55000000000000004">
      <c r="A45" s="22"/>
      <c r="B45" s="14"/>
      <c r="C45" s="14"/>
      <c r="D45" s="14"/>
      <c r="E45" s="16"/>
      <c r="F45" s="14"/>
      <c r="G45" s="14"/>
      <c r="H45" s="23"/>
    </row>
    <row r="46" spans="1:9" ht="15" customHeight="1" x14ac:dyDescent="0.55000000000000004">
      <c r="A46" s="22"/>
      <c r="B46" s="14"/>
      <c r="C46" s="14"/>
      <c r="D46" s="14"/>
      <c r="E46" s="16"/>
      <c r="F46" s="14"/>
      <c r="G46" s="14"/>
      <c r="H46" s="23"/>
    </row>
    <row r="47" spans="1:9" x14ac:dyDescent="0.55000000000000004">
      <c r="A47" s="22"/>
      <c r="B47" s="14"/>
      <c r="C47" s="14"/>
      <c r="D47" s="14"/>
      <c r="E47" s="16"/>
      <c r="F47" s="14"/>
      <c r="G47" s="14"/>
      <c r="H47" s="23"/>
    </row>
    <row r="48" spans="1:9" x14ac:dyDescent="0.55000000000000004">
      <c r="A48" s="22"/>
      <c r="B48" s="14"/>
      <c r="C48" s="14"/>
      <c r="D48" s="14"/>
      <c r="E48" s="18"/>
      <c r="F48" s="14"/>
      <c r="H48" s="23"/>
    </row>
    <row r="49" spans="1:8" ht="15" customHeight="1" x14ac:dyDescent="0.55000000000000004">
      <c r="A49" s="22"/>
      <c r="B49" s="14"/>
      <c r="C49" s="14"/>
      <c r="D49" s="14"/>
      <c r="E49" s="16"/>
      <c r="F49" s="14"/>
      <c r="H49" s="23"/>
    </row>
    <row r="50" spans="1:8" x14ac:dyDescent="0.55000000000000004">
      <c r="A50" s="22"/>
      <c r="B50" s="14"/>
      <c r="C50" s="14"/>
      <c r="D50" s="14"/>
      <c r="E50" s="14"/>
      <c r="F50" s="14"/>
      <c r="H50" s="23"/>
    </row>
    <row r="51" spans="1:8" x14ac:dyDescent="0.55000000000000004">
      <c r="A51" s="22"/>
      <c r="B51" s="14"/>
      <c r="C51" s="14"/>
      <c r="D51" s="14"/>
      <c r="E51" s="14"/>
      <c r="F51" s="14"/>
      <c r="H51" s="23"/>
    </row>
    <row r="52" spans="1:8" x14ac:dyDescent="0.55000000000000004">
      <c r="A52" s="22"/>
      <c r="B52" s="14"/>
      <c r="C52" s="14"/>
      <c r="D52" s="14"/>
      <c r="E52" s="14"/>
      <c r="F52" s="14"/>
      <c r="H52" s="23"/>
    </row>
    <row r="53" spans="1:8" x14ac:dyDescent="0.55000000000000004">
      <c r="A53" s="22"/>
      <c r="B53" s="14"/>
      <c r="C53" s="14"/>
      <c r="D53" s="14"/>
      <c r="E53" s="14"/>
      <c r="F53" s="14"/>
      <c r="H53" s="23"/>
    </row>
    <row r="54" spans="1:8" x14ac:dyDescent="0.55000000000000004">
      <c r="A54" s="22"/>
      <c r="B54" s="14"/>
      <c r="C54" s="14"/>
      <c r="D54" s="14"/>
      <c r="E54" s="14"/>
      <c r="F54" s="14"/>
      <c r="H54" s="23"/>
    </row>
    <row r="55" spans="1:8" x14ac:dyDescent="0.55000000000000004">
      <c r="A55" s="22"/>
      <c r="B55" s="14"/>
      <c r="C55" s="14"/>
      <c r="D55" s="14"/>
      <c r="E55" s="16"/>
      <c r="F55" s="14"/>
    </row>
    <row r="56" spans="1:8" x14ac:dyDescent="0.55000000000000004">
      <c r="A56" s="22"/>
      <c r="B56" s="14"/>
      <c r="C56" s="14"/>
      <c r="D56" s="14"/>
      <c r="E56" s="14"/>
      <c r="F56" s="14"/>
      <c r="H56" s="14"/>
    </row>
    <row r="57" spans="1:8" x14ac:dyDescent="0.55000000000000004">
      <c r="A57" s="22"/>
      <c r="B57" s="14"/>
      <c r="C57" s="14"/>
      <c r="D57" s="14"/>
      <c r="E57" s="14"/>
      <c r="F57" s="14"/>
      <c r="H57" s="19"/>
    </row>
    <row r="58" spans="1:8" x14ac:dyDescent="0.55000000000000004">
      <c r="A58" s="22"/>
      <c r="B58" s="14"/>
      <c r="C58" s="14"/>
      <c r="D58" s="14"/>
      <c r="E58" s="16"/>
      <c r="F58" s="14"/>
      <c r="H58" s="14"/>
    </row>
    <row r="59" spans="1:8" x14ac:dyDescent="0.55000000000000004">
      <c r="A59" s="22"/>
      <c r="B59" s="14"/>
      <c r="C59" s="14"/>
      <c r="D59" s="14"/>
      <c r="E59" s="14"/>
      <c r="F59" s="14"/>
      <c r="H59" s="19"/>
    </row>
    <row r="60" spans="1:8" x14ac:dyDescent="0.55000000000000004">
      <c r="A60" s="22"/>
      <c r="B60" s="14"/>
      <c r="C60" s="14"/>
      <c r="D60" s="14"/>
      <c r="E60" s="17"/>
      <c r="F60" s="14"/>
      <c r="H60" s="19"/>
    </row>
    <row r="61" spans="1:8" x14ac:dyDescent="0.55000000000000004">
      <c r="A61" s="15"/>
      <c r="B61" s="14"/>
      <c r="C61" s="14"/>
      <c r="D61" s="14"/>
      <c r="E61" s="18"/>
      <c r="F61" s="14"/>
      <c r="H61" s="19"/>
    </row>
    <row r="62" spans="1:8" x14ac:dyDescent="0.55000000000000004">
      <c r="A62" s="15"/>
      <c r="B62" s="14"/>
      <c r="C62" s="14"/>
      <c r="D62" s="14"/>
      <c r="E62" s="18"/>
      <c r="F62" s="14"/>
      <c r="H62" s="19"/>
    </row>
    <row r="63" spans="1:8" x14ac:dyDescent="0.55000000000000004">
      <c r="A63" s="15"/>
      <c r="B63" s="14"/>
      <c r="C63" s="14"/>
      <c r="D63" s="14"/>
      <c r="E63" s="16"/>
      <c r="F63" s="14"/>
      <c r="H63" s="19"/>
    </row>
    <row r="64" spans="1:8" x14ac:dyDescent="0.55000000000000004">
      <c r="A64" s="15"/>
      <c r="B64" s="14"/>
      <c r="C64" s="14"/>
      <c r="D64" s="14"/>
      <c r="E64" s="16"/>
      <c r="F64" s="14"/>
      <c r="H64" s="19"/>
    </row>
    <row r="65" spans="1:9" ht="43.2" customHeight="1" x14ac:dyDescent="0.55000000000000004">
      <c r="A65" s="15"/>
      <c r="B65" s="14"/>
      <c r="C65" s="14"/>
      <c r="D65" s="14"/>
      <c r="E65" s="30"/>
      <c r="F65" s="14"/>
      <c r="H65" s="19"/>
    </row>
    <row r="66" spans="1:9" ht="43.2" customHeight="1" x14ac:dyDescent="0.55000000000000004">
      <c r="A66" s="15"/>
      <c r="B66" s="14"/>
      <c r="C66" s="14"/>
      <c r="D66" s="14"/>
      <c r="E66" s="16"/>
      <c r="F66" s="14"/>
      <c r="H66" s="19"/>
    </row>
    <row r="67" spans="1:9" x14ac:dyDescent="0.55000000000000004">
      <c r="A67" s="15"/>
      <c r="B67" s="14"/>
      <c r="C67" s="14"/>
      <c r="D67" s="14"/>
      <c r="E67" s="14"/>
      <c r="F67" s="14"/>
      <c r="H67" s="19"/>
    </row>
    <row r="68" spans="1:9" x14ac:dyDescent="0.55000000000000004">
      <c r="A68" s="15"/>
      <c r="B68" s="14"/>
      <c r="C68" s="14"/>
      <c r="D68" s="14"/>
      <c r="E68" s="17"/>
      <c r="F68" s="14"/>
      <c r="H68" s="19"/>
    </row>
    <row r="69" spans="1:9" x14ac:dyDescent="0.55000000000000004">
      <c r="A69" s="15"/>
      <c r="B69" s="14"/>
      <c r="C69" s="14"/>
      <c r="D69" s="14"/>
      <c r="E69" s="14"/>
      <c r="F69" s="14"/>
      <c r="H69" s="19"/>
    </row>
    <row r="70" spans="1:9" x14ac:dyDescent="0.55000000000000004">
      <c r="A70" s="15"/>
      <c r="B70" s="14"/>
      <c r="C70" s="14"/>
      <c r="D70" s="14"/>
      <c r="E70" s="16"/>
      <c r="F70" s="14"/>
      <c r="H70" s="19"/>
    </row>
    <row r="71" spans="1:9" x14ac:dyDescent="0.55000000000000004">
      <c r="A71" s="15"/>
      <c r="B71" s="14"/>
      <c r="C71" s="14"/>
      <c r="D71" s="14"/>
      <c r="E71" s="14"/>
      <c r="F71" s="14"/>
      <c r="H71" s="19"/>
    </row>
    <row r="72" spans="1:9" x14ac:dyDescent="0.55000000000000004">
      <c r="A72" s="15"/>
      <c r="B72" s="14"/>
      <c r="C72" s="14"/>
      <c r="D72" s="14"/>
      <c r="E72" s="16"/>
      <c r="F72" s="14"/>
      <c r="H72" s="19"/>
    </row>
    <row r="73" spans="1:9" x14ac:dyDescent="0.55000000000000004">
      <c r="A73" s="15"/>
      <c r="B73" s="14"/>
      <c r="C73" s="14"/>
      <c r="D73" s="14"/>
      <c r="E73" s="16"/>
      <c r="F73" s="14"/>
      <c r="H73" s="19"/>
    </row>
    <row r="74" spans="1:9" x14ac:dyDescent="0.55000000000000004">
      <c r="A74" s="15"/>
      <c r="B74" s="14"/>
      <c r="C74" s="14"/>
      <c r="D74" s="14"/>
      <c r="E74" s="14"/>
      <c r="F74" s="14"/>
      <c r="H74" s="19"/>
    </row>
    <row r="75" spans="1:9" x14ac:dyDescent="0.55000000000000004">
      <c r="A75" s="15"/>
      <c r="B75" s="14"/>
      <c r="C75" s="14"/>
      <c r="D75" s="14"/>
      <c r="E75" s="14"/>
      <c r="F75" s="14"/>
      <c r="H75" s="19"/>
    </row>
    <row r="76" spans="1:9" x14ac:dyDescent="0.55000000000000004">
      <c r="A76" s="15"/>
      <c r="B76" s="14"/>
      <c r="C76" s="14"/>
      <c r="D76" s="14"/>
      <c r="E76" s="17"/>
      <c r="F76" s="14"/>
      <c r="H76" s="14"/>
    </row>
    <row r="77" spans="1:9" x14ac:dyDescent="0.55000000000000004">
      <c r="A77" s="15"/>
      <c r="B77" s="14"/>
      <c r="C77" s="14"/>
      <c r="D77" s="14"/>
      <c r="E77" s="16"/>
      <c r="F77" s="14"/>
      <c r="H77" s="19"/>
    </row>
    <row r="78" spans="1:9" x14ac:dyDescent="0.55000000000000004">
      <c r="A78" s="15"/>
      <c r="B78" s="14"/>
      <c r="C78" s="14"/>
      <c r="D78" s="14"/>
      <c r="E78" s="18"/>
      <c r="F78" s="14"/>
    </row>
    <row r="79" spans="1:9" x14ac:dyDescent="0.55000000000000004">
      <c r="A79" s="15"/>
      <c r="B79" s="14"/>
      <c r="C79" s="14"/>
      <c r="D79" s="14"/>
      <c r="E79" s="14"/>
      <c r="F79" s="14"/>
      <c r="H79" s="14"/>
    </row>
    <row r="80" spans="1:9" x14ac:dyDescent="0.55000000000000004">
      <c r="A80" s="15"/>
      <c r="B80" s="14"/>
      <c r="C80" s="14"/>
      <c r="D80" s="14"/>
      <c r="E80" s="18"/>
      <c r="F80" s="14"/>
      <c r="H80" s="14"/>
      <c r="I80" s="14"/>
    </row>
    <row r="81" spans="1:11" x14ac:dyDescent="0.55000000000000004">
      <c r="A81" s="15"/>
      <c r="B81" s="14"/>
      <c r="C81" s="14"/>
      <c r="D81" s="14"/>
      <c r="E81" s="18"/>
      <c r="F81" s="14"/>
      <c r="H81" s="14"/>
      <c r="I81" s="14"/>
    </row>
    <row r="82" spans="1:11" x14ac:dyDescent="0.55000000000000004">
      <c r="A82" s="15"/>
      <c r="B82" s="14"/>
      <c r="C82" s="14"/>
      <c r="D82" s="14"/>
      <c r="E82" s="16"/>
      <c r="F82" s="14"/>
      <c r="H82" s="14"/>
      <c r="I82" s="14"/>
    </row>
    <row r="83" spans="1:11" x14ac:dyDescent="0.55000000000000004">
      <c r="A83" s="15"/>
      <c r="B83" s="14"/>
      <c r="C83" s="14"/>
      <c r="D83" s="14"/>
      <c r="E83" s="18"/>
      <c r="F83" s="14"/>
      <c r="H83" s="14"/>
      <c r="I83" s="14"/>
    </row>
    <row r="84" spans="1:11" x14ac:dyDescent="0.55000000000000004">
      <c r="A84" s="15"/>
      <c r="B84" s="14"/>
      <c r="C84" s="14"/>
      <c r="D84" s="14"/>
      <c r="E84" s="14"/>
      <c r="F84" s="14"/>
      <c r="H84" s="14"/>
      <c r="I84" s="14"/>
    </row>
    <row r="85" spans="1:11" x14ac:dyDescent="0.55000000000000004">
      <c r="A85" s="15"/>
      <c r="B85" s="14"/>
      <c r="C85" s="14"/>
      <c r="D85" s="14"/>
      <c r="E85" s="16"/>
      <c r="F85" s="14"/>
      <c r="I85" s="19"/>
      <c r="J85" s="19"/>
      <c r="K85" s="19"/>
    </row>
    <row r="86" spans="1:11" x14ac:dyDescent="0.55000000000000004">
      <c r="A86" s="15"/>
      <c r="B86" s="14"/>
      <c r="C86" s="14"/>
      <c r="D86" s="14"/>
      <c r="E86" s="18"/>
      <c r="F86" s="14"/>
      <c r="I86" s="19"/>
      <c r="J86" s="19"/>
      <c r="K86" s="19"/>
    </row>
    <row r="87" spans="1:11" x14ac:dyDescent="0.55000000000000004">
      <c r="A87" s="15"/>
      <c r="B87" s="14"/>
      <c r="C87" s="14"/>
      <c r="D87" s="14"/>
      <c r="E87" s="17"/>
      <c r="F87" s="14"/>
      <c r="H87" s="14"/>
      <c r="I87" s="19"/>
      <c r="J87" s="19"/>
      <c r="K87" s="19"/>
    </row>
    <row r="88" spans="1:11" x14ac:dyDescent="0.55000000000000004">
      <c r="A88" s="15"/>
      <c r="B88" s="14"/>
      <c r="C88" s="14"/>
      <c r="D88" s="14"/>
      <c r="E88" s="14"/>
      <c r="F88" s="14"/>
      <c r="I88" s="19"/>
      <c r="J88" s="19"/>
      <c r="K88" s="19"/>
    </row>
    <row r="89" spans="1:11" x14ac:dyDescent="0.55000000000000004">
      <c r="A89" s="15"/>
      <c r="B89" s="14"/>
      <c r="C89" s="14"/>
      <c r="D89" s="14"/>
      <c r="E89" s="18"/>
      <c r="F89" s="14"/>
      <c r="I89" s="19"/>
      <c r="J89" s="19"/>
      <c r="K89" s="19"/>
    </row>
    <row r="90" spans="1:11" x14ac:dyDescent="0.55000000000000004">
      <c r="A90" s="15"/>
      <c r="B90" s="14"/>
      <c r="C90" s="14"/>
      <c r="D90" s="14"/>
      <c r="E90" s="16"/>
      <c r="F90" s="14"/>
      <c r="I90" s="19"/>
      <c r="J90" s="19"/>
      <c r="K90" s="19"/>
    </row>
    <row r="91" spans="1:11" x14ac:dyDescent="0.55000000000000004">
      <c r="A91" s="15"/>
      <c r="B91" s="14"/>
      <c r="C91" s="14"/>
      <c r="D91" s="14"/>
      <c r="E91" s="17"/>
      <c r="F91" s="14"/>
      <c r="I91" s="19"/>
      <c r="J91" s="19"/>
      <c r="K91" s="19"/>
    </row>
    <row r="92" spans="1:11" x14ac:dyDescent="0.55000000000000004">
      <c r="A92" s="15"/>
      <c r="B92" s="14"/>
      <c r="C92" s="14"/>
      <c r="D92" s="14"/>
      <c r="E92" s="16"/>
      <c r="F92" s="14"/>
      <c r="H92" s="14"/>
      <c r="I92" s="19"/>
      <c r="J92" s="19"/>
      <c r="K92" s="19"/>
    </row>
    <row r="93" spans="1:11" x14ac:dyDescent="0.55000000000000004">
      <c r="A93" s="15"/>
      <c r="B93" s="14"/>
      <c r="C93" s="14"/>
      <c r="D93" s="14"/>
      <c r="E93" s="17"/>
      <c r="F93" s="14"/>
      <c r="I93" s="19"/>
      <c r="J93" s="23"/>
      <c r="K93" s="19"/>
    </row>
    <row r="94" spans="1:11" x14ac:dyDescent="0.55000000000000004">
      <c r="A94" s="15"/>
      <c r="B94" s="14"/>
      <c r="C94" s="14"/>
      <c r="D94" s="14"/>
      <c r="E94" s="17"/>
      <c r="F94" s="14"/>
      <c r="H94" s="14"/>
      <c r="I94" s="19"/>
      <c r="J94" s="19"/>
      <c r="K94" s="19"/>
    </row>
    <row r="95" spans="1:11" x14ac:dyDescent="0.55000000000000004">
      <c r="A95" s="15"/>
      <c r="B95" s="14"/>
      <c r="C95" s="14"/>
      <c r="D95" s="14"/>
      <c r="E95" s="17"/>
      <c r="F95" s="14"/>
      <c r="H95" s="14"/>
      <c r="K95" s="19"/>
    </row>
    <row r="96" spans="1:11" x14ac:dyDescent="0.55000000000000004">
      <c r="A96" s="15"/>
      <c r="B96" s="14"/>
      <c r="C96" s="14"/>
      <c r="D96" s="14"/>
      <c r="E96" s="17"/>
      <c r="F96" s="14"/>
      <c r="H96" s="14"/>
    </row>
    <row r="97" spans="1:8" x14ac:dyDescent="0.55000000000000004">
      <c r="A97" s="15"/>
      <c r="B97" s="14"/>
      <c r="C97" s="14"/>
      <c r="D97" s="14"/>
      <c r="E97" s="17"/>
      <c r="F97" s="14"/>
    </row>
    <row r="98" spans="1:8" x14ac:dyDescent="0.55000000000000004">
      <c r="A98" s="15"/>
      <c r="B98" s="14"/>
      <c r="C98" s="14"/>
      <c r="D98" s="14"/>
      <c r="E98" s="17"/>
      <c r="F98" s="14"/>
    </row>
    <row r="99" spans="1:8" x14ac:dyDescent="0.55000000000000004">
      <c r="A99" s="15"/>
      <c r="B99" s="14"/>
      <c r="C99" s="14"/>
      <c r="D99" s="14"/>
      <c r="E99" s="14"/>
      <c r="F99" s="14"/>
    </row>
    <row r="100" spans="1:8" x14ac:dyDescent="0.55000000000000004">
      <c r="A100" s="15"/>
      <c r="B100" s="14"/>
      <c r="C100" s="14"/>
      <c r="D100" s="14"/>
      <c r="E100" s="18"/>
      <c r="F100" s="14"/>
    </row>
    <row r="101" spans="1:8" x14ac:dyDescent="0.55000000000000004">
      <c r="A101" s="15"/>
      <c r="B101" s="14"/>
      <c r="C101" s="14"/>
      <c r="D101" s="14"/>
      <c r="E101" s="18"/>
      <c r="F101" s="14"/>
    </row>
    <row r="102" spans="1:8" x14ac:dyDescent="0.55000000000000004">
      <c r="A102" s="15"/>
      <c r="B102" s="14"/>
      <c r="C102" s="14"/>
      <c r="D102" s="14"/>
      <c r="E102" s="14"/>
      <c r="F102" s="14"/>
    </row>
    <row r="103" spans="1:8" x14ac:dyDescent="0.55000000000000004">
      <c r="A103" s="15"/>
      <c r="B103" s="14"/>
      <c r="C103" s="14"/>
      <c r="D103" s="14"/>
      <c r="E103" s="17"/>
      <c r="F103" s="14"/>
    </row>
    <row r="104" spans="1:8" x14ac:dyDescent="0.55000000000000004">
      <c r="A104" s="15"/>
      <c r="B104" s="14"/>
      <c r="C104" s="14"/>
      <c r="D104" s="14"/>
      <c r="E104" s="16"/>
      <c r="F104" s="14"/>
      <c r="H104" s="14"/>
    </row>
    <row r="105" spans="1:8" x14ac:dyDescent="0.55000000000000004">
      <c r="A105" s="15"/>
      <c r="B105" s="14"/>
      <c r="C105" s="14"/>
      <c r="D105" s="14"/>
      <c r="E105" s="17"/>
      <c r="F105" s="14"/>
    </row>
    <row r="106" spans="1:8" x14ac:dyDescent="0.55000000000000004">
      <c r="A106" s="15"/>
      <c r="B106" s="14"/>
      <c r="C106" s="14"/>
      <c r="D106" s="14"/>
      <c r="E106" s="14"/>
      <c r="F106" s="14"/>
    </row>
    <row r="107" spans="1:8" x14ac:dyDescent="0.55000000000000004">
      <c r="A107" s="15"/>
      <c r="B107" s="14"/>
      <c r="C107" s="14"/>
      <c r="D107" s="14"/>
      <c r="E107" s="17"/>
      <c r="F107" s="14"/>
    </row>
    <row r="108" spans="1:8" x14ac:dyDescent="0.55000000000000004">
      <c r="A108" s="15"/>
      <c r="B108" s="14"/>
      <c r="C108" s="14"/>
      <c r="D108" s="14"/>
      <c r="E108" s="12"/>
      <c r="F108" s="14"/>
    </row>
    <row r="109" spans="1:8" x14ac:dyDescent="0.55000000000000004">
      <c r="A109" s="15"/>
      <c r="B109" s="14"/>
      <c r="C109" s="14"/>
      <c r="D109" s="14"/>
      <c r="F109" s="14"/>
      <c r="G109" s="14"/>
      <c r="H109" s="14"/>
    </row>
    <row r="110" spans="1:8" x14ac:dyDescent="0.55000000000000004">
      <c r="A110" s="15"/>
      <c r="B110" s="14"/>
      <c r="C110" s="14"/>
      <c r="D110" s="14"/>
      <c r="E110" s="31"/>
      <c r="F110" s="14"/>
    </row>
    <row r="111" spans="1:8" x14ac:dyDescent="0.55000000000000004">
      <c r="A111" s="15"/>
      <c r="B111" s="14"/>
      <c r="C111" s="14"/>
      <c r="D111" s="14"/>
      <c r="F111" s="14"/>
    </row>
    <row r="112" spans="1:8" x14ac:dyDescent="0.55000000000000004">
      <c r="A112" s="15"/>
      <c r="B112" s="14"/>
      <c r="C112" s="14"/>
      <c r="D112" s="14"/>
      <c r="F112" s="14"/>
    </row>
    <row r="113" spans="1:9" x14ac:dyDescent="0.55000000000000004">
      <c r="A113" s="15"/>
      <c r="B113" s="14"/>
      <c r="C113" s="14"/>
      <c r="D113" s="14"/>
      <c r="E113" s="12"/>
      <c r="F113" s="14"/>
    </row>
    <row r="114" spans="1:9" x14ac:dyDescent="0.55000000000000004">
      <c r="A114" s="15"/>
      <c r="B114" s="14"/>
      <c r="C114" s="14"/>
      <c r="D114" s="14"/>
      <c r="E114" s="17"/>
      <c r="F114" s="14"/>
      <c r="H114" s="14"/>
    </row>
    <row r="115" spans="1:9" x14ac:dyDescent="0.55000000000000004">
      <c r="A115" s="15"/>
      <c r="B115" s="14"/>
      <c r="C115" s="14"/>
      <c r="D115" s="14"/>
      <c r="E115" s="17"/>
      <c r="F115" s="14"/>
      <c r="G115" s="14"/>
      <c r="H115" s="14"/>
      <c r="I115" s="14"/>
    </row>
    <row r="116" spans="1:9" x14ac:dyDescent="0.55000000000000004">
      <c r="A116" s="15"/>
      <c r="B116" s="14"/>
      <c r="C116" s="14"/>
      <c r="D116" s="14"/>
      <c r="E116" s="17"/>
      <c r="F116" s="14"/>
      <c r="G116" s="14"/>
      <c r="H116" s="14"/>
      <c r="I116" s="14"/>
    </row>
    <row r="117" spans="1:9" x14ac:dyDescent="0.55000000000000004">
      <c r="A117" s="15"/>
      <c r="B117" s="14"/>
      <c r="C117" s="14"/>
      <c r="D117" s="14"/>
      <c r="E117" s="16"/>
      <c r="F117" s="14"/>
      <c r="G117" s="14"/>
      <c r="H117" s="14"/>
      <c r="I117" s="14"/>
    </row>
    <row r="118" spans="1:9" x14ac:dyDescent="0.55000000000000004">
      <c r="A118" s="15"/>
      <c r="B118" s="14"/>
      <c r="C118" s="14"/>
      <c r="D118" s="14"/>
      <c r="E118" s="31"/>
      <c r="F118" s="14"/>
      <c r="G118" s="14"/>
      <c r="H118" s="14"/>
      <c r="I118" s="14"/>
    </row>
    <row r="119" spans="1:9" x14ac:dyDescent="0.55000000000000004">
      <c r="A119" s="15"/>
      <c r="B119" s="14"/>
      <c r="D119" s="14"/>
      <c r="E119" s="31"/>
      <c r="F119" s="14"/>
      <c r="G119" s="14"/>
      <c r="H119" s="14"/>
      <c r="I119" s="14"/>
    </row>
    <row r="120" spans="1:9" x14ac:dyDescent="0.55000000000000004">
      <c r="A120" s="15"/>
      <c r="B120" s="14"/>
      <c r="C120" s="14"/>
      <c r="D120" s="14"/>
      <c r="E120" s="14"/>
      <c r="F120" s="24"/>
      <c r="G120" s="14"/>
      <c r="H120" s="14"/>
      <c r="I120" s="14"/>
    </row>
    <row r="121" spans="1:9" x14ac:dyDescent="0.55000000000000004">
      <c r="A121" s="15"/>
      <c r="B121" s="14"/>
      <c r="D121" s="14"/>
      <c r="E121" s="31"/>
      <c r="F121" s="14"/>
      <c r="G121" s="14"/>
      <c r="H121" s="14"/>
      <c r="I121" s="14"/>
    </row>
    <row r="122" spans="1:9" x14ac:dyDescent="0.55000000000000004">
      <c r="A122" s="15"/>
      <c r="B122" s="14"/>
      <c r="D122" s="14"/>
      <c r="F122" s="14"/>
      <c r="G122" s="14"/>
      <c r="H122" s="14"/>
      <c r="I122" s="14"/>
    </row>
    <row r="123" spans="1:9" x14ac:dyDescent="0.55000000000000004">
      <c r="A123" s="15"/>
      <c r="B123" s="14"/>
      <c r="C123" s="14"/>
      <c r="D123" s="14"/>
      <c r="E123" s="14"/>
      <c r="F123" s="14"/>
      <c r="G123" s="14"/>
      <c r="H123" s="14"/>
      <c r="I123" s="14"/>
    </row>
    <row r="124" spans="1:9" x14ac:dyDescent="0.55000000000000004">
      <c r="A124" s="15"/>
      <c r="B124" s="14"/>
      <c r="C124" s="14"/>
      <c r="D124" s="14"/>
      <c r="E124" s="14"/>
      <c r="F124" s="14"/>
      <c r="G124" s="14"/>
      <c r="H124" s="14"/>
      <c r="I124" s="14"/>
    </row>
    <row r="125" spans="1:9" x14ac:dyDescent="0.55000000000000004">
      <c r="A125" s="15"/>
      <c r="B125" s="14"/>
      <c r="C125" s="14"/>
      <c r="D125" s="14"/>
      <c r="E125" s="14"/>
      <c r="F125" s="14"/>
      <c r="G125" s="14"/>
      <c r="H125" s="14"/>
      <c r="I125" s="14"/>
    </row>
    <row r="126" spans="1:9" x14ac:dyDescent="0.55000000000000004">
      <c r="A126" s="15"/>
      <c r="B126" s="14"/>
      <c r="C126" s="14"/>
      <c r="D126" s="14"/>
      <c r="E126" s="17"/>
      <c r="F126" s="14"/>
      <c r="G126" s="14"/>
      <c r="H126" s="14"/>
      <c r="I126" s="14"/>
    </row>
    <row r="127" spans="1:9" x14ac:dyDescent="0.55000000000000004">
      <c r="A127" s="15"/>
      <c r="B127" s="14"/>
      <c r="C127" s="14"/>
      <c r="D127" s="14"/>
      <c r="E127" s="14"/>
      <c r="F127" s="14"/>
      <c r="G127" s="14"/>
      <c r="H127" s="14"/>
      <c r="I127" s="14"/>
    </row>
    <row r="128" spans="1:9" x14ac:dyDescent="0.55000000000000004">
      <c r="A128" s="15"/>
      <c r="B128" s="14"/>
      <c r="C128" s="14"/>
      <c r="D128" s="14"/>
      <c r="E128" s="16"/>
      <c r="F128" s="14"/>
      <c r="G128" s="14"/>
      <c r="H128" s="14"/>
      <c r="I128" s="14"/>
    </row>
    <row r="129" spans="1:9" x14ac:dyDescent="0.55000000000000004">
      <c r="A129" s="22"/>
      <c r="B129" s="14"/>
      <c r="C129" s="14"/>
      <c r="D129" s="14"/>
      <c r="E129" s="14"/>
      <c r="F129" s="14"/>
      <c r="G129" s="14"/>
      <c r="H129" s="14"/>
      <c r="I129" s="14"/>
    </row>
    <row r="130" spans="1:9" x14ac:dyDescent="0.55000000000000004">
      <c r="A130" s="22"/>
      <c r="B130" s="14"/>
      <c r="C130" s="14"/>
      <c r="D130" s="14"/>
      <c r="E130" s="17"/>
      <c r="F130" s="14"/>
      <c r="G130" s="14"/>
      <c r="H130" s="14"/>
      <c r="I130" s="14"/>
    </row>
    <row r="131" spans="1:9" x14ac:dyDescent="0.55000000000000004">
      <c r="A131" s="22"/>
      <c r="B131" s="14"/>
      <c r="C131" s="14"/>
      <c r="D131" s="14"/>
      <c r="E131" s="17"/>
      <c r="F131" s="14"/>
      <c r="G131" s="14"/>
      <c r="H131" s="14"/>
      <c r="I131" s="14"/>
    </row>
    <row r="132" spans="1:9" x14ac:dyDescent="0.55000000000000004">
      <c r="A132" s="22"/>
      <c r="B132" s="14"/>
      <c r="C132" s="14"/>
      <c r="D132" s="14"/>
      <c r="E132" s="14"/>
      <c r="F132" s="14"/>
      <c r="G132" s="14"/>
      <c r="H132" s="14"/>
      <c r="I132" s="14"/>
    </row>
    <row r="136" spans="1:9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5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22</v>
      </c>
      <c r="D1" s="2" t="s">
        <v>2</v>
      </c>
    </row>
    <row r="2" spans="1:5" x14ac:dyDescent="0.55000000000000004">
      <c r="A2" s="21" t="s">
        <v>83</v>
      </c>
      <c r="B2" s="14">
        <v>412</v>
      </c>
      <c r="C2" s="14" t="s">
        <v>54</v>
      </c>
      <c r="D2" s="14" t="s">
        <v>73</v>
      </c>
    </row>
    <row r="3" spans="1:5" x14ac:dyDescent="0.55000000000000004">
      <c r="A3" s="21" t="s">
        <v>102</v>
      </c>
      <c r="B3">
        <v>428</v>
      </c>
      <c r="C3" t="s">
        <v>34</v>
      </c>
      <c r="D3" t="s">
        <v>106</v>
      </c>
    </row>
    <row r="4" spans="1:5" x14ac:dyDescent="0.55000000000000004">
      <c r="A4" s="21" t="s">
        <v>137</v>
      </c>
      <c r="B4" s="14">
        <v>430</v>
      </c>
      <c r="C4" t="s">
        <v>34</v>
      </c>
      <c r="D4" s="14" t="s">
        <v>117</v>
      </c>
      <c r="E4" s="23"/>
    </row>
    <row r="5" spans="1:5" x14ac:dyDescent="0.55000000000000004">
      <c r="A5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workbookViewId="0"/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27</v>
      </c>
      <c r="D2" s="1" t="s">
        <v>28</v>
      </c>
      <c r="E2" s="1" t="s">
        <v>29</v>
      </c>
      <c r="F2" s="1" t="s">
        <v>30</v>
      </c>
      <c r="G2" s="2"/>
      <c r="H2" s="1" t="s">
        <v>31</v>
      </c>
    </row>
    <row r="3" spans="2:8" x14ac:dyDescent="0.55000000000000004">
      <c r="B3" s="37" t="s">
        <v>69</v>
      </c>
      <c r="C3" s="36">
        <v>29</v>
      </c>
      <c r="D3" s="36">
        <v>2</v>
      </c>
      <c r="E3" s="36">
        <v>27</v>
      </c>
      <c r="F3" s="33">
        <f t="shared" ref="F3:F10" si="0">SUM(D3:E3)</f>
        <v>29</v>
      </c>
      <c r="G3" s="25"/>
      <c r="H3" t="s">
        <v>25</v>
      </c>
    </row>
    <row r="4" spans="2:8" x14ac:dyDescent="0.55000000000000004">
      <c r="B4" s="1" t="s">
        <v>42</v>
      </c>
      <c r="C4" s="14">
        <v>84</v>
      </c>
      <c r="D4" s="14">
        <v>35</v>
      </c>
      <c r="E4" s="14">
        <v>27</v>
      </c>
      <c r="F4" s="14">
        <f t="shared" si="0"/>
        <v>62</v>
      </c>
      <c r="H4" t="s">
        <v>26</v>
      </c>
    </row>
    <row r="5" spans="2:8" x14ac:dyDescent="0.55000000000000004">
      <c r="B5" s="38" t="s">
        <v>32</v>
      </c>
      <c r="C5" s="33">
        <v>67</v>
      </c>
      <c r="D5" s="33">
        <v>13</v>
      </c>
      <c r="E5" s="33">
        <v>54</v>
      </c>
      <c r="F5" s="33">
        <f t="shared" si="0"/>
        <v>67</v>
      </c>
      <c r="G5" s="25"/>
      <c r="H5" t="s">
        <v>25</v>
      </c>
    </row>
    <row r="6" spans="2:8" x14ac:dyDescent="0.55000000000000004">
      <c r="B6" s="1" t="s">
        <v>70</v>
      </c>
      <c r="C6" s="14">
        <v>98</v>
      </c>
      <c r="D6" s="14">
        <v>4</v>
      </c>
      <c r="E6" s="14">
        <v>72</v>
      </c>
      <c r="F6" s="14">
        <f t="shared" si="0"/>
        <v>76</v>
      </c>
      <c r="G6" s="25"/>
      <c r="H6" t="s">
        <v>33</v>
      </c>
    </row>
    <row r="7" spans="2:8" x14ac:dyDescent="0.55000000000000004">
      <c r="B7" s="1" t="s">
        <v>43</v>
      </c>
      <c r="C7" s="14">
        <v>26</v>
      </c>
      <c r="D7" s="14">
        <v>3</v>
      </c>
      <c r="E7" s="14">
        <v>21</v>
      </c>
      <c r="F7" s="14">
        <f t="shared" si="0"/>
        <v>24</v>
      </c>
      <c r="H7" t="s">
        <v>45</v>
      </c>
    </row>
    <row r="8" spans="2:8" x14ac:dyDescent="0.55000000000000004">
      <c r="B8" s="2" t="s">
        <v>40</v>
      </c>
      <c r="C8" s="14">
        <v>147</v>
      </c>
      <c r="D8" s="14">
        <v>41</v>
      </c>
      <c r="E8" s="14">
        <v>55</v>
      </c>
      <c r="F8" s="14">
        <f t="shared" si="0"/>
        <v>96</v>
      </c>
      <c r="H8" t="s">
        <v>24</v>
      </c>
    </row>
    <row r="9" spans="2:8" x14ac:dyDescent="0.55000000000000004">
      <c r="B9" s="2" t="s">
        <v>41</v>
      </c>
      <c r="C9" s="14">
        <v>60</v>
      </c>
      <c r="D9" s="14">
        <v>9</v>
      </c>
      <c r="E9" s="14">
        <v>35</v>
      </c>
      <c r="F9" s="14">
        <f t="shared" si="0"/>
        <v>44</v>
      </c>
      <c r="H9" t="s">
        <v>44</v>
      </c>
    </row>
    <row r="10" spans="2:8" x14ac:dyDescent="0.55000000000000004">
      <c r="B10" s="1" t="s">
        <v>36</v>
      </c>
      <c r="C10" s="24">
        <v>34</v>
      </c>
      <c r="D10" s="24">
        <v>1</v>
      </c>
      <c r="E10" s="24">
        <v>19</v>
      </c>
      <c r="F10" s="14">
        <f t="shared" si="0"/>
        <v>20</v>
      </c>
      <c r="H10" t="s">
        <v>33</v>
      </c>
    </row>
    <row r="11" spans="2:8" x14ac:dyDescent="0.55000000000000004">
      <c r="C11" s="24"/>
      <c r="D11" s="24"/>
      <c r="E11" s="24"/>
      <c r="F11" s="14"/>
    </row>
    <row r="12" spans="2:8" x14ac:dyDescent="0.55000000000000004">
      <c r="B12" s="1" t="s">
        <v>39</v>
      </c>
      <c r="C12">
        <f>SUM(C3:C10)</f>
        <v>545</v>
      </c>
      <c r="D12">
        <f>SUM(D3:D10)</f>
        <v>108</v>
      </c>
      <c r="E12">
        <f>SUM(E3:E10)</f>
        <v>310</v>
      </c>
      <c r="F12" s="14">
        <f t="shared" ref="F12" si="1">D12+E12</f>
        <v>418</v>
      </c>
    </row>
    <row r="13" spans="2:8" x14ac:dyDescent="0.55000000000000004">
      <c r="D13" s="11">
        <f>D12/C12</f>
        <v>0.19816513761467891</v>
      </c>
      <c r="E13" s="11">
        <f>E12/C12</f>
        <v>0.56880733944954132</v>
      </c>
      <c r="F13" s="11">
        <f>F12/C12</f>
        <v>0.76697247706422023</v>
      </c>
    </row>
    <row r="14" spans="2:8" x14ac:dyDescent="0.55000000000000004">
      <c r="B14" s="1"/>
      <c r="C14" s="24"/>
      <c r="D14" s="24"/>
      <c r="E14" s="24"/>
      <c r="F14" s="14"/>
    </row>
    <row r="15" spans="2:8" x14ac:dyDescent="0.55000000000000004">
      <c r="B15" s="1"/>
      <c r="C15" s="24"/>
      <c r="D15" s="24"/>
      <c r="E15" s="24"/>
      <c r="F15" s="14"/>
    </row>
    <row r="16" spans="2:8" x14ac:dyDescent="0.55000000000000004">
      <c r="B16" s="1"/>
      <c r="C16" s="24"/>
      <c r="D16" s="24"/>
      <c r="E16" s="24"/>
      <c r="F16" s="14"/>
    </row>
    <row r="17" spans="2:6" x14ac:dyDescent="0.55000000000000004">
      <c r="B17" s="1"/>
      <c r="C17" s="24"/>
      <c r="D17" s="24"/>
      <c r="E17" s="24"/>
      <c r="F17" s="14"/>
    </row>
    <row r="21" spans="2:6" x14ac:dyDescent="0.55000000000000004">
      <c r="B21" s="1"/>
    </row>
    <row r="22" spans="2:6" x14ac:dyDescent="0.55000000000000004">
      <c r="D22" s="11"/>
      <c r="E22" s="11"/>
      <c r="F22" s="11"/>
    </row>
    <row r="25" spans="2:6" x14ac:dyDescent="0.55000000000000004">
      <c r="B25" s="2"/>
    </row>
    <row r="28" spans="2:6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1.8945312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26" t="s">
        <v>46</v>
      </c>
      <c r="D2" s="26" t="s">
        <v>28</v>
      </c>
      <c r="E2" s="26" t="s">
        <v>29</v>
      </c>
      <c r="F2" s="26" t="s">
        <v>30</v>
      </c>
    </row>
    <row r="3" spans="2:8" x14ac:dyDescent="0.55000000000000004">
      <c r="B3" s="33" t="s">
        <v>26</v>
      </c>
      <c r="C3" s="33">
        <v>18</v>
      </c>
      <c r="D3" s="33">
        <v>0</v>
      </c>
      <c r="E3" s="33">
        <v>18</v>
      </c>
      <c r="F3" s="33">
        <f t="shared" ref="F3:F28" si="0">D3+E3</f>
        <v>18</v>
      </c>
      <c r="H3" s="14"/>
    </row>
    <row r="4" spans="2:8" x14ac:dyDescent="0.55000000000000004">
      <c r="B4" t="s">
        <v>54</v>
      </c>
      <c r="C4">
        <v>34</v>
      </c>
      <c r="D4">
        <v>0</v>
      </c>
      <c r="E4">
        <v>33</v>
      </c>
      <c r="F4" s="14">
        <f t="shared" si="0"/>
        <v>33</v>
      </c>
    </row>
    <row r="5" spans="2:8" x14ac:dyDescent="0.55000000000000004">
      <c r="B5" s="14" t="s">
        <v>21</v>
      </c>
      <c r="C5" s="14">
        <v>26</v>
      </c>
      <c r="D5" s="14">
        <v>23</v>
      </c>
      <c r="E5" s="14">
        <v>0</v>
      </c>
      <c r="F5" s="14">
        <f t="shared" si="0"/>
        <v>23</v>
      </c>
      <c r="H5" s="14"/>
    </row>
    <row r="6" spans="2:8" x14ac:dyDescent="0.55000000000000004">
      <c r="B6" s="14" t="s">
        <v>55</v>
      </c>
      <c r="C6" s="14">
        <v>47</v>
      </c>
      <c r="D6" s="14">
        <v>12</v>
      </c>
      <c r="E6" s="14">
        <v>22</v>
      </c>
      <c r="F6" s="14">
        <f t="shared" si="0"/>
        <v>34</v>
      </c>
      <c r="H6" s="14"/>
    </row>
    <row r="7" spans="2:8" x14ac:dyDescent="0.55000000000000004">
      <c r="B7" s="14" t="s">
        <v>62</v>
      </c>
      <c r="C7" s="14">
        <v>8</v>
      </c>
      <c r="D7" s="14">
        <v>0</v>
      </c>
      <c r="E7" s="14">
        <v>0</v>
      </c>
      <c r="F7" s="14">
        <f t="shared" si="0"/>
        <v>0</v>
      </c>
      <c r="H7" s="14"/>
    </row>
    <row r="8" spans="2:8" x14ac:dyDescent="0.55000000000000004">
      <c r="B8" s="33" t="s">
        <v>24</v>
      </c>
      <c r="C8" s="33">
        <v>2</v>
      </c>
      <c r="D8" s="33">
        <v>0</v>
      </c>
      <c r="E8" s="33">
        <v>2</v>
      </c>
      <c r="F8" s="33">
        <f t="shared" si="0"/>
        <v>2</v>
      </c>
      <c r="H8" s="14"/>
    </row>
    <row r="9" spans="2:8" x14ac:dyDescent="0.55000000000000004">
      <c r="B9" s="14" t="s">
        <v>33</v>
      </c>
      <c r="C9" s="14">
        <v>46</v>
      </c>
      <c r="D9" s="14">
        <v>0</v>
      </c>
      <c r="E9" s="14">
        <v>38</v>
      </c>
      <c r="F9" s="14">
        <f t="shared" si="0"/>
        <v>38</v>
      </c>
      <c r="H9" s="14"/>
    </row>
    <row r="10" spans="2:8" x14ac:dyDescent="0.55000000000000004">
      <c r="B10" s="14" t="s">
        <v>44</v>
      </c>
      <c r="C10" s="14">
        <v>15</v>
      </c>
      <c r="D10" s="14"/>
      <c r="E10" s="14">
        <v>0</v>
      </c>
      <c r="F10" s="14">
        <f t="shared" si="0"/>
        <v>0</v>
      </c>
      <c r="H10" s="14"/>
    </row>
    <row r="11" spans="2:8" x14ac:dyDescent="0.55000000000000004">
      <c r="B11" s="33" t="s">
        <v>47</v>
      </c>
      <c r="C11" s="33">
        <v>66</v>
      </c>
      <c r="D11" s="33">
        <v>13</v>
      </c>
      <c r="E11" s="33">
        <v>53</v>
      </c>
      <c r="F11" s="33">
        <f t="shared" si="0"/>
        <v>66</v>
      </c>
      <c r="H11" s="14"/>
    </row>
    <row r="12" spans="2:8" x14ac:dyDescent="0.55000000000000004">
      <c r="B12" s="33" t="s">
        <v>48</v>
      </c>
      <c r="C12" s="33">
        <v>29</v>
      </c>
      <c r="D12" s="33">
        <v>2</v>
      </c>
      <c r="E12" s="33">
        <v>27</v>
      </c>
      <c r="F12" s="33">
        <f t="shared" si="0"/>
        <v>29</v>
      </c>
      <c r="H12" s="14"/>
    </row>
    <row r="13" spans="2:8" x14ac:dyDescent="0.55000000000000004">
      <c r="B13" s="14" t="s">
        <v>49</v>
      </c>
      <c r="C13" s="14">
        <v>25</v>
      </c>
      <c r="D13" s="14">
        <v>24</v>
      </c>
      <c r="E13" s="14">
        <v>0</v>
      </c>
      <c r="F13" s="14">
        <f t="shared" si="0"/>
        <v>24</v>
      </c>
      <c r="H13" s="14"/>
    </row>
    <row r="14" spans="2:8" x14ac:dyDescent="0.55000000000000004">
      <c r="B14" s="14" t="s">
        <v>38</v>
      </c>
      <c r="C14" s="14">
        <v>8</v>
      </c>
      <c r="D14" s="14">
        <v>0</v>
      </c>
      <c r="E14" s="14">
        <v>3</v>
      </c>
      <c r="F14" s="14">
        <f t="shared" si="0"/>
        <v>3</v>
      </c>
      <c r="H14" s="14"/>
    </row>
    <row r="15" spans="2:8" x14ac:dyDescent="0.55000000000000004">
      <c r="B15" s="14" t="s">
        <v>50</v>
      </c>
      <c r="C15" s="14">
        <v>32</v>
      </c>
      <c r="D15" s="14">
        <v>0</v>
      </c>
      <c r="E15" s="14">
        <v>9</v>
      </c>
      <c r="F15" s="14">
        <f t="shared" si="0"/>
        <v>9</v>
      </c>
      <c r="H15" s="14"/>
    </row>
    <row r="16" spans="2:8" x14ac:dyDescent="0.55000000000000004">
      <c r="B16" s="14" t="s">
        <v>51</v>
      </c>
      <c r="C16" s="14">
        <v>17</v>
      </c>
      <c r="D16" s="14">
        <v>1</v>
      </c>
      <c r="E16" s="14">
        <v>10</v>
      </c>
      <c r="F16" s="14">
        <f t="shared" si="0"/>
        <v>11</v>
      </c>
      <c r="H16" s="14"/>
    </row>
    <row r="17" spans="2:8" x14ac:dyDescent="0.55000000000000004">
      <c r="B17" s="33" t="s">
        <v>37</v>
      </c>
      <c r="C17" s="33">
        <v>20</v>
      </c>
      <c r="D17" s="33">
        <v>0</v>
      </c>
      <c r="E17" s="33">
        <v>20</v>
      </c>
      <c r="F17" s="33">
        <f t="shared" si="0"/>
        <v>20</v>
      </c>
      <c r="H17" s="14"/>
    </row>
    <row r="18" spans="2:8" x14ac:dyDescent="0.55000000000000004">
      <c r="B18" s="33" t="s">
        <v>71</v>
      </c>
      <c r="C18" s="33">
        <v>1</v>
      </c>
      <c r="D18" s="33">
        <v>0</v>
      </c>
      <c r="E18" s="33">
        <v>1</v>
      </c>
      <c r="F18" s="33">
        <f t="shared" si="0"/>
        <v>1</v>
      </c>
    </row>
    <row r="19" spans="2:8" x14ac:dyDescent="0.55000000000000004">
      <c r="B19" s="14" t="s">
        <v>34</v>
      </c>
      <c r="C19" s="14">
        <v>34</v>
      </c>
      <c r="D19" s="14">
        <v>11</v>
      </c>
      <c r="E19" s="14">
        <v>10</v>
      </c>
      <c r="F19" s="14">
        <f t="shared" si="0"/>
        <v>21</v>
      </c>
      <c r="H19" s="14"/>
    </row>
    <row r="20" spans="2:8" x14ac:dyDescent="0.55000000000000004">
      <c r="B20" s="33" t="s">
        <v>52</v>
      </c>
      <c r="C20" s="33">
        <v>1</v>
      </c>
      <c r="D20" s="33">
        <v>1</v>
      </c>
      <c r="E20" s="33">
        <v>0</v>
      </c>
      <c r="F20" s="33">
        <f t="shared" si="0"/>
        <v>1</v>
      </c>
      <c r="H20" s="14"/>
    </row>
    <row r="21" spans="2:8" x14ac:dyDescent="0.55000000000000004">
      <c r="B21" s="33" t="s">
        <v>53</v>
      </c>
      <c r="C21" s="33">
        <v>11</v>
      </c>
      <c r="D21" s="33">
        <v>0</v>
      </c>
      <c r="E21" s="33">
        <v>11</v>
      </c>
      <c r="F21" s="33">
        <f t="shared" si="0"/>
        <v>11</v>
      </c>
      <c r="H21" s="14"/>
    </row>
    <row r="22" spans="2:8" x14ac:dyDescent="0.55000000000000004">
      <c r="B22" s="33" t="s">
        <v>23</v>
      </c>
      <c r="C22" s="33">
        <v>4</v>
      </c>
      <c r="D22" s="33">
        <v>4</v>
      </c>
      <c r="E22" s="33">
        <v>0</v>
      </c>
      <c r="F22" s="33">
        <f t="shared" si="0"/>
        <v>4</v>
      </c>
      <c r="H22" s="14"/>
    </row>
    <row r="23" spans="2:8" x14ac:dyDescent="0.55000000000000004">
      <c r="B23" s="14" t="s">
        <v>56</v>
      </c>
      <c r="C23" s="14">
        <v>27</v>
      </c>
      <c r="D23" s="14">
        <v>6</v>
      </c>
      <c r="E23" s="14">
        <v>11</v>
      </c>
      <c r="F23" s="14">
        <f t="shared" si="0"/>
        <v>17</v>
      </c>
      <c r="H23" s="14"/>
    </row>
    <row r="24" spans="2:8" x14ac:dyDescent="0.55000000000000004">
      <c r="B24" s="33" t="s">
        <v>57</v>
      </c>
      <c r="C24" s="33">
        <v>8</v>
      </c>
      <c r="D24" s="33">
        <v>0</v>
      </c>
      <c r="E24" s="33">
        <v>8</v>
      </c>
      <c r="F24" s="33">
        <f t="shared" si="0"/>
        <v>8</v>
      </c>
      <c r="H24" s="14"/>
    </row>
    <row r="25" spans="2:8" x14ac:dyDescent="0.55000000000000004">
      <c r="B25" s="33" t="s">
        <v>72</v>
      </c>
      <c r="C25" s="33">
        <v>4</v>
      </c>
      <c r="D25" s="33">
        <v>4</v>
      </c>
      <c r="E25" s="33">
        <v>0</v>
      </c>
      <c r="F25" s="33">
        <f t="shared" si="0"/>
        <v>4</v>
      </c>
    </row>
    <row r="26" spans="2:8" x14ac:dyDescent="0.55000000000000004">
      <c r="B26" s="14" t="s">
        <v>58</v>
      </c>
      <c r="C26" s="14">
        <v>24</v>
      </c>
      <c r="D26" s="14">
        <v>0</v>
      </c>
      <c r="E26" s="14">
        <v>9</v>
      </c>
      <c r="F26" s="14">
        <f t="shared" si="0"/>
        <v>9</v>
      </c>
      <c r="H26" s="14"/>
    </row>
    <row r="27" spans="2:8" x14ac:dyDescent="0.55000000000000004">
      <c r="B27" s="33" t="s">
        <v>59</v>
      </c>
      <c r="C27" s="33">
        <v>13</v>
      </c>
      <c r="D27" s="33">
        <v>0</v>
      </c>
      <c r="E27" s="33">
        <v>13</v>
      </c>
      <c r="F27" s="33">
        <f t="shared" si="0"/>
        <v>13</v>
      </c>
      <c r="H27" s="14"/>
    </row>
    <row r="28" spans="2:8" x14ac:dyDescent="0.55000000000000004">
      <c r="B28" s="14" t="s">
        <v>35</v>
      </c>
      <c r="C28" s="14">
        <v>10</v>
      </c>
      <c r="D28" s="14">
        <v>0</v>
      </c>
      <c r="E28" s="14">
        <v>4</v>
      </c>
      <c r="F28" s="14">
        <f t="shared" si="0"/>
        <v>4</v>
      </c>
      <c r="H28" s="14"/>
    </row>
    <row r="29" spans="2:8" x14ac:dyDescent="0.55000000000000004">
      <c r="B29" s="33" t="s">
        <v>60</v>
      </c>
      <c r="C29" s="33">
        <v>8</v>
      </c>
      <c r="D29" s="33">
        <v>0</v>
      </c>
      <c r="E29" s="33">
        <v>8</v>
      </c>
      <c r="F29" s="33">
        <f>D29+E29</f>
        <v>8</v>
      </c>
    </row>
    <row r="30" spans="2:8" x14ac:dyDescent="0.55000000000000004">
      <c r="B30" s="33" t="s">
        <v>61</v>
      </c>
      <c r="C30" s="33">
        <v>7</v>
      </c>
      <c r="D30" s="33">
        <v>7</v>
      </c>
      <c r="E30" s="33">
        <v>0</v>
      </c>
      <c r="F30" s="33">
        <f>D30+E30</f>
        <v>7</v>
      </c>
      <c r="H30" s="14"/>
    </row>
    <row r="31" spans="2:8" x14ac:dyDescent="0.55000000000000004">
      <c r="B31" s="14"/>
      <c r="C31" s="14"/>
      <c r="D31" s="14"/>
      <c r="E31" s="14"/>
      <c r="F31" s="14"/>
      <c r="H31" s="14"/>
    </row>
    <row r="32" spans="2:8" x14ac:dyDescent="0.55000000000000004">
      <c r="B32" s="2" t="s">
        <v>39</v>
      </c>
      <c r="C32">
        <f>SUM(C3:C31)</f>
        <v>545</v>
      </c>
      <c r="D32" s="14">
        <f>SUM(D3:D31)</f>
        <v>108</v>
      </c>
      <c r="E32" s="14">
        <f>SUM(E3:E31)</f>
        <v>310</v>
      </c>
      <c r="F32" s="14">
        <f>SUM(F3:F31)</f>
        <v>418</v>
      </c>
      <c r="H32" s="14"/>
    </row>
    <row r="33" spans="4:8" x14ac:dyDescent="0.55000000000000004">
      <c r="D33" s="11">
        <f>D32/C32</f>
        <v>0.19816513761467891</v>
      </c>
      <c r="E33" s="11">
        <f>E32/C32</f>
        <v>0.56880733944954132</v>
      </c>
      <c r="F33" s="11">
        <f>F32/C32</f>
        <v>0.76697247706422023</v>
      </c>
      <c r="H33" s="14"/>
    </row>
    <row r="34" spans="4:8" x14ac:dyDescent="0.55000000000000004">
      <c r="H3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2023-11-07T23:44:37Z</dcterms:modified>
</cp:coreProperties>
</file>