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CC40/Tracker/"/>
    </mc:Choice>
  </mc:AlternateContent>
  <xr:revisionPtr revIDLastSave="3" documentId="8_{E8A9E45A-3AE9-47D4-93DB-B664DE8A7288}" xr6:coauthVersionLast="47" xr6:coauthVersionMax="47" xr10:uidLastSave="{B684CB01-6258-44E9-B76F-A5A09595485F}"/>
  <bookViews>
    <workbookView xWindow="-108" yWindow="-108" windowWidth="23256" windowHeight="12576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  <sheet name="PDTs and Bug fixe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4" l="1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E18" i="4"/>
  <c r="D18" i="4"/>
  <c r="C18" i="4"/>
  <c r="E34" i="5"/>
  <c r="D34" i="5"/>
  <c r="C34" i="5"/>
  <c r="F1" i="2"/>
  <c r="F31" i="5"/>
  <c r="E1" i="1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E21" i="4"/>
  <c r="D21" i="4"/>
  <c r="C21" i="4"/>
  <c r="F34" i="5" l="1"/>
  <c r="F35" i="5" s="1"/>
  <c r="F18" i="4"/>
  <c r="F19" i="4" s="1"/>
  <c r="F21" i="4"/>
  <c r="F22" i="4" s="1"/>
  <c r="D22" i="4"/>
  <c r="E22" i="4"/>
  <c r="E19" i="4"/>
  <c r="E35" i="5"/>
  <c r="D35" i="5"/>
  <c r="D19" i="4"/>
</calcChain>
</file>

<file path=xl/sharedStrings.xml><?xml version="1.0" encoding="utf-8"?>
<sst xmlns="http://schemas.openxmlformats.org/spreadsheetml/2006/main" count="646" uniqueCount="386">
  <si>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</si>
  <si>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</si>
  <si>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</si>
  <si>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</si>
  <si>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</si>
  <si>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</si>
  <si>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</si>
  <si>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</si>
  <si>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</si>
  <si>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</si>
  <si>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</si>
  <si>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</si>
  <si>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</si>
  <si>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</si>
  <si>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</si>
  <si>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</si>
  <si>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</si>
  <si>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</si>
  <si>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</si>
  <si>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</si>
  <si>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</si>
  <si>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</si>
  <si>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</si>
  <si>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</si>
  <si>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</si>
  <si>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</si>
  <si>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</si>
  <si>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</si>
  <si>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</si>
  <si>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</si>
  <si>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</si>
  <si>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</si>
  <si>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</si>
  <si>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</si>
  <si>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</si>
  <si>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</si>
  <si>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</si>
  <si>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</si>
  <si>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</si>
  <si>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</si>
  <si>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</si>
  <si>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</si>
  <si>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</si>
  <si>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</si>
  <si>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</si>
  <si>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</si>
  <si>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</si>
  <si>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</si>
  <si>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</si>
  <si>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</si>
  <si>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</si>
  <si>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</si>
  <si>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</si>
  <si>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</si>
  <si>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</si>
  <si>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</si>
  <si>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</si>
  <si>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</si>
  <si>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</si>
  <si>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</si>
  <si>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</si>
  <si>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</si>
  <si>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</si>
  <si>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</si>
  <si>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</si>
  <si>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</si>
  <si>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</si>
  <si>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</si>
  <si>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</si>
  <si>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</si>
  <si>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</si>
  <si>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</si>
  <si>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</si>
  <si>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</si>
  <si>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</si>
  <si>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</si>
  <si>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</si>
  <si>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</si>
  <si>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</si>
  <si>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</si>
  <si>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</si>
  <si>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</si>
  <si>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</si>
  <si>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</si>
  <si>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22/1176r2</t>
  </si>
  <si>
    <t>221, 265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</si>
  <si>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</si>
  <si>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</si>
  <si>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</si>
  <si>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</si>
  <si>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</si>
  <si>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</si>
  <si>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</si>
  <si>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</si>
  <si>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</si>
  <si>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</si>
  <si>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</si>
  <si>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</si>
  <si>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</si>
  <si>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</si>
  <si>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</si>
  <si>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</si>
  <si>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</si>
  <si>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</si>
  <si>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</si>
  <si>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</si>
  <si>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 xml:space="preserve">Osama </t>
  </si>
  <si>
    <t>Leif</t>
  </si>
  <si>
    <t>Claudio (T)</t>
  </si>
  <si>
    <t>Claudio (E)</t>
  </si>
  <si>
    <t>22/0976r4</t>
  </si>
  <si>
    <t>Pei</t>
  </si>
  <si>
    <t>18, 97, 200, 282, 499, 558, 562, 628, 910</t>
  </si>
  <si>
    <t>11, 46, 75, 76, 77, 80, 260, 261, 378, 492, 515, 518</t>
  </si>
  <si>
    <t>22/1168r5</t>
  </si>
  <si>
    <t>22/1170r2</t>
  </si>
  <si>
    <t xml:space="preserve">132, 138, 184, 275 </t>
  </si>
  <si>
    <t>110, 177, 239, 317, 770</t>
  </si>
  <si>
    <t>22/1175r1</t>
  </si>
  <si>
    <t>8/16/2022</t>
  </si>
  <si>
    <t>Ning</t>
  </si>
  <si>
    <t xml:space="preserve">1, 589, 647 </t>
  </si>
  <si>
    <t>22/0829r3</t>
  </si>
  <si>
    <t>Kasher</t>
  </si>
  <si>
    <t>22/1121r1</t>
  </si>
  <si>
    <t xml:space="preserve">Claudio </t>
  </si>
  <si>
    <t>22/1273r0</t>
  </si>
  <si>
    <t>22/1237r2</t>
  </si>
  <si>
    <t>230, 028, 031, 403, 206, 721, 003, 004, 027, 720, 446, 722, 442, 029, 404, 406, 030, 032, 718, 719, 208, 724, 725, 726, 207, 405</t>
  </si>
  <si>
    <t xml:space="preserve">386, 398, 185, 017, 191, 024, 613, 881, 753, 475, 288, 615, 614, 026, 170, 171, 173, 546, 159, 162, 862, 864, 476, 621, 630, 631, 786, 160 </t>
  </si>
  <si>
    <t>22/1245r5</t>
  </si>
  <si>
    <t>Aug 16: 263</t>
  </si>
  <si>
    <t>131, 163, 309, 400, 564, 660, 760, 885</t>
  </si>
  <si>
    <t>22/1243r2</t>
  </si>
  <si>
    <t>123, 124, 136, 193, 194, 477, 550</t>
  </si>
  <si>
    <t>88, 431, 453, 612, 751, 752</t>
  </si>
  <si>
    <t>22/1206r3</t>
  </si>
  <si>
    <t>7, 470, 509</t>
  </si>
  <si>
    <t>273, 161, 432, 192, 616, 617, 618, 619, 274, 348</t>
  </si>
  <si>
    <t>22/1244r7</t>
  </si>
  <si>
    <t>632, 174, 566, 176, 717, 010, 117, 382, 383, 384, 134, 387, 582, 873, 135, 677</t>
  </si>
  <si>
    <t>22/1261r3</t>
  </si>
  <si>
    <t>094, 244, 324, 581, 801, 802, 817, 892</t>
  </si>
  <si>
    <t xml:space="preserve">22/1315r2 </t>
  </si>
  <si>
    <t>22/1172r3</t>
  </si>
  <si>
    <t>051, 175, 203, 568, 569, 634, 635, 636, 637, 638, 639, 911</t>
  </si>
  <si>
    <t>22/1271r3</t>
  </si>
  <si>
    <t>682, 684, 226, 688, 689, 690, 041, 591, 334, 599, 267</t>
  </si>
  <si>
    <t>694, 697, 698, 699, 700, 701, 704, 705, 706, 708, 712</t>
  </si>
  <si>
    <t>22/0978r3</t>
  </si>
  <si>
    <t>8/30/2022</t>
  </si>
  <si>
    <t>22/1331r1</t>
  </si>
  <si>
    <t>Aug 30: 342</t>
  </si>
  <si>
    <t>sub-7 tech</t>
  </si>
  <si>
    <t>22/1224r2</t>
  </si>
  <si>
    <t>RfM+A</t>
  </si>
  <si>
    <t>22/1337r0</t>
  </si>
  <si>
    <t>22/1389r0</t>
  </si>
  <si>
    <t>22/0930r4</t>
  </si>
  <si>
    <t>9/12/2022</t>
  </si>
  <si>
    <t>125, 863, 866, 167, 092, 195, 625</t>
  </si>
  <si>
    <t>730, 818, 413, 078, 266, 526, 079, 268, 530</t>
  </si>
  <si>
    <t>042, 043, 044, 520, 521, 592, 337, 600</t>
  </si>
  <si>
    <t>22/1387r1</t>
  </si>
  <si>
    <t>146, 379, 516, 517, 536, 716, 779, 880</t>
  </si>
  <si>
    <t>807, 399, 857, 142, 143, 806</t>
  </si>
  <si>
    <t>22/1342r2</t>
  </si>
  <si>
    <t>529, 571, 580, 891, 893</t>
  </si>
  <si>
    <t>22/1499r2</t>
  </si>
  <si>
    <t>338, 340</t>
  </si>
  <si>
    <t>22/1403r3</t>
  </si>
  <si>
    <t>22/1425r2</t>
  </si>
  <si>
    <t>622, 623, 761, 764</t>
  </si>
  <si>
    <t>410, 590, 598, 602, 744, 596, 597, 641</t>
  </si>
  <si>
    <t>22/0977r10</t>
  </si>
  <si>
    <t>666, 672</t>
  </si>
  <si>
    <t>22/0905r3</t>
  </si>
  <si>
    <t>553, 555, 556, 813</t>
  </si>
  <si>
    <t>22/1386r4</t>
  </si>
  <si>
    <t xml:space="preserve">211, 212, 213, 214, 371, 824, 731, 035, 388, 733, 468, 469, 658, 659, 826, 827, 829, 820, 822, 389, 825, 732, 821, 484 </t>
  </si>
  <si>
    <t>22/1365r5</t>
  </si>
  <si>
    <t>22/0989r1</t>
  </si>
  <si>
    <t>22/1697r1</t>
  </si>
  <si>
    <t>407, 411, 771, 887, 345</t>
  </si>
  <si>
    <t xml:space="preserve">376, 552, 577 </t>
  </si>
  <si>
    <t>22/1674r2</t>
  </si>
  <si>
    <t>747, 800, 868</t>
  </si>
  <si>
    <t>Oct 17: 459</t>
  </si>
  <si>
    <t>22/1675r3</t>
  </si>
  <si>
    <t>22/1758r2</t>
  </si>
  <si>
    <t>128, 283, 286, 435, 559</t>
  </si>
  <si>
    <t>Sept 15: 454 (Hawaii)</t>
  </si>
  <si>
    <t>July 14: 228 (Montreal)</t>
  </si>
  <si>
    <t xml:space="preserve">Solomon </t>
  </si>
  <si>
    <t>22/1579r3</t>
  </si>
  <si>
    <t>294, 65, 119</t>
  </si>
  <si>
    <t>22/1752r4</t>
  </si>
  <si>
    <t>299, 308, 316, 481, 093, 141, 145, 430, 611, 774, 463, 815, 877, 021, 570, 912</t>
  </si>
  <si>
    <t>22/0891r3</t>
  </si>
  <si>
    <t>601, 642</t>
  </si>
  <si>
    <t>661, 662, 899</t>
  </si>
  <si>
    <t>22/1467r2</t>
  </si>
  <si>
    <t>735, 736, 737, 739, 783, 788, 798, 790, 583</t>
  </si>
  <si>
    <t>664, 816, 905, 242, 895, 279</t>
  </si>
  <si>
    <t>22/1455r2</t>
  </si>
  <si>
    <t>22/1691r1</t>
  </si>
  <si>
    <t>373, 491, 490, 519</t>
  </si>
  <si>
    <t>11/01/2022</t>
  </si>
  <si>
    <t>126, 129, 164, 166, 168, 454, 498, 504, 543, 547, 549, 551, 554, 765, 099, 101</t>
  </si>
  <si>
    <t>144, 578, 676, 715, 750, 773, 778,  808,  809, 878, 879</t>
  </si>
  <si>
    <t xml:space="preserve">Insun </t>
  </si>
  <si>
    <t xml:space="preserve">182, 415, 147, 535, 810, 754, 811, 181, 416, 782, 218, 586, 836 </t>
  </si>
  <si>
    <t>22/1402r4</t>
  </si>
  <si>
    <t>047, 204, 276, 459, 493, 525, 573, 576, 595, 743, 081, 277, 082, 528</t>
  </si>
  <si>
    <t>22/1396r5</t>
  </si>
  <si>
    <t>22/1791r0</t>
  </si>
  <si>
    <t>22/1495r6</t>
  </si>
  <si>
    <t>22/1803r0</t>
  </si>
  <si>
    <t>22/1385r9</t>
  </si>
  <si>
    <t>22/1577r3</t>
  </si>
  <si>
    <t>22/0882r5</t>
  </si>
  <si>
    <t>Nov 1: 522</t>
  </si>
  <si>
    <t>22/1523r3</t>
  </si>
  <si>
    <t>671, 343, 534, 855</t>
  </si>
  <si>
    <t>089, 187, 474, 532, 606, 714, 776, 777, 814, 846, 847, 849, 875</t>
  </si>
  <si>
    <t>22/0927r4</t>
  </si>
  <si>
    <t>22/1823r1</t>
  </si>
  <si>
    <t>202, 315, 482, 567, 633, 769, 768</t>
  </si>
  <si>
    <t>22/1651r3</t>
  </si>
  <si>
    <t xml:space="preserve">Dong </t>
  </si>
  <si>
    <t>22/1826r2</t>
  </si>
  <si>
    <t>014, 015, 016, 205, 305, 318, 322</t>
  </si>
  <si>
    <t>284, 285, 433, 434, 560, 766, 767, 886, 890</t>
  </si>
  <si>
    <t>Mike</t>
  </si>
  <si>
    <t>408, 409</t>
  </si>
  <si>
    <t>Withdrawn</t>
  </si>
  <si>
    <t>11/14/2022</t>
  </si>
  <si>
    <t>22/1332r3</t>
  </si>
  <si>
    <t>22/1834r2</t>
  </si>
  <si>
    <t>22/1830r3</t>
  </si>
  <si>
    <t>351, 356</t>
  </si>
  <si>
    <t>22/1861r3</t>
  </si>
  <si>
    <t>365, 449, 52, 33</t>
  </si>
  <si>
    <t>22/0980r5</t>
  </si>
  <si>
    <t>22/1946r0</t>
  </si>
  <si>
    <t>39, 40, 644, 645</t>
  </si>
  <si>
    <t>11/16/2022</t>
  </si>
  <si>
    <t>22/1839r0</t>
  </si>
  <si>
    <t>22/1980r4</t>
  </si>
  <si>
    <t>307, 480</t>
  </si>
  <si>
    <t>Nov 14: 651 (Bangkok)</t>
  </si>
  <si>
    <t>Nov 16: 666 (Bangkok)</t>
  </si>
  <si>
    <t>Sept 12: 435 (Hawaii)</t>
  </si>
  <si>
    <t>22/1673r4</t>
  </si>
  <si>
    <t>172, 545, 563</t>
  </si>
  <si>
    <t>22/1888r0</t>
  </si>
  <si>
    <t>137, 151, 152, 281, 098, 548, 624</t>
  </si>
  <si>
    <t>Nov 17: 683 (Bangkok)</t>
  </si>
  <si>
    <t>22/1330r2</t>
  </si>
  <si>
    <t>22/1896r0</t>
  </si>
  <si>
    <t>603, 326, 845</t>
  </si>
  <si>
    <t>538, 096, 494, 539, 785, 888, 158, 289, 757, 347, 758, 497, 542, 579, 889, 122, 157, 759, 883, 882, 540, 908</t>
  </si>
  <si>
    <t>Steven</t>
  </si>
  <si>
    <t>22/1862r0</t>
  </si>
  <si>
    <t>748, 749</t>
  </si>
  <si>
    <t>22/1916r2</t>
  </si>
  <si>
    <t>22/1897r2</t>
  </si>
  <si>
    <t>243, 478, 557, 626, 627, 795, 796, 867, 909</t>
  </si>
  <si>
    <t>22/1772r4</t>
  </si>
  <si>
    <t xml:space="preserve">055, 056, 057, 058, 059, 105, 113, 251, 252, 253, 457, 112, 114, 115, 116, 328, 390, 678, 823, 833 </t>
  </si>
  <si>
    <t>22/1913r1</t>
  </si>
  <si>
    <t>834, 896</t>
  </si>
  <si>
    <t>22/1952r1</t>
  </si>
  <si>
    <t>22/1953r0</t>
  </si>
  <si>
    <t>527, 572, 505, 506, 179, 292, 419</t>
  </si>
  <si>
    <t xml:space="preserve">Cheng </t>
  </si>
  <si>
    <t>22/1956r1</t>
  </si>
  <si>
    <t>300, 479, 303, 319, 502, 574</t>
  </si>
  <si>
    <t>22/1963r1</t>
  </si>
  <si>
    <t>22/2055r1</t>
  </si>
  <si>
    <t>22/1958r3</t>
  </si>
  <si>
    <t>22/1932r0</t>
  </si>
  <si>
    <t>19, 296</t>
  </si>
  <si>
    <t>22/2058r0</t>
  </si>
  <si>
    <t>367, 452</t>
  </si>
  <si>
    <t>22/1845r0</t>
  </si>
  <si>
    <t>22/1957r1</t>
  </si>
  <si>
    <t>593, 594</t>
  </si>
  <si>
    <t>22/2000r0</t>
  </si>
  <si>
    <t>155, 272, 346, 755</t>
  </si>
  <si>
    <t>22/1962r0</t>
  </si>
  <si>
    <t>169, 803</t>
  </si>
  <si>
    <t>22/2047r0</t>
  </si>
  <si>
    <t>310, 311, 312, 313, 314</t>
  </si>
  <si>
    <t>293, 485, 503</t>
  </si>
  <si>
    <t>12/05/2022</t>
  </si>
  <si>
    <t>349, 436, 500, 565, 537</t>
  </si>
  <si>
    <t>302, 320, 301, 304, 321</t>
  </si>
  <si>
    <t>22/2051r2</t>
  </si>
  <si>
    <t>22/1917r3</t>
  </si>
  <si>
    <t>156, 380, 467, 495, 787</t>
  </si>
  <si>
    <t>100, 102, 734</t>
  </si>
  <si>
    <t>22/2077r1</t>
  </si>
  <si>
    <t>22/2086r0</t>
  </si>
  <si>
    <t>49, 50</t>
  </si>
  <si>
    <t>Dec 5: 757</t>
  </si>
  <si>
    <t>PoC</t>
  </si>
  <si>
    <t>Editor</t>
  </si>
  <si>
    <t>Sang</t>
  </si>
  <si>
    <t>22/2079r3</t>
  </si>
  <si>
    <t>22/1954r3</t>
  </si>
  <si>
    <t>48, 83, 278, 280, 531, 640</t>
  </si>
  <si>
    <t>95, 496, 756, 791, 541</t>
  </si>
  <si>
    <t>22/1918r3</t>
  </si>
  <si>
    <t>22/1914r4</t>
  </si>
  <si>
    <t>153, 154, 127, 789</t>
  </si>
  <si>
    <t>620, 178, 323, 325, 456</t>
  </si>
  <si>
    <t>22/2111r1</t>
  </si>
  <si>
    <t>22/2067r2</t>
  </si>
  <si>
    <t>245, 246, 247, 248, 249, 250, 270, 271</t>
  </si>
  <si>
    <t>22/2085r0</t>
  </si>
  <si>
    <t>22/2142r1</t>
  </si>
  <si>
    <t>22/2146r1</t>
  </si>
  <si>
    <t>Ali</t>
  </si>
  <si>
    <t>12/19/2022</t>
  </si>
  <si>
    <t>22/1915r5</t>
  </si>
  <si>
    <t>22/2115r0</t>
  </si>
  <si>
    <t>Request</t>
  </si>
  <si>
    <t>12/06/2022</t>
  </si>
  <si>
    <t>12/12/2022</t>
  </si>
  <si>
    <t>12/13/2022</t>
  </si>
  <si>
    <t>Steve</t>
  </si>
  <si>
    <t>22/2149r1</t>
  </si>
  <si>
    <t>008, 009, 120, 209, 297, 298, 306, 471, 472, 489, 510, 511, 512, 513, 523, 650, 655, 668, 838, 903, 904</t>
  </si>
  <si>
    <t>Dec 19: 800</t>
  </si>
  <si>
    <t>34, 91, 445, 447, 355, 368</t>
  </si>
  <si>
    <t>22/2073r2</t>
  </si>
  <si>
    <t>Jan 5: 857</t>
  </si>
  <si>
    <t>22/2205r1</t>
  </si>
  <si>
    <t>January 2023</t>
  </si>
  <si>
    <t>22/2187r1</t>
  </si>
  <si>
    <t>23/0020r1</t>
  </si>
  <si>
    <t>23/0021r1</t>
  </si>
  <si>
    <t>23/0007r0</t>
  </si>
  <si>
    <t>575, 501</t>
  </si>
  <si>
    <t>22/1824r1</t>
  </si>
  <si>
    <t xml:space="preserve">487, 585, 654 </t>
  </si>
  <si>
    <t>23/0009r0</t>
  </si>
  <si>
    <t>6, 254, 375, 381, 460, 486</t>
  </si>
  <si>
    <t>22/1998r3</t>
  </si>
  <si>
    <t>005, 061, 062, 063, 064, 118, 507, 897, 898, 374, 738, 792, 793, 165, 799, 797, 780, 762, 775, 740, 794</t>
  </si>
  <si>
    <t>23/0067r0</t>
  </si>
  <si>
    <t>Dong</t>
  </si>
  <si>
    <t>22/2200r0</t>
  </si>
  <si>
    <t>663, 385</t>
  </si>
  <si>
    <t>121, 906, 264, 238</t>
  </si>
  <si>
    <t>22/2197r0</t>
  </si>
  <si>
    <t>287, 483</t>
  </si>
  <si>
    <t xml:space="preserve">22/2146r4 </t>
  </si>
  <si>
    <t>23/0059r2</t>
  </si>
  <si>
    <t>466, 772</t>
  </si>
  <si>
    <t>23/0071r1</t>
  </si>
  <si>
    <t>22/0002r4</t>
  </si>
  <si>
    <t>443, 236</t>
  </si>
  <si>
    <t>66, 508, 544, 741</t>
  </si>
  <si>
    <t>23/0017r1</t>
  </si>
  <si>
    <t>1/16/2023</t>
  </si>
  <si>
    <t>23/0001r1</t>
  </si>
  <si>
    <t>22/2195r3</t>
  </si>
  <si>
    <t>Jan 16: 906</t>
  </si>
  <si>
    <t xml:space="preserve">23/0070r2 </t>
  </si>
  <si>
    <t>23/0065r1</t>
  </si>
  <si>
    <t>23/0102r0</t>
  </si>
  <si>
    <t>doc.: IEEE 802.11-22/0919r16</t>
  </si>
  <si>
    <t>Julia</t>
  </si>
  <si>
    <t>22/2116r6</t>
  </si>
  <si>
    <t>23/0008r3</t>
  </si>
  <si>
    <t>Osama</t>
  </si>
  <si>
    <t>670, 674</t>
  </si>
  <si>
    <t>673, 60</t>
  </si>
  <si>
    <t>Jan 17: 910</t>
  </si>
  <si>
    <t>Jan 18: 912</t>
  </si>
  <si>
    <t>01/18/2023</t>
  </si>
  <si>
    <t>23/0125r1</t>
  </si>
  <si>
    <t>23/0055r7</t>
  </si>
  <si>
    <t>23/0123r1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</si>
</sst>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0.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7" fillId="0" borderId="0" xfId="0" applyFont="1"/>
    <xf numFmtId="0" fontId="9" fillId="0" borderId="0" xfId="0" applyFont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/>
    <xf numFmtId="49" fontId="12" fillId="0" borderId="0" xfId="0" applyNumberFormat="1" applyFont="1"/>
    <xf numFmtId="14" fontId="7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7" fillId="0" borderId="0" xfId="0" applyNumberFormat="1" applyFont="1"/>
    <xf numFmtId="0" fontId="13" fillId="0" borderId="0" xfId="0" applyFont="1"/>
    <xf numFmtId="0" fontId="14" fillId="0" borderId="0" xfId="0" applyFont="1"/>
    <xf numFmtId="49" fontId="7" fillId="0" borderId="0" xfId="0" applyNumberFormat="1" applyFont="1"/>
    <xf numFmtId="0" fontId="11" fillId="0" borderId="0" xfId="0" applyFont="1" applyAlignment="1">
      <alignment horizontal="left"/>
    </xf>
    <xf numFmtId="14" fontId="11" fillId="0" borderId="0" xfId="0" applyNumberFormat="1" applyFont="1"/>
    <xf numFmtId="0" fontId="15" fillId="0" borderId="0" xfId="0" applyFont="1"/>
    <xf numFmtId="0" fontId="16" fillId="0" borderId="0" xfId="0" applyFont="1"/>
    <xf numFmtId="0" fontId="11" fillId="0" borderId="0" xfId="0" applyFont="1" applyAlignment="1">
      <alignment wrapText="1"/>
    </xf>
    <xf numFmtId="0" fontId="7" fillId="0" borderId="0" xfId="0" applyFont="1" applyAlignment="1">
      <alignment horizontal="right"/>
    </xf>
    <xf numFmtId="49" fontId="17" fillId="0" borderId="0" xfId="0" applyNumberFormat="1" applyFont="1"/>
    <xf numFmtId="14" fontId="7" fillId="0" borderId="0" xfId="0" applyNumberFormat="1" applyFont="1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8"/>
  <sheetViews>
    <sheetView tabSelected="1" workbookViewId="0"/>
  </sheetViews>
  <sheetFormatPr defaultRowHeight="14.4" x14ac:dyDescent="0.3"/>
  <cols>
    <col min="1" max="1" width="12.33203125" customWidth="1"/>
    <col min="2" max="2" width="9.44140625" customWidth="1"/>
  </cols>
  <sheetData>
    <row r="1" spans="1:15" ht="17.399999999999999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7.399999999999999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7.399999999999999" x14ac:dyDescent="0.3">
      <c r="A3" s="4" t="s">
        <v>9</v>
      </c>
      <c r="B3" s="5" t="s">
        <v>373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7.399999999999999" x14ac:dyDescent="0.3">
      <c r="A4" s="4" t="s">
        <v>10</v>
      </c>
      <c r="B4" s="6" t="s">
        <v>339</v>
      </c>
      <c r="C4" s="33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6" x14ac:dyDescent="0.3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2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7.399999999999999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6" x14ac:dyDescent="0.3">
      <c r="A8" s="4" t="s">
        <v>14</v>
      </c>
      <c r="B8" s="41" t="s">
        <v>382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6" x14ac:dyDescent="0.3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6" x14ac:dyDescent="0.3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6" x14ac:dyDescent="0.3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2" x14ac:dyDescent="0.3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6" x14ac:dyDescent="0.3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6" x14ac:dyDescent="0.3">
      <c r="A14" s="4"/>
      <c r="B14" s="7" t="s">
        <v>22</v>
      </c>
      <c r="C14" s="27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6" x14ac:dyDescent="0.3">
      <c r="A15" s="10"/>
      <c r="B15" s="11"/>
      <c r="C15" s="11"/>
      <c r="D15" s="11"/>
      <c r="E15" s="11"/>
      <c r="F15" s="11"/>
      <c r="G15" s="11"/>
      <c r="H15" s="11"/>
      <c r="I15" s="11"/>
      <c r="J15" s="4"/>
      <c r="K15" s="4"/>
      <c r="L15" s="4"/>
      <c r="M15" s="4"/>
      <c r="N15" s="4"/>
      <c r="O15" s="4"/>
    </row>
    <row r="16" spans="1:15" ht="15.6" x14ac:dyDescent="0.3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3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30"/>
  <sheetViews>
    <sheetView workbookViewId="0"/>
  </sheetViews>
  <sheetFormatPr defaultRowHeight="14.4" x14ac:dyDescent="0.3"/>
  <cols>
    <col min="1" max="2" width="11.109375" customWidth="1"/>
    <col min="3" max="3" width="13.5546875" customWidth="1"/>
    <col min="4" max="4" width="42.44140625" customWidth="1"/>
  </cols>
  <sheetData>
    <row r="1" spans="1:9" x14ac:dyDescent="0.3">
      <c r="A1" s="2" t="s">
        <v>0</v>
      </c>
      <c r="B1" s="1" t="s">
        <v>45</v>
      </c>
      <c r="C1" s="1" t="s">
        <v>3</v>
      </c>
      <c r="D1" s="1" t="s">
        <v>2</v>
      </c>
      <c r="E1" s="13">
        <f>SUM(E2:E50)</f>
        <v>0</v>
      </c>
    </row>
    <row r="2" spans="1:9" x14ac:dyDescent="0.3">
      <c r="A2" s="31"/>
      <c r="B2" s="17"/>
      <c r="C2" s="17"/>
      <c r="D2" s="22"/>
      <c r="E2" s="17"/>
    </row>
    <row r="3" spans="1:9" x14ac:dyDescent="0.3">
      <c r="A3" s="36"/>
      <c r="B3" s="26"/>
      <c r="C3" s="26"/>
      <c r="D3" s="35"/>
      <c r="E3" s="26"/>
    </row>
    <row r="4" spans="1:9" ht="15" customHeight="1" x14ac:dyDescent="0.3">
      <c r="A4" s="36"/>
      <c r="B4" s="26"/>
      <c r="C4" s="26"/>
      <c r="D4" s="26"/>
      <c r="E4" s="26"/>
    </row>
    <row r="5" spans="1:9" ht="15" customHeight="1" x14ac:dyDescent="0.3">
      <c r="A5" s="36"/>
      <c r="B5" s="26"/>
      <c r="C5" s="26"/>
      <c r="D5" s="26"/>
      <c r="E5" s="26"/>
    </row>
    <row r="6" spans="1:9" x14ac:dyDescent="0.3">
      <c r="A6" s="36"/>
      <c r="B6" s="26"/>
      <c r="C6" s="26"/>
      <c r="D6" s="39"/>
      <c r="E6" s="26"/>
      <c r="G6" s="32"/>
      <c r="I6" s="32"/>
    </row>
    <row r="7" spans="1:9" x14ac:dyDescent="0.3">
      <c r="A7" s="36"/>
      <c r="B7" s="26"/>
      <c r="C7" s="26"/>
      <c r="D7" s="26"/>
      <c r="E7" s="26"/>
    </row>
    <row r="8" spans="1:9" x14ac:dyDescent="0.3">
      <c r="A8" s="36"/>
      <c r="B8" s="26"/>
      <c r="C8" s="26"/>
      <c r="D8" s="35"/>
      <c r="E8" s="26"/>
    </row>
    <row r="9" spans="1:9" x14ac:dyDescent="0.3">
      <c r="A9" s="36"/>
      <c r="B9" s="26"/>
      <c r="C9" s="26"/>
      <c r="D9" s="39"/>
      <c r="E9" s="26"/>
    </row>
    <row r="10" spans="1:9" x14ac:dyDescent="0.3">
      <c r="A10" s="36"/>
      <c r="B10" s="26"/>
      <c r="C10" s="26"/>
      <c r="D10" s="35"/>
      <c r="E10" s="26"/>
      <c r="G10" s="38"/>
    </row>
    <row r="11" spans="1:9" x14ac:dyDescent="0.3">
      <c r="A11" s="36"/>
      <c r="B11" s="26"/>
      <c r="C11" s="26"/>
      <c r="D11" s="26"/>
      <c r="E11" s="26"/>
    </row>
    <row r="12" spans="1:9" x14ac:dyDescent="0.3">
      <c r="A12" s="36"/>
      <c r="B12" s="26"/>
      <c r="C12" s="26"/>
      <c r="D12" s="26"/>
      <c r="E12" s="26"/>
    </row>
    <row r="13" spans="1:9" x14ac:dyDescent="0.3">
      <c r="A13" s="36"/>
      <c r="B13" s="26"/>
      <c r="C13" s="26"/>
      <c r="D13" s="26"/>
      <c r="E13" s="26"/>
    </row>
    <row r="14" spans="1:9" x14ac:dyDescent="0.3">
      <c r="A14" s="36"/>
      <c r="B14" s="26"/>
      <c r="C14" s="26"/>
      <c r="D14" s="26"/>
      <c r="E14" s="26"/>
    </row>
    <row r="15" spans="1:9" x14ac:dyDescent="0.3">
      <c r="A15" s="36"/>
      <c r="B15" s="26"/>
      <c r="C15" s="26"/>
      <c r="D15" s="26"/>
      <c r="E15" s="26"/>
    </row>
    <row r="16" spans="1:9" x14ac:dyDescent="0.3">
      <c r="A16" s="36"/>
      <c r="B16" s="26"/>
      <c r="C16" s="26"/>
      <c r="D16" s="35"/>
      <c r="E16" s="26"/>
    </row>
    <row r="29" spans="1:1" x14ac:dyDescent="0.3">
      <c r="A29" s="3"/>
    </row>
    <row r="30" spans="1:1" x14ac:dyDescent="0.3">
      <c r="A3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4.4" x14ac:dyDescent="0.3"/>
  <cols>
    <col min="1" max="1" width="10.88671875" customWidth="1"/>
    <col min="2" max="2" width="10.6640625" customWidth="1"/>
    <col min="3" max="3" width="14" customWidth="1"/>
    <col min="4" max="4" width="8" customWidth="1"/>
    <col min="5" max="5" width="42" customWidth="1"/>
  </cols>
  <sheetData>
    <row r="1" spans="1:9" x14ac:dyDescent="0.3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3">
        <f>SUM(F2:F200)</f>
        <v>912</v>
      </c>
    </row>
    <row r="2" spans="1:9" x14ac:dyDescent="0.3">
      <c r="A2" s="29" t="s">
        <v>38</v>
      </c>
      <c r="B2" t="s">
        <v>1</v>
      </c>
      <c r="C2" t="s">
        <v>4</v>
      </c>
      <c r="D2">
        <v>103</v>
      </c>
      <c r="E2" t="s">
        <v>5</v>
      </c>
      <c r="F2">
        <v>3</v>
      </c>
    </row>
    <row r="3" spans="1:9" ht="102.75" customHeight="1" x14ac:dyDescent="0.3">
      <c r="A3" s="29" t="s">
        <v>38</v>
      </c>
      <c r="B3" t="s">
        <v>30</v>
      </c>
      <c r="C3" s="14" t="s">
        <v>26</v>
      </c>
      <c r="D3">
        <v>104</v>
      </c>
      <c r="E3" s="15" t="s">
        <v>32</v>
      </c>
      <c r="F3">
        <v>66</v>
      </c>
    </row>
    <row r="4" spans="1:9" ht="33" customHeight="1" x14ac:dyDescent="0.3">
      <c r="A4" s="29" t="s">
        <v>38</v>
      </c>
      <c r="B4" t="s">
        <v>30</v>
      </c>
      <c r="C4" s="14" t="s">
        <v>28</v>
      </c>
      <c r="D4">
        <v>105</v>
      </c>
      <c r="E4" s="15" t="s">
        <v>27</v>
      </c>
      <c r="F4">
        <v>19</v>
      </c>
      <c r="I4" s="16"/>
    </row>
    <row r="5" spans="1:9" ht="31.5" customHeight="1" x14ac:dyDescent="0.3">
      <c r="A5" s="29" t="s">
        <v>38</v>
      </c>
      <c r="B5" t="s">
        <v>30</v>
      </c>
      <c r="C5" s="14" t="s">
        <v>31</v>
      </c>
      <c r="D5">
        <v>105</v>
      </c>
      <c r="E5" s="15" t="s">
        <v>29</v>
      </c>
      <c r="F5">
        <v>13</v>
      </c>
      <c r="I5" s="16"/>
    </row>
    <row r="6" spans="1:9" ht="28.8" x14ac:dyDescent="0.3">
      <c r="A6" s="29" t="s">
        <v>38</v>
      </c>
      <c r="B6" t="s">
        <v>30</v>
      </c>
      <c r="C6" s="14" t="s">
        <v>33</v>
      </c>
      <c r="D6">
        <v>106</v>
      </c>
      <c r="E6" s="12" t="s">
        <v>34</v>
      </c>
      <c r="F6">
        <v>17</v>
      </c>
    </row>
    <row r="7" spans="1:9" x14ac:dyDescent="0.3">
      <c r="A7" s="29" t="s">
        <v>44</v>
      </c>
      <c r="B7" t="s">
        <v>35</v>
      </c>
      <c r="C7" s="14" t="s">
        <v>37</v>
      </c>
      <c r="D7">
        <v>108</v>
      </c>
      <c r="E7" t="s">
        <v>36</v>
      </c>
      <c r="F7">
        <v>9</v>
      </c>
    </row>
    <row r="8" spans="1:9" x14ac:dyDescent="0.3">
      <c r="A8" s="29" t="s">
        <v>44</v>
      </c>
      <c r="B8" t="s">
        <v>39</v>
      </c>
      <c r="C8" t="s">
        <v>41</v>
      </c>
      <c r="D8">
        <v>109</v>
      </c>
      <c r="E8" s="15" t="s">
        <v>40</v>
      </c>
      <c r="F8">
        <v>7</v>
      </c>
    </row>
    <row r="9" spans="1:9" x14ac:dyDescent="0.3">
      <c r="A9" s="29" t="s">
        <v>44</v>
      </c>
      <c r="B9" t="s">
        <v>39</v>
      </c>
      <c r="C9" t="s">
        <v>42</v>
      </c>
      <c r="D9">
        <v>109</v>
      </c>
      <c r="E9" t="s">
        <v>43</v>
      </c>
      <c r="F9">
        <v>5</v>
      </c>
    </row>
    <row r="10" spans="1:9" x14ac:dyDescent="0.3">
      <c r="A10" s="30">
        <v>44756</v>
      </c>
      <c r="B10" t="s">
        <v>50</v>
      </c>
      <c r="C10" t="s">
        <v>51</v>
      </c>
      <c r="D10">
        <v>110</v>
      </c>
      <c r="E10" t="s">
        <v>49</v>
      </c>
      <c r="F10">
        <v>8</v>
      </c>
    </row>
    <row r="11" spans="1:9" x14ac:dyDescent="0.3">
      <c r="A11" s="30">
        <v>44756</v>
      </c>
      <c r="B11" t="s">
        <v>50</v>
      </c>
      <c r="C11" s="17" t="s">
        <v>53</v>
      </c>
      <c r="D11">
        <v>111</v>
      </c>
      <c r="E11" t="s">
        <v>52</v>
      </c>
      <c r="F11">
        <v>6</v>
      </c>
    </row>
    <row r="12" spans="1:9" ht="28.8" x14ac:dyDescent="0.3">
      <c r="A12" s="30">
        <v>44756</v>
      </c>
      <c r="B12" t="s">
        <v>30</v>
      </c>
      <c r="C12" t="s">
        <v>55</v>
      </c>
      <c r="D12">
        <v>112</v>
      </c>
      <c r="E12" s="15" t="s">
        <v>56</v>
      </c>
      <c r="F12">
        <v>18</v>
      </c>
    </row>
    <row r="13" spans="1:9" x14ac:dyDescent="0.3">
      <c r="A13" s="30">
        <v>44756</v>
      </c>
      <c r="B13" t="s">
        <v>46</v>
      </c>
      <c r="C13" t="s">
        <v>48</v>
      </c>
      <c r="D13">
        <v>113</v>
      </c>
      <c r="E13" t="s">
        <v>47</v>
      </c>
      <c r="F13">
        <v>4</v>
      </c>
    </row>
    <row r="14" spans="1:9" ht="28.8" x14ac:dyDescent="0.3">
      <c r="A14" s="30">
        <v>44756</v>
      </c>
      <c r="B14" t="s">
        <v>39</v>
      </c>
      <c r="C14" s="17" t="s">
        <v>57</v>
      </c>
      <c r="D14">
        <v>114</v>
      </c>
      <c r="E14" s="15" t="s">
        <v>54</v>
      </c>
      <c r="F14">
        <v>12</v>
      </c>
    </row>
    <row r="15" spans="1:9" ht="43.2" x14ac:dyDescent="0.3">
      <c r="A15" s="30">
        <v>44756</v>
      </c>
      <c r="B15" t="s">
        <v>35</v>
      </c>
      <c r="C15" t="s">
        <v>59</v>
      </c>
      <c r="D15">
        <v>115</v>
      </c>
      <c r="E15" s="14" t="s">
        <v>58</v>
      </c>
      <c r="F15">
        <v>22</v>
      </c>
    </row>
    <row r="16" spans="1:9" ht="28.8" x14ac:dyDescent="0.3">
      <c r="A16" s="30">
        <v>44756</v>
      </c>
      <c r="B16" t="s">
        <v>35</v>
      </c>
      <c r="C16" t="s">
        <v>61</v>
      </c>
      <c r="D16">
        <v>115</v>
      </c>
      <c r="E16" s="14" t="s">
        <v>60</v>
      </c>
      <c r="F16">
        <v>17</v>
      </c>
    </row>
    <row r="17" spans="1:8" x14ac:dyDescent="0.3">
      <c r="A17" s="30">
        <v>44756</v>
      </c>
      <c r="B17" t="s">
        <v>62</v>
      </c>
      <c r="C17" t="s">
        <v>63</v>
      </c>
      <c r="D17">
        <v>116</v>
      </c>
      <c r="E17" t="s">
        <v>64</v>
      </c>
      <c r="F17">
        <v>2</v>
      </c>
      <c r="H17" t="s">
        <v>192</v>
      </c>
    </row>
    <row r="18" spans="1:8" x14ac:dyDescent="0.3">
      <c r="A18" s="19" t="s">
        <v>119</v>
      </c>
      <c r="B18" s="17" t="s">
        <v>120</v>
      </c>
      <c r="C18" s="17" t="s">
        <v>122</v>
      </c>
      <c r="D18" s="17">
        <v>117</v>
      </c>
      <c r="E18" s="17" t="s">
        <v>121</v>
      </c>
      <c r="F18" s="17">
        <v>3</v>
      </c>
    </row>
    <row r="19" spans="1:8" x14ac:dyDescent="0.3">
      <c r="A19" s="19" t="s">
        <v>119</v>
      </c>
      <c r="B19" s="17" t="s">
        <v>46</v>
      </c>
      <c r="C19" s="20" t="s">
        <v>84</v>
      </c>
      <c r="D19" s="17">
        <v>119</v>
      </c>
      <c r="E19" s="17" t="s">
        <v>85</v>
      </c>
      <c r="F19" s="17">
        <v>2</v>
      </c>
    </row>
    <row r="20" spans="1:8" x14ac:dyDescent="0.3">
      <c r="A20" s="19" t="s">
        <v>119</v>
      </c>
      <c r="B20" s="17" t="s">
        <v>93</v>
      </c>
      <c r="C20" s="20" t="s">
        <v>110</v>
      </c>
      <c r="D20" s="17">
        <v>120</v>
      </c>
      <c r="E20" s="17" t="s">
        <v>112</v>
      </c>
      <c r="F20" s="17">
        <v>9</v>
      </c>
    </row>
    <row r="21" spans="1:8" ht="15.75" customHeight="1" x14ac:dyDescent="0.3">
      <c r="A21" s="19" t="s">
        <v>119</v>
      </c>
      <c r="B21" s="17" t="s">
        <v>111</v>
      </c>
      <c r="C21" s="20" t="s">
        <v>114</v>
      </c>
      <c r="D21" s="17">
        <v>121</v>
      </c>
      <c r="E21" s="21" t="s">
        <v>113</v>
      </c>
      <c r="F21" s="17">
        <v>12</v>
      </c>
    </row>
    <row r="22" spans="1:8" x14ac:dyDescent="0.3">
      <c r="A22" s="19" t="s">
        <v>119</v>
      </c>
      <c r="B22" s="17" t="s">
        <v>111</v>
      </c>
      <c r="C22" s="20" t="s">
        <v>115</v>
      </c>
      <c r="D22" s="17">
        <v>122</v>
      </c>
      <c r="E22" s="21" t="s">
        <v>116</v>
      </c>
      <c r="F22" s="17">
        <v>4</v>
      </c>
    </row>
    <row r="23" spans="1:8" x14ac:dyDescent="0.3">
      <c r="A23" s="19" t="s">
        <v>119</v>
      </c>
      <c r="B23" s="17" t="s">
        <v>46</v>
      </c>
      <c r="C23" s="20" t="s">
        <v>118</v>
      </c>
      <c r="D23" s="17">
        <v>123</v>
      </c>
      <c r="E23" s="20" t="s">
        <v>117</v>
      </c>
      <c r="F23" s="17">
        <v>5</v>
      </c>
      <c r="H23" t="s">
        <v>131</v>
      </c>
    </row>
    <row r="24" spans="1:8" x14ac:dyDescent="0.3">
      <c r="A24" s="19" t="s">
        <v>150</v>
      </c>
      <c r="B24" s="17" t="s">
        <v>123</v>
      </c>
      <c r="C24" s="20" t="s">
        <v>124</v>
      </c>
      <c r="D24" s="17">
        <v>124</v>
      </c>
      <c r="E24" s="22">
        <v>417</v>
      </c>
      <c r="F24" s="17">
        <v>1</v>
      </c>
    </row>
    <row r="25" spans="1:8" x14ac:dyDescent="0.3">
      <c r="A25" s="19" t="s">
        <v>150</v>
      </c>
      <c r="B25" s="17" t="s">
        <v>97</v>
      </c>
      <c r="C25" s="17" t="s">
        <v>154</v>
      </c>
      <c r="D25" s="17">
        <v>126</v>
      </c>
      <c r="E25" s="17" t="s">
        <v>134</v>
      </c>
      <c r="F25" s="17">
        <v>7</v>
      </c>
    </row>
    <row r="26" spans="1:8" x14ac:dyDescent="0.3">
      <c r="A26" s="19" t="s">
        <v>150</v>
      </c>
      <c r="B26" s="17" t="s">
        <v>46</v>
      </c>
      <c r="C26" s="20" t="s">
        <v>126</v>
      </c>
      <c r="D26" s="17">
        <v>127</v>
      </c>
      <c r="E26" s="17" t="s">
        <v>135</v>
      </c>
      <c r="F26" s="17">
        <v>6</v>
      </c>
    </row>
    <row r="27" spans="1:8" ht="43.2" x14ac:dyDescent="0.3">
      <c r="A27" s="19" t="s">
        <v>150</v>
      </c>
      <c r="B27" s="17" t="s">
        <v>125</v>
      </c>
      <c r="C27" s="17" t="s">
        <v>127</v>
      </c>
      <c r="D27" s="17">
        <v>128</v>
      </c>
      <c r="E27" s="20" t="s">
        <v>128</v>
      </c>
      <c r="F27" s="17">
        <v>26</v>
      </c>
    </row>
    <row r="28" spans="1:8" ht="43.2" x14ac:dyDescent="0.3">
      <c r="A28" s="19" t="s">
        <v>150</v>
      </c>
      <c r="B28" s="17" t="s">
        <v>125</v>
      </c>
      <c r="C28" s="17" t="s">
        <v>130</v>
      </c>
      <c r="D28" s="17">
        <v>128</v>
      </c>
      <c r="E28" s="20" t="s">
        <v>129</v>
      </c>
      <c r="F28" s="17">
        <v>28</v>
      </c>
    </row>
    <row r="29" spans="1:8" x14ac:dyDescent="0.3">
      <c r="A29" s="19" t="s">
        <v>150</v>
      </c>
      <c r="B29" s="17" t="s">
        <v>92</v>
      </c>
      <c r="C29" s="20" t="s">
        <v>133</v>
      </c>
      <c r="D29" s="17">
        <v>129</v>
      </c>
      <c r="E29" s="17" t="s">
        <v>132</v>
      </c>
      <c r="F29" s="17">
        <v>8</v>
      </c>
    </row>
    <row r="30" spans="1:8" x14ac:dyDescent="0.3">
      <c r="A30" s="19" t="s">
        <v>150</v>
      </c>
      <c r="B30" s="17" t="s">
        <v>89</v>
      </c>
      <c r="C30" s="17" t="s">
        <v>136</v>
      </c>
      <c r="D30" s="17">
        <v>130</v>
      </c>
      <c r="E30" s="17" t="s">
        <v>137</v>
      </c>
      <c r="F30" s="17">
        <v>3</v>
      </c>
      <c r="H30" t="s">
        <v>152</v>
      </c>
    </row>
    <row r="31" spans="1:8" x14ac:dyDescent="0.3">
      <c r="A31" s="19" t="s">
        <v>159</v>
      </c>
      <c r="B31" s="17" t="s">
        <v>92</v>
      </c>
      <c r="C31" s="17" t="s">
        <v>139</v>
      </c>
      <c r="D31" s="17">
        <v>131</v>
      </c>
      <c r="E31" s="17" t="s">
        <v>138</v>
      </c>
      <c r="F31" s="17">
        <v>10</v>
      </c>
      <c r="G31" s="17"/>
      <c r="H31" s="17"/>
    </row>
    <row r="32" spans="1:8" ht="28.8" x14ac:dyDescent="0.3">
      <c r="A32" s="19" t="s">
        <v>159</v>
      </c>
      <c r="B32" s="17" t="s">
        <v>125</v>
      </c>
      <c r="C32" s="17" t="s">
        <v>141</v>
      </c>
      <c r="D32" s="17">
        <v>132</v>
      </c>
      <c r="E32" s="20" t="s">
        <v>140</v>
      </c>
      <c r="F32" s="17">
        <v>16</v>
      </c>
      <c r="G32" s="17"/>
      <c r="H32" s="17"/>
    </row>
    <row r="33" spans="1:8" x14ac:dyDescent="0.3">
      <c r="A33" s="19" t="s">
        <v>159</v>
      </c>
      <c r="B33" s="17" t="s">
        <v>99</v>
      </c>
      <c r="C33" s="17" t="s">
        <v>143</v>
      </c>
      <c r="D33" s="17">
        <v>133</v>
      </c>
      <c r="E33" s="17" t="s">
        <v>142</v>
      </c>
      <c r="F33" s="17">
        <v>8</v>
      </c>
      <c r="G33" s="17"/>
      <c r="H33" s="17"/>
    </row>
    <row r="34" spans="1:8" ht="28.8" x14ac:dyDescent="0.3">
      <c r="A34" s="19" t="s">
        <v>159</v>
      </c>
      <c r="B34" s="17" t="s">
        <v>111</v>
      </c>
      <c r="C34" s="17" t="s">
        <v>144</v>
      </c>
      <c r="D34" s="17">
        <v>134</v>
      </c>
      <c r="E34" s="20" t="s">
        <v>145</v>
      </c>
      <c r="F34" s="17">
        <v>12</v>
      </c>
      <c r="G34" s="17"/>
      <c r="H34" s="17"/>
    </row>
    <row r="35" spans="1:8" ht="28.8" x14ac:dyDescent="0.3">
      <c r="A35" s="19" t="s">
        <v>159</v>
      </c>
      <c r="B35" s="17" t="s">
        <v>125</v>
      </c>
      <c r="C35" s="17" t="s">
        <v>146</v>
      </c>
      <c r="D35" s="17">
        <v>135</v>
      </c>
      <c r="E35" s="20" t="s">
        <v>147</v>
      </c>
      <c r="F35" s="17">
        <v>11</v>
      </c>
      <c r="G35" s="17"/>
      <c r="H35" s="17"/>
    </row>
    <row r="36" spans="1:8" x14ac:dyDescent="0.3">
      <c r="A36" s="19" t="s">
        <v>159</v>
      </c>
      <c r="B36" s="17" t="s">
        <v>100</v>
      </c>
      <c r="C36" s="17" t="s">
        <v>151</v>
      </c>
      <c r="D36" s="17">
        <v>136</v>
      </c>
      <c r="E36" s="24">
        <v>884</v>
      </c>
      <c r="F36" s="17">
        <v>1</v>
      </c>
      <c r="G36" s="17"/>
      <c r="H36" s="17"/>
    </row>
    <row r="37" spans="1:8" ht="28.8" x14ac:dyDescent="0.3">
      <c r="A37" s="19" t="s">
        <v>159</v>
      </c>
      <c r="B37" s="17" t="s">
        <v>107</v>
      </c>
      <c r="C37" s="17" t="s">
        <v>149</v>
      </c>
      <c r="D37" s="17">
        <v>137</v>
      </c>
      <c r="E37" s="20" t="s">
        <v>148</v>
      </c>
      <c r="F37" s="17">
        <v>11</v>
      </c>
      <c r="G37" s="17"/>
      <c r="H37" s="17"/>
    </row>
    <row r="38" spans="1:8" x14ac:dyDescent="0.3">
      <c r="A38" s="19" t="s">
        <v>159</v>
      </c>
      <c r="B38" s="17" t="s">
        <v>39</v>
      </c>
      <c r="C38" s="17" t="s">
        <v>156</v>
      </c>
      <c r="D38" s="17">
        <v>138</v>
      </c>
      <c r="E38" s="17" t="s">
        <v>162</v>
      </c>
      <c r="F38" s="17">
        <v>8</v>
      </c>
      <c r="G38" s="17"/>
      <c r="H38" s="17"/>
    </row>
    <row r="39" spans="1:8" x14ac:dyDescent="0.3">
      <c r="A39" s="19" t="s">
        <v>159</v>
      </c>
      <c r="B39" s="17" t="s">
        <v>125</v>
      </c>
      <c r="C39" s="17" t="s">
        <v>157</v>
      </c>
      <c r="D39" s="17">
        <v>139</v>
      </c>
      <c r="E39" s="17" t="s">
        <v>161</v>
      </c>
      <c r="F39" s="17">
        <v>9</v>
      </c>
      <c r="G39" s="17"/>
      <c r="H39" s="17"/>
    </row>
    <row r="40" spans="1:8" x14ac:dyDescent="0.3">
      <c r="A40" s="19" t="s">
        <v>159</v>
      </c>
      <c r="B40" s="17" t="s">
        <v>98</v>
      </c>
      <c r="C40" s="17" t="s">
        <v>158</v>
      </c>
      <c r="D40" s="17">
        <v>140</v>
      </c>
      <c r="E40" s="17" t="s">
        <v>160</v>
      </c>
      <c r="F40" s="17">
        <v>7</v>
      </c>
      <c r="G40" s="17"/>
      <c r="H40" s="17" t="s">
        <v>252</v>
      </c>
    </row>
    <row r="41" spans="1:8" x14ac:dyDescent="0.3">
      <c r="A41" s="28">
        <v>44819</v>
      </c>
      <c r="B41" s="17" t="s">
        <v>93</v>
      </c>
      <c r="C41" s="17" t="s">
        <v>163</v>
      </c>
      <c r="D41" s="17">
        <v>142</v>
      </c>
      <c r="E41" s="17" t="s">
        <v>164</v>
      </c>
      <c r="F41" s="17">
        <v>8</v>
      </c>
    </row>
    <row r="42" spans="1:8" x14ac:dyDescent="0.3">
      <c r="A42" s="28">
        <v>44819</v>
      </c>
      <c r="B42" s="17" t="s">
        <v>94</v>
      </c>
      <c r="C42" s="17" t="s">
        <v>166</v>
      </c>
      <c r="D42" s="17">
        <v>143</v>
      </c>
      <c r="E42" s="20" t="s">
        <v>165</v>
      </c>
      <c r="F42" s="17">
        <v>6</v>
      </c>
    </row>
    <row r="43" spans="1:8" x14ac:dyDescent="0.3">
      <c r="A43" s="28">
        <v>44819</v>
      </c>
      <c r="B43" s="17" t="s">
        <v>103</v>
      </c>
      <c r="C43" s="17" t="s">
        <v>168</v>
      </c>
      <c r="D43" s="17">
        <v>144</v>
      </c>
      <c r="E43" s="17" t="s">
        <v>167</v>
      </c>
      <c r="F43" s="17">
        <v>5</v>
      </c>
      <c r="H43" t="s">
        <v>191</v>
      </c>
    </row>
    <row r="44" spans="1:8" x14ac:dyDescent="0.3">
      <c r="A44" s="28">
        <v>44851</v>
      </c>
      <c r="B44" s="17" t="s">
        <v>1</v>
      </c>
      <c r="C44" s="17" t="s">
        <v>170</v>
      </c>
      <c r="D44" s="17">
        <v>147</v>
      </c>
      <c r="E44" s="24">
        <v>907</v>
      </c>
      <c r="F44" s="17">
        <v>1</v>
      </c>
    </row>
    <row r="45" spans="1:8" x14ac:dyDescent="0.3">
      <c r="A45" s="28">
        <v>44851</v>
      </c>
      <c r="B45" s="17" t="s">
        <v>103</v>
      </c>
      <c r="C45" s="17" t="s">
        <v>171</v>
      </c>
      <c r="D45" s="17">
        <v>148</v>
      </c>
      <c r="E45" s="17" t="s">
        <v>172</v>
      </c>
      <c r="F45" s="17">
        <v>4</v>
      </c>
      <c r="H45" t="s">
        <v>187</v>
      </c>
    </row>
    <row r="46" spans="1:8" x14ac:dyDescent="0.3">
      <c r="A46" s="19" t="s">
        <v>207</v>
      </c>
      <c r="B46" s="17" t="s">
        <v>94</v>
      </c>
      <c r="C46" s="17" t="s">
        <v>174</v>
      </c>
      <c r="D46" s="17">
        <v>149</v>
      </c>
      <c r="E46" s="20" t="s">
        <v>173</v>
      </c>
      <c r="F46" s="17">
        <v>8</v>
      </c>
    </row>
    <row r="47" spans="1:8" x14ac:dyDescent="0.3">
      <c r="A47" s="19" t="s">
        <v>207</v>
      </c>
      <c r="B47" s="17" t="s">
        <v>93</v>
      </c>
      <c r="C47" s="17" t="s">
        <v>176</v>
      </c>
      <c r="D47" s="17">
        <v>150</v>
      </c>
      <c r="E47" s="20" t="s">
        <v>175</v>
      </c>
      <c r="F47" s="17">
        <v>2</v>
      </c>
    </row>
    <row r="48" spans="1:8" x14ac:dyDescent="0.3">
      <c r="A48" s="19" t="s">
        <v>207</v>
      </c>
      <c r="B48" s="17" t="s">
        <v>93</v>
      </c>
      <c r="C48" s="17" t="s">
        <v>178</v>
      </c>
      <c r="D48" s="17">
        <v>151</v>
      </c>
      <c r="E48" s="24" t="s">
        <v>177</v>
      </c>
      <c r="F48" s="17">
        <v>4</v>
      </c>
    </row>
    <row r="49" spans="1:8" ht="43.2" x14ac:dyDescent="0.3">
      <c r="A49" s="19" t="s">
        <v>207</v>
      </c>
      <c r="B49" s="17" t="s">
        <v>95</v>
      </c>
      <c r="C49" s="17" t="s">
        <v>180</v>
      </c>
      <c r="D49" s="17">
        <v>152</v>
      </c>
      <c r="E49" s="20" t="s">
        <v>179</v>
      </c>
      <c r="F49" s="17">
        <v>24</v>
      </c>
    </row>
    <row r="50" spans="1:8" x14ac:dyDescent="0.3">
      <c r="A50" s="19" t="s">
        <v>207</v>
      </c>
      <c r="B50" s="17" t="s">
        <v>62</v>
      </c>
      <c r="C50" s="17" t="s">
        <v>181</v>
      </c>
      <c r="D50" s="17">
        <v>153</v>
      </c>
      <c r="E50" s="22">
        <v>13</v>
      </c>
      <c r="F50" s="17">
        <v>1</v>
      </c>
    </row>
    <row r="51" spans="1:8" x14ac:dyDescent="0.3">
      <c r="A51" s="19" t="s">
        <v>207</v>
      </c>
      <c r="B51" s="17" t="s">
        <v>39</v>
      </c>
      <c r="C51" s="17" t="s">
        <v>216</v>
      </c>
      <c r="D51" s="17">
        <v>154</v>
      </c>
      <c r="E51" s="17" t="s">
        <v>169</v>
      </c>
      <c r="F51" s="17">
        <v>2</v>
      </c>
      <c r="G51" s="25"/>
    </row>
    <row r="52" spans="1:8" x14ac:dyDescent="0.3">
      <c r="A52" s="19" t="s">
        <v>207</v>
      </c>
      <c r="B52" s="17" t="s">
        <v>1</v>
      </c>
      <c r="C52" s="17" t="s">
        <v>220</v>
      </c>
      <c r="D52" s="17">
        <v>155</v>
      </c>
      <c r="E52" s="17" t="s">
        <v>184</v>
      </c>
      <c r="F52" s="17">
        <v>3</v>
      </c>
      <c r="G52" s="25"/>
    </row>
    <row r="53" spans="1:8" x14ac:dyDescent="0.3">
      <c r="A53" s="19" t="s">
        <v>207</v>
      </c>
      <c r="B53" s="17" t="s">
        <v>102</v>
      </c>
      <c r="C53" s="17" t="s">
        <v>185</v>
      </c>
      <c r="D53" s="17">
        <v>156</v>
      </c>
      <c r="E53" s="17" t="s">
        <v>186</v>
      </c>
      <c r="F53" s="17">
        <v>3</v>
      </c>
    </row>
    <row r="54" spans="1:8" x14ac:dyDescent="0.3">
      <c r="A54" s="19" t="s">
        <v>207</v>
      </c>
      <c r="B54" s="17" t="s">
        <v>30</v>
      </c>
      <c r="C54" s="17" t="s">
        <v>182</v>
      </c>
      <c r="D54" s="17">
        <v>157</v>
      </c>
      <c r="E54" s="17" t="s">
        <v>183</v>
      </c>
      <c r="F54" s="17">
        <v>5</v>
      </c>
    </row>
    <row r="55" spans="1:8" ht="28.8" x14ac:dyDescent="0.3">
      <c r="A55" s="19" t="s">
        <v>207</v>
      </c>
      <c r="B55" s="17" t="s">
        <v>102</v>
      </c>
      <c r="C55" s="17" t="s">
        <v>188</v>
      </c>
      <c r="D55" s="17">
        <v>158</v>
      </c>
      <c r="E55" s="20" t="s">
        <v>209</v>
      </c>
      <c r="F55" s="17">
        <v>11</v>
      </c>
      <c r="H55" t="s">
        <v>221</v>
      </c>
    </row>
    <row r="56" spans="1:8" x14ac:dyDescent="0.3">
      <c r="A56" s="19" t="s">
        <v>236</v>
      </c>
      <c r="B56" s="17" t="s">
        <v>62</v>
      </c>
      <c r="C56" s="17" t="s">
        <v>194</v>
      </c>
      <c r="D56" s="17">
        <v>159</v>
      </c>
      <c r="E56" s="17" t="s">
        <v>195</v>
      </c>
      <c r="F56" s="17">
        <v>3</v>
      </c>
      <c r="G56" s="26"/>
      <c r="H56" s="26"/>
    </row>
    <row r="57" spans="1:8" x14ac:dyDescent="0.3">
      <c r="A57" s="19" t="s">
        <v>236</v>
      </c>
      <c r="B57" s="17" t="s">
        <v>93</v>
      </c>
      <c r="C57" s="22" t="s">
        <v>189</v>
      </c>
      <c r="D57" s="17">
        <v>160</v>
      </c>
      <c r="E57" s="17" t="s">
        <v>190</v>
      </c>
      <c r="F57" s="17">
        <v>5</v>
      </c>
      <c r="G57" s="26"/>
      <c r="H57" s="26"/>
    </row>
    <row r="58" spans="1:8" x14ac:dyDescent="0.3">
      <c r="A58" s="19" t="s">
        <v>236</v>
      </c>
      <c r="B58" s="17" t="s">
        <v>193</v>
      </c>
      <c r="C58" s="17" t="s">
        <v>196</v>
      </c>
      <c r="D58" s="17">
        <v>161</v>
      </c>
      <c r="E58" s="22">
        <v>327</v>
      </c>
      <c r="F58" s="17">
        <v>1</v>
      </c>
      <c r="G58" s="26"/>
      <c r="H58" s="26"/>
    </row>
    <row r="59" spans="1:8" ht="28.8" x14ac:dyDescent="0.3">
      <c r="A59" s="19" t="s">
        <v>236</v>
      </c>
      <c r="B59" s="17" t="s">
        <v>94</v>
      </c>
      <c r="C59" s="17" t="s">
        <v>218</v>
      </c>
      <c r="D59" s="17">
        <v>162</v>
      </c>
      <c r="E59" s="20" t="s">
        <v>197</v>
      </c>
      <c r="F59" s="17">
        <v>16</v>
      </c>
      <c r="G59" s="26"/>
      <c r="H59" s="26"/>
    </row>
    <row r="60" spans="1:8" x14ac:dyDescent="0.3">
      <c r="A60" s="19" t="s">
        <v>236</v>
      </c>
      <c r="B60" s="17" t="s">
        <v>94</v>
      </c>
      <c r="C60" s="17" t="s">
        <v>198</v>
      </c>
      <c r="D60" s="17">
        <v>163</v>
      </c>
      <c r="E60" s="17" t="s">
        <v>199</v>
      </c>
      <c r="F60" s="17">
        <v>2</v>
      </c>
      <c r="G60" s="26"/>
      <c r="H60" s="26"/>
    </row>
    <row r="61" spans="1:8" x14ac:dyDescent="0.3">
      <c r="A61" s="19" t="s">
        <v>236</v>
      </c>
      <c r="B61" s="17" t="s">
        <v>88</v>
      </c>
      <c r="C61" s="17" t="s">
        <v>204</v>
      </c>
      <c r="D61" s="17">
        <v>164</v>
      </c>
      <c r="E61" s="17" t="s">
        <v>203</v>
      </c>
      <c r="F61" s="17">
        <v>6</v>
      </c>
      <c r="G61" s="26"/>
      <c r="H61" s="26"/>
    </row>
    <row r="62" spans="1:8" x14ac:dyDescent="0.3">
      <c r="A62" s="19" t="s">
        <v>236</v>
      </c>
      <c r="B62" s="17" t="s">
        <v>88</v>
      </c>
      <c r="C62" s="17" t="s">
        <v>205</v>
      </c>
      <c r="D62" s="17">
        <v>165</v>
      </c>
      <c r="E62" s="17" t="s">
        <v>206</v>
      </c>
      <c r="F62" s="17">
        <v>4</v>
      </c>
      <c r="G62" s="26"/>
      <c r="H62" s="26"/>
    </row>
    <row r="63" spans="1:8" x14ac:dyDescent="0.3">
      <c r="A63" s="19" t="s">
        <v>236</v>
      </c>
      <c r="B63" s="17" t="s">
        <v>99</v>
      </c>
      <c r="C63" s="17" t="s">
        <v>201</v>
      </c>
      <c r="D63" s="17">
        <v>166</v>
      </c>
      <c r="E63" s="17" t="s">
        <v>200</v>
      </c>
      <c r="F63" s="17">
        <v>3</v>
      </c>
      <c r="G63" s="26"/>
      <c r="H63" s="26"/>
    </row>
    <row r="64" spans="1:8" ht="28.8" x14ac:dyDescent="0.3">
      <c r="A64" s="19" t="s">
        <v>236</v>
      </c>
      <c r="B64" s="17" t="s">
        <v>100</v>
      </c>
      <c r="C64" s="17" t="s">
        <v>237</v>
      </c>
      <c r="D64" s="17">
        <v>167</v>
      </c>
      <c r="E64" s="20" t="s">
        <v>208</v>
      </c>
      <c r="F64" s="17">
        <v>16</v>
      </c>
      <c r="G64" s="26"/>
      <c r="H64" s="26"/>
    </row>
    <row r="65" spans="1:9" x14ac:dyDescent="0.3">
      <c r="A65" s="19" t="s">
        <v>236</v>
      </c>
      <c r="B65" s="17" t="s">
        <v>105</v>
      </c>
      <c r="C65" s="17" t="s">
        <v>219</v>
      </c>
      <c r="D65" s="17">
        <v>168</v>
      </c>
      <c r="E65" s="17" t="s">
        <v>202</v>
      </c>
      <c r="F65" s="17">
        <v>9</v>
      </c>
      <c r="G65" s="26"/>
      <c r="H65" s="26"/>
    </row>
    <row r="66" spans="1:9" ht="28.8" x14ac:dyDescent="0.3">
      <c r="A66" s="19" t="s">
        <v>236</v>
      </c>
      <c r="B66" s="17" t="s">
        <v>210</v>
      </c>
      <c r="C66" s="17" t="s">
        <v>212</v>
      </c>
      <c r="D66" s="17">
        <v>169</v>
      </c>
      <c r="E66" s="20" t="s">
        <v>211</v>
      </c>
      <c r="F66" s="17">
        <v>13</v>
      </c>
      <c r="G66" s="26"/>
      <c r="H66" s="26"/>
    </row>
    <row r="67" spans="1:9" ht="28.8" x14ac:dyDescent="0.3">
      <c r="A67" s="19" t="s">
        <v>236</v>
      </c>
      <c r="B67" s="17" t="s">
        <v>30</v>
      </c>
      <c r="C67" s="17" t="s">
        <v>214</v>
      </c>
      <c r="D67" s="17">
        <v>170</v>
      </c>
      <c r="E67" s="20" t="s">
        <v>213</v>
      </c>
      <c r="F67" s="17">
        <v>14</v>
      </c>
      <c r="G67" s="26"/>
      <c r="H67" s="26"/>
    </row>
    <row r="68" spans="1:9" x14ac:dyDescent="0.3">
      <c r="A68" s="19" t="s">
        <v>236</v>
      </c>
      <c r="B68" s="17" t="s">
        <v>99</v>
      </c>
      <c r="C68" s="17" t="s">
        <v>217</v>
      </c>
      <c r="D68" s="17">
        <v>171</v>
      </c>
      <c r="E68" s="22" t="s">
        <v>223</v>
      </c>
      <c r="F68" s="17">
        <v>4</v>
      </c>
      <c r="G68" s="26"/>
      <c r="H68" s="26"/>
    </row>
    <row r="69" spans="1:9" x14ac:dyDescent="0.3">
      <c r="A69" s="19" t="s">
        <v>236</v>
      </c>
      <c r="B69" s="17" t="s">
        <v>102</v>
      </c>
      <c r="C69" s="17" t="s">
        <v>215</v>
      </c>
      <c r="D69" s="17">
        <v>172</v>
      </c>
      <c r="E69" s="22">
        <v>291</v>
      </c>
      <c r="F69" s="17">
        <v>1</v>
      </c>
      <c r="G69" s="26"/>
      <c r="H69" s="26"/>
    </row>
    <row r="70" spans="1:9" ht="28.8" x14ac:dyDescent="0.3">
      <c r="A70" s="19" t="s">
        <v>236</v>
      </c>
      <c r="B70" s="17" t="s">
        <v>98</v>
      </c>
      <c r="C70" s="17" t="s">
        <v>225</v>
      </c>
      <c r="D70" s="17">
        <v>173</v>
      </c>
      <c r="E70" s="20" t="s">
        <v>224</v>
      </c>
      <c r="F70" s="17">
        <v>13</v>
      </c>
      <c r="G70" s="26"/>
      <c r="H70" s="26"/>
    </row>
    <row r="71" spans="1:9" x14ac:dyDescent="0.3">
      <c r="A71" s="19" t="s">
        <v>236</v>
      </c>
      <c r="B71" s="17" t="s">
        <v>111</v>
      </c>
      <c r="C71" s="17" t="s">
        <v>226</v>
      </c>
      <c r="D71" s="17">
        <v>174</v>
      </c>
      <c r="E71" s="22">
        <v>139</v>
      </c>
      <c r="F71" s="17">
        <v>1</v>
      </c>
      <c r="G71" s="26"/>
      <c r="H71" s="26"/>
    </row>
    <row r="72" spans="1:9" x14ac:dyDescent="0.3">
      <c r="A72" s="19" t="s">
        <v>236</v>
      </c>
      <c r="B72" s="17" t="s">
        <v>92</v>
      </c>
      <c r="C72" s="17" t="s">
        <v>228</v>
      </c>
      <c r="D72" s="17">
        <v>175</v>
      </c>
      <c r="E72" s="17" t="s">
        <v>227</v>
      </c>
      <c r="F72" s="17">
        <v>7</v>
      </c>
      <c r="G72" s="26"/>
      <c r="H72" s="26"/>
    </row>
    <row r="73" spans="1:9" x14ac:dyDescent="0.3">
      <c r="A73" s="19" t="s">
        <v>236</v>
      </c>
      <c r="B73" s="17" t="s">
        <v>35</v>
      </c>
      <c r="C73" s="17" t="s">
        <v>222</v>
      </c>
      <c r="D73" s="17">
        <v>176</v>
      </c>
      <c r="E73" s="22">
        <v>418</v>
      </c>
      <c r="F73" s="17">
        <v>1</v>
      </c>
      <c r="G73" s="26"/>
      <c r="H73" s="26"/>
    </row>
    <row r="74" spans="1:9" x14ac:dyDescent="0.3">
      <c r="A74" s="19" t="s">
        <v>236</v>
      </c>
      <c r="B74" s="17" t="s">
        <v>92</v>
      </c>
      <c r="C74" s="17" t="s">
        <v>230</v>
      </c>
      <c r="D74" s="17">
        <v>177</v>
      </c>
      <c r="E74" s="17" t="s">
        <v>231</v>
      </c>
      <c r="F74" s="17">
        <v>7</v>
      </c>
      <c r="G74" s="26"/>
      <c r="H74" s="26"/>
    </row>
    <row r="75" spans="1:9" x14ac:dyDescent="0.3">
      <c r="A75" s="19" t="s">
        <v>236</v>
      </c>
      <c r="B75" s="17" t="s">
        <v>100</v>
      </c>
      <c r="C75" s="17" t="s">
        <v>238</v>
      </c>
      <c r="D75" s="17">
        <v>178</v>
      </c>
      <c r="E75" s="22">
        <v>561</v>
      </c>
      <c r="F75" s="17">
        <v>1</v>
      </c>
      <c r="G75" s="26"/>
      <c r="H75" s="26"/>
    </row>
    <row r="76" spans="1:9" x14ac:dyDescent="0.3">
      <c r="A76" s="19" t="s">
        <v>236</v>
      </c>
      <c r="B76" s="17" t="s">
        <v>233</v>
      </c>
      <c r="C76" s="17" t="s">
        <v>235</v>
      </c>
      <c r="D76" s="17">
        <v>181</v>
      </c>
      <c r="E76" s="17" t="s">
        <v>234</v>
      </c>
      <c r="F76" s="17">
        <v>2</v>
      </c>
      <c r="G76" s="26"/>
      <c r="H76" s="17" t="s">
        <v>250</v>
      </c>
    </row>
    <row r="77" spans="1:9" x14ac:dyDescent="0.3">
      <c r="A77" s="19" t="s">
        <v>246</v>
      </c>
      <c r="B77" t="s">
        <v>93</v>
      </c>
      <c r="C77" t="s">
        <v>241</v>
      </c>
      <c r="D77" s="17">
        <v>182</v>
      </c>
      <c r="E77" t="s">
        <v>232</v>
      </c>
      <c r="F77" s="17">
        <v>9</v>
      </c>
      <c r="G77" s="26"/>
      <c r="H77" s="26"/>
    </row>
    <row r="78" spans="1:9" x14ac:dyDescent="0.3">
      <c r="A78" s="19" t="s">
        <v>246</v>
      </c>
      <c r="B78" s="17" t="s">
        <v>39</v>
      </c>
      <c r="C78" s="17" t="s">
        <v>239</v>
      </c>
      <c r="D78" s="17">
        <v>183</v>
      </c>
      <c r="E78" s="17" t="s">
        <v>240</v>
      </c>
      <c r="F78" s="17">
        <v>2</v>
      </c>
    </row>
    <row r="79" spans="1:9" x14ac:dyDescent="0.3">
      <c r="A79" s="19" t="s">
        <v>246</v>
      </c>
      <c r="B79" s="17" t="s">
        <v>89</v>
      </c>
      <c r="C79" s="17" t="s">
        <v>243</v>
      </c>
      <c r="D79" s="17">
        <v>184</v>
      </c>
      <c r="E79" s="17" t="s">
        <v>242</v>
      </c>
      <c r="F79" s="17">
        <v>4</v>
      </c>
      <c r="H79" s="17" t="s">
        <v>251</v>
      </c>
    </row>
    <row r="80" spans="1:9" x14ac:dyDescent="0.3">
      <c r="A80" s="28">
        <v>44880</v>
      </c>
      <c r="B80" s="17" t="s">
        <v>96</v>
      </c>
      <c r="C80" s="17" t="s">
        <v>244</v>
      </c>
      <c r="D80" s="17">
        <v>187</v>
      </c>
      <c r="E80" s="17" t="s">
        <v>245</v>
      </c>
      <c r="F80" s="17">
        <v>4</v>
      </c>
      <c r="G80" s="17"/>
      <c r="H80" s="17"/>
      <c r="I80" s="17"/>
    </row>
    <row r="81" spans="1:11" x14ac:dyDescent="0.3">
      <c r="A81" s="31">
        <v>44881</v>
      </c>
      <c r="B81" s="17" t="s">
        <v>1</v>
      </c>
      <c r="C81" s="17" t="s">
        <v>247</v>
      </c>
      <c r="D81" s="17">
        <v>188</v>
      </c>
      <c r="E81" s="22">
        <v>295</v>
      </c>
      <c r="F81" s="17">
        <v>1</v>
      </c>
      <c r="G81" s="17"/>
      <c r="H81" s="17"/>
      <c r="I81" s="17"/>
    </row>
    <row r="82" spans="1:11" x14ac:dyDescent="0.3">
      <c r="A82" s="31">
        <v>44881</v>
      </c>
      <c r="B82" s="17" t="s">
        <v>1</v>
      </c>
      <c r="C82" s="17" t="s">
        <v>248</v>
      </c>
      <c r="D82" s="17">
        <v>190</v>
      </c>
      <c r="E82" s="17" t="s">
        <v>249</v>
      </c>
      <c r="F82" s="17">
        <v>2</v>
      </c>
      <c r="G82" s="17"/>
      <c r="H82" s="17"/>
      <c r="I82" s="17"/>
    </row>
    <row r="83" spans="1:11" x14ac:dyDescent="0.3">
      <c r="A83" s="31">
        <v>44882</v>
      </c>
      <c r="B83" s="17" t="s">
        <v>102</v>
      </c>
      <c r="C83" s="17" t="s">
        <v>253</v>
      </c>
      <c r="D83" s="17">
        <v>192</v>
      </c>
      <c r="E83" s="17" t="s">
        <v>254</v>
      </c>
      <c r="F83" s="17">
        <v>3</v>
      </c>
      <c r="G83" s="17"/>
      <c r="H83" s="17"/>
      <c r="I83" s="17"/>
    </row>
    <row r="84" spans="1:11" x14ac:dyDescent="0.3">
      <c r="A84" s="31">
        <v>44882</v>
      </c>
      <c r="B84" s="17" t="s">
        <v>92</v>
      </c>
      <c r="C84" s="17" t="s">
        <v>255</v>
      </c>
      <c r="D84" s="17">
        <v>194</v>
      </c>
      <c r="E84" s="20" t="s">
        <v>256</v>
      </c>
      <c r="F84" s="17">
        <v>7</v>
      </c>
      <c r="G84" s="17"/>
      <c r="H84" s="17" t="s">
        <v>257</v>
      </c>
      <c r="I84" s="17"/>
    </row>
    <row r="85" spans="1:11" ht="43.2" x14ac:dyDescent="0.3">
      <c r="A85" s="34" t="s">
        <v>295</v>
      </c>
      <c r="B85" s="17" t="s">
        <v>100</v>
      </c>
      <c r="C85" s="17" t="s">
        <v>258</v>
      </c>
      <c r="D85" s="17">
        <v>195</v>
      </c>
      <c r="E85" s="20" t="s">
        <v>261</v>
      </c>
      <c r="F85" s="17">
        <v>22</v>
      </c>
      <c r="G85" s="26"/>
      <c r="I85" s="26"/>
      <c r="J85" s="26"/>
      <c r="K85" s="26"/>
    </row>
    <row r="86" spans="1:11" x14ac:dyDescent="0.3">
      <c r="A86" s="34" t="s">
        <v>295</v>
      </c>
      <c r="B86" s="17" t="s">
        <v>99</v>
      </c>
      <c r="C86" s="17" t="s">
        <v>259</v>
      </c>
      <c r="D86" s="17">
        <v>196</v>
      </c>
      <c r="E86" s="17" t="s">
        <v>260</v>
      </c>
      <c r="F86" s="17">
        <v>3</v>
      </c>
      <c r="G86" s="26"/>
      <c r="I86" s="26"/>
      <c r="J86" s="26"/>
      <c r="K86" s="26"/>
    </row>
    <row r="87" spans="1:11" x14ac:dyDescent="0.3">
      <c r="A87" s="34" t="s">
        <v>295</v>
      </c>
      <c r="B87" s="17" t="s">
        <v>262</v>
      </c>
      <c r="C87" s="17" t="s">
        <v>263</v>
      </c>
      <c r="D87" s="17">
        <v>197</v>
      </c>
      <c r="E87" s="22">
        <v>108</v>
      </c>
      <c r="F87" s="17">
        <v>1</v>
      </c>
      <c r="G87" s="26"/>
      <c r="I87" s="26"/>
      <c r="J87" s="26"/>
      <c r="K87" s="26"/>
    </row>
    <row r="88" spans="1:11" x14ac:dyDescent="0.3">
      <c r="A88" s="34" t="s">
        <v>295</v>
      </c>
      <c r="B88" s="17" t="s">
        <v>93</v>
      </c>
      <c r="C88" s="17" t="s">
        <v>265</v>
      </c>
      <c r="D88" s="17">
        <v>198</v>
      </c>
      <c r="E88" s="17" t="s">
        <v>264</v>
      </c>
      <c r="F88" s="17">
        <v>2</v>
      </c>
      <c r="G88" s="17"/>
      <c r="I88" s="26"/>
      <c r="J88" s="26"/>
      <c r="K88" s="26"/>
    </row>
    <row r="89" spans="1:11" ht="28.8" x14ac:dyDescent="0.3">
      <c r="A89" s="34" t="s">
        <v>295</v>
      </c>
      <c r="B89" s="17" t="s">
        <v>95</v>
      </c>
      <c r="C89" s="17" t="s">
        <v>268</v>
      </c>
      <c r="D89" s="17">
        <v>199</v>
      </c>
      <c r="E89" s="20" t="s">
        <v>269</v>
      </c>
      <c r="F89" s="17">
        <v>20</v>
      </c>
      <c r="G89" s="26"/>
      <c r="I89" s="26"/>
      <c r="J89" s="26"/>
      <c r="K89" s="26"/>
    </row>
    <row r="90" spans="1:11" x14ac:dyDescent="0.3">
      <c r="A90" s="34" t="s">
        <v>295</v>
      </c>
      <c r="B90" s="17" t="s">
        <v>95</v>
      </c>
      <c r="C90" s="17" t="s">
        <v>270</v>
      </c>
      <c r="D90" s="17">
        <v>200</v>
      </c>
      <c r="E90" s="20" t="s">
        <v>271</v>
      </c>
      <c r="F90" s="17">
        <v>2</v>
      </c>
      <c r="G90" s="17"/>
      <c r="I90" s="26"/>
      <c r="J90" s="26"/>
      <c r="K90" s="26"/>
    </row>
    <row r="91" spans="1:11" x14ac:dyDescent="0.3">
      <c r="A91" s="34" t="s">
        <v>295</v>
      </c>
      <c r="B91" s="17" t="s">
        <v>97</v>
      </c>
      <c r="C91" s="17" t="s">
        <v>272</v>
      </c>
      <c r="D91" s="17">
        <v>201</v>
      </c>
      <c r="E91" s="22">
        <v>256</v>
      </c>
      <c r="F91" s="17">
        <v>1</v>
      </c>
      <c r="G91" s="17"/>
      <c r="I91" s="26"/>
      <c r="J91" s="26"/>
      <c r="K91" s="26"/>
    </row>
    <row r="92" spans="1:11" x14ac:dyDescent="0.3">
      <c r="A92" s="34" t="s">
        <v>295</v>
      </c>
      <c r="B92" s="17" t="s">
        <v>30</v>
      </c>
      <c r="C92" s="17" t="s">
        <v>273</v>
      </c>
      <c r="D92" s="17">
        <v>202</v>
      </c>
      <c r="E92" s="22" t="s">
        <v>274</v>
      </c>
      <c r="F92" s="17">
        <v>7</v>
      </c>
      <c r="G92" s="26"/>
      <c r="I92" s="26"/>
      <c r="J92" s="26"/>
      <c r="K92" s="26"/>
    </row>
    <row r="93" spans="1:11" x14ac:dyDescent="0.3">
      <c r="A93" s="34" t="s">
        <v>295</v>
      </c>
      <c r="B93" s="17" t="s">
        <v>111</v>
      </c>
      <c r="C93" s="17" t="s">
        <v>280</v>
      </c>
      <c r="D93" s="17">
        <v>203</v>
      </c>
      <c r="E93" s="22">
        <v>53</v>
      </c>
      <c r="F93" s="17">
        <v>1</v>
      </c>
      <c r="G93" s="26"/>
      <c r="I93" s="26"/>
      <c r="J93" s="32"/>
      <c r="K93" s="26"/>
    </row>
    <row r="94" spans="1:11" x14ac:dyDescent="0.3">
      <c r="A94" s="34" t="s">
        <v>295</v>
      </c>
      <c r="B94" s="17" t="s">
        <v>93</v>
      </c>
      <c r="C94" s="17" t="s">
        <v>266</v>
      </c>
      <c r="D94" s="17">
        <v>204</v>
      </c>
      <c r="E94" s="20" t="s">
        <v>267</v>
      </c>
      <c r="F94" s="17">
        <v>9</v>
      </c>
      <c r="G94" s="26"/>
      <c r="I94" s="26"/>
      <c r="J94" s="26"/>
      <c r="K94" s="26"/>
    </row>
    <row r="95" spans="1:11" x14ac:dyDescent="0.3">
      <c r="A95" s="34" t="s">
        <v>295</v>
      </c>
      <c r="B95" s="17" t="s">
        <v>275</v>
      </c>
      <c r="C95" s="17" t="s">
        <v>276</v>
      </c>
      <c r="D95" s="17">
        <v>205</v>
      </c>
      <c r="E95" s="20" t="s">
        <v>277</v>
      </c>
      <c r="F95" s="17">
        <v>6</v>
      </c>
      <c r="G95" s="26"/>
      <c r="H95" t="s">
        <v>305</v>
      </c>
      <c r="K95" s="26"/>
    </row>
    <row r="96" spans="1:11" x14ac:dyDescent="0.3">
      <c r="A96" s="19" t="s">
        <v>324</v>
      </c>
      <c r="B96" s="17" t="s">
        <v>1</v>
      </c>
      <c r="C96" s="17" t="s">
        <v>281</v>
      </c>
      <c r="D96" s="17">
        <v>206</v>
      </c>
      <c r="E96" s="17" t="s">
        <v>282</v>
      </c>
      <c r="F96" s="17">
        <v>2</v>
      </c>
      <c r="G96" s="17"/>
    </row>
    <row r="97" spans="1:8" x14ac:dyDescent="0.3">
      <c r="A97" s="19" t="s">
        <v>324</v>
      </c>
      <c r="B97" s="17" t="s">
        <v>39</v>
      </c>
      <c r="C97" s="17" t="s">
        <v>283</v>
      </c>
      <c r="D97" s="17">
        <v>207</v>
      </c>
      <c r="E97" s="37" t="s">
        <v>284</v>
      </c>
      <c r="F97" s="17">
        <v>2</v>
      </c>
      <c r="G97" s="17"/>
    </row>
    <row r="98" spans="1:8" x14ac:dyDescent="0.3">
      <c r="A98" s="19" t="s">
        <v>324</v>
      </c>
      <c r="B98" s="17" t="s">
        <v>35</v>
      </c>
      <c r="C98" s="17" t="s">
        <v>285</v>
      </c>
      <c r="D98" s="17">
        <v>208</v>
      </c>
      <c r="E98" s="22">
        <v>428</v>
      </c>
      <c r="F98" s="17">
        <v>1</v>
      </c>
      <c r="G98" s="17"/>
    </row>
    <row r="99" spans="1:8" x14ac:dyDescent="0.3">
      <c r="A99" s="19" t="s">
        <v>324</v>
      </c>
      <c r="B99" s="17" t="s">
        <v>275</v>
      </c>
      <c r="C99" s="17" t="s">
        <v>286</v>
      </c>
      <c r="D99" s="17">
        <v>209</v>
      </c>
      <c r="E99" s="17" t="s">
        <v>287</v>
      </c>
      <c r="F99" s="17">
        <v>2</v>
      </c>
      <c r="G99" s="17"/>
    </row>
    <row r="100" spans="1:8" x14ac:dyDescent="0.3">
      <c r="A100" s="19" t="s">
        <v>324</v>
      </c>
      <c r="B100" s="17" t="s">
        <v>100</v>
      </c>
      <c r="C100" s="17" t="s">
        <v>288</v>
      </c>
      <c r="D100" s="17">
        <v>210</v>
      </c>
      <c r="E100" s="17" t="s">
        <v>289</v>
      </c>
      <c r="F100" s="17">
        <v>4</v>
      </c>
    </row>
    <row r="101" spans="1:8" x14ac:dyDescent="0.3">
      <c r="A101" s="19" t="s">
        <v>324</v>
      </c>
      <c r="B101" s="17" t="s">
        <v>98</v>
      </c>
      <c r="C101" s="17" t="s">
        <v>290</v>
      </c>
      <c r="D101" s="17">
        <v>211</v>
      </c>
      <c r="E101" s="17" t="s">
        <v>291</v>
      </c>
      <c r="F101" s="17">
        <v>2</v>
      </c>
    </row>
    <row r="102" spans="1:8" x14ac:dyDescent="0.3">
      <c r="A102" s="19" t="s">
        <v>324</v>
      </c>
      <c r="B102" s="17" t="s">
        <v>46</v>
      </c>
      <c r="C102" s="17" t="s">
        <v>292</v>
      </c>
      <c r="D102" s="17">
        <v>212</v>
      </c>
      <c r="E102" s="22">
        <v>130</v>
      </c>
      <c r="F102" s="17">
        <v>1</v>
      </c>
    </row>
    <row r="103" spans="1:8" x14ac:dyDescent="0.3">
      <c r="A103" s="19" t="s">
        <v>324</v>
      </c>
      <c r="B103" s="17" t="s">
        <v>97</v>
      </c>
      <c r="C103" s="17" t="s">
        <v>278</v>
      </c>
      <c r="D103" s="17">
        <v>213</v>
      </c>
      <c r="E103" s="17" t="s">
        <v>293</v>
      </c>
      <c r="F103" s="17">
        <v>5</v>
      </c>
      <c r="G103" s="17"/>
    </row>
    <row r="104" spans="1:8" x14ac:dyDescent="0.3">
      <c r="A104" s="19" t="s">
        <v>324</v>
      </c>
      <c r="B104" s="17" t="s">
        <v>97</v>
      </c>
      <c r="C104" s="17" t="s">
        <v>279</v>
      </c>
      <c r="D104" s="17">
        <v>214</v>
      </c>
      <c r="E104" s="17" t="s">
        <v>294</v>
      </c>
      <c r="F104" s="17">
        <v>3</v>
      </c>
      <c r="G104" s="17"/>
    </row>
    <row r="105" spans="1:8" x14ac:dyDescent="0.3">
      <c r="A105" s="19" t="s">
        <v>324</v>
      </c>
      <c r="B105" s="17" t="s">
        <v>275</v>
      </c>
      <c r="C105" s="17" t="s">
        <v>298</v>
      </c>
      <c r="D105" s="17">
        <v>215</v>
      </c>
      <c r="E105" s="17" t="s">
        <v>296</v>
      </c>
      <c r="F105" s="17">
        <v>5</v>
      </c>
    </row>
    <row r="106" spans="1:8" x14ac:dyDescent="0.3">
      <c r="A106" s="19" t="s">
        <v>324</v>
      </c>
      <c r="B106" s="17" t="s">
        <v>62</v>
      </c>
      <c r="C106" s="17" t="s">
        <v>235</v>
      </c>
      <c r="D106" s="17">
        <v>216</v>
      </c>
      <c r="E106" s="17" t="s">
        <v>297</v>
      </c>
      <c r="F106" s="17">
        <v>5</v>
      </c>
    </row>
    <row r="107" spans="1:8" x14ac:dyDescent="0.3">
      <c r="A107" s="19" t="s">
        <v>324</v>
      </c>
      <c r="B107" s="17" t="s">
        <v>229</v>
      </c>
      <c r="C107" s="17" t="s">
        <v>299</v>
      </c>
      <c r="D107" s="17">
        <v>217</v>
      </c>
      <c r="E107" s="17" t="s">
        <v>300</v>
      </c>
      <c r="F107" s="17">
        <v>5</v>
      </c>
    </row>
    <row r="108" spans="1:8" x14ac:dyDescent="0.3">
      <c r="A108" s="19" t="s">
        <v>324</v>
      </c>
      <c r="B108" s="17" t="s">
        <v>111</v>
      </c>
      <c r="C108" s="17" t="s">
        <v>303</v>
      </c>
      <c r="D108" s="17">
        <v>218</v>
      </c>
      <c r="E108" s="17" t="s">
        <v>304</v>
      </c>
      <c r="F108" s="17">
        <v>2</v>
      </c>
    </row>
    <row r="109" spans="1:8" x14ac:dyDescent="0.3">
      <c r="A109" s="19" t="s">
        <v>324</v>
      </c>
      <c r="B109" s="17" t="s">
        <v>93</v>
      </c>
      <c r="C109" s="17" t="s">
        <v>302</v>
      </c>
      <c r="D109" s="17">
        <v>219</v>
      </c>
      <c r="E109" s="17" t="s">
        <v>301</v>
      </c>
      <c r="F109" s="17">
        <v>3</v>
      </c>
    </row>
    <row r="110" spans="1:8" x14ac:dyDescent="0.3">
      <c r="A110" s="19" t="s">
        <v>324</v>
      </c>
      <c r="B110" s="17" t="s">
        <v>1</v>
      </c>
      <c r="C110" s="17" t="s">
        <v>235</v>
      </c>
      <c r="D110" s="17">
        <v>220</v>
      </c>
      <c r="E110" s="22">
        <v>20</v>
      </c>
      <c r="F110" s="17">
        <v>1</v>
      </c>
      <c r="G110" s="17"/>
      <c r="H110" s="17" t="s">
        <v>334</v>
      </c>
    </row>
    <row r="111" spans="1:8" x14ac:dyDescent="0.3">
      <c r="A111" s="31">
        <v>44931</v>
      </c>
      <c r="B111" s="17" t="s">
        <v>275</v>
      </c>
      <c r="C111" s="17" t="s">
        <v>310</v>
      </c>
      <c r="D111" s="17">
        <v>222</v>
      </c>
      <c r="E111" s="17" t="s">
        <v>311</v>
      </c>
      <c r="F111" s="17">
        <v>6</v>
      </c>
    </row>
    <row r="112" spans="1:8" x14ac:dyDescent="0.3">
      <c r="A112" s="31">
        <v>44931</v>
      </c>
      <c r="B112" s="17" t="s">
        <v>39</v>
      </c>
      <c r="C112" s="17" t="s">
        <v>309</v>
      </c>
      <c r="D112" s="17">
        <v>223</v>
      </c>
      <c r="E112" s="22">
        <v>369</v>
      </c>
      <c r="F112" s="17">
        <v>1</v>
      </c>
    </row>
    <row r="113" spans="1:9" x14ac:dyDescent="0.3">
      <c r="A113" s="31">
        <v>44931</v>
      </c>
      <c r="B113" s="17" t="s">
        <v>95</v>
      </c>
      <c r="C113" s="17" t="s">
        <v>314</v>
      </c>
      <c r="D113" s="17">
        <v>224</v>
      </c>
      <c r="E113" s="17" t="s">
        <v>315</v>
      </c>
      <c r="F113" s="17">
        <v>4</v>
      </c>
    </row>
    <row r="114" spans="1:9" x14ac:dyDescent="0.3">
      <c r="A114" s="31">
        <v>44931</v>
      </c>
      <c r="B114" s="17" t="s">
        <v>95</v>
      </c>
      <c r="C114" s="17" t="s">
        <v>313</v>
      </c>
      <c r="D114" s="17">
        <v>225</v>
      </c>
      <c r="E114" s="17" t="s">
        <v>312</v>
      </c>
      <c r="F114" s="17">
        <v>5</v>
      </c>
    </row>
    <row r="115" spans="1:9" x14ac:dyDescent="0.3">
      <c r="A115" s="31">
        <v>44931</v>
      </c>
      <c r="B115" s="17" t="s">
        <v>275</v>
      </c>
      <c r="C115" s="17" t="s">
        <v>317</v>
      </c>
      <c r="D115" s="17">
        <v>226</v>
      </c>
      <c r="E115" s="17" t="s">
        <v>316</v>
      </c>
      <c r="F115" s="17">
        <v>5</v>
      </c>
      <c r="H115" s="17"/>
    </row>
    <row r="116" spans="1:9" x14ac:dyDescent="0.3">
      <c r="A116" s="31">
        <v>44931</v>
      </c>
      <c r="B116" s="17" t="s">
        <v>1</v>
      </c>
      <c r="C116" s="17" t="s">
        <v>318</v>
      </c>
      <c r="D116" s="17">
        <v>228</v>
      </c>
      <c r="E116" s="17" t="s">
        <v>319</v>
      </c>
      <c r="F116" s="17">
        <v>8</v>
      </c>
      <c r="G116" s="17"/>
      <c r="H116" s="17"/>
      <c r="I116" s="17"/>
    </row>
    <row r="117" spans="1:9" x14ac:dyDescent="0.3">
      <c r="A117" s="31">
        <v>44931</v>
      </c>
      <c r="B117" s="17" t="s">
        <v>1</v>
      </c>
      <c r="C117" s="17" t="s">
        <v>320</v>
      </c>
      <c r="D117" s="17">
        <v>229</v>
      </c>
      <c r="E117" s="22">
        <v>12</v>
      </c>
      <c r="F117" s="17">
        <v>1</v>
      </c>
      <c r="G117" s="17"/>
      <c r="H117" s="17"/>
      <c r="I117" s="17"/>
    </row>
    <row r="118" spans="1:9" ht="46.2" customHeight="1" x14ac:dyDescent="0.3">
      <c r="A118" s="31">
        <v>44931</v>
      </c>
      <c r="B118" s="17" t="s">
        <v>331</v>
      </c>
      <c r="C118" s="17" t="s">
        <v>332</v>
      </c>
      <c r="D118" s="17">
        <v>234</v>
      </c>
      <c r="E118" s="20" t="s">
        <v>333</v>
      </c>
      <c r="F118" s="17">
        <v>21</v>
      </c>
      <c r="G118" s="17"/>
      <c r="H118" s="17"/>
      <c r="I118" s="17"/>
    </row>
    <row r="119" spans="1:9" x14ac:dyDescent="0.3">
      <c r="A119" s="31">
        <v>44931</v>
      </c>
      <c r="B119" s="17" t="s">
        <v>35</v>
      </c>
      <c r="C119" s="17" t="s">
        <v>336</v>
      </c>
      <c r="D119" s="17">
        <v>235</v>
      </c>
      <c r="E119" s="17" t="s">
        <v>335</v>
      </c>
      <c r="F119" s="17">
        <v>6</v>
      </c>
      <c r="G119" s="17"/>
      <c r="H119" s="17" t="s">
        <v>337</v>
      </c>
      <c r="I119" s="17"/>
    </row>
    <row r="120" spans="1:9" x14ac:dyDescent="0.3">
      <c r="A120" s="19" t="s">
        <v>366</v>
      </c>
      <c r="B120" s="17" t="s">
        <v>95</v>
      </c>
      <c r="C120" s="17" t="s">
        <v>235</v>
      </c>
      <c r="D120" s="17">
        <v>236</v>
      </c>
      <c r="E120" s="22">
        <v>241</v>
      </c>
      <c r="F120" s="17">
        <v>1</v>
      </c>
      <c r="G120" s="17"/>
      <c r="H120" s="17"/>
      <c r="I120" s="17"/>
    </row>
    <row r="121" spans="1:9" x14ac:dyDescent="0.3">
      <c r="A121" s="19" t="s">
        <v>366</v>
      </c>
      <c r="B121" s="17" t="s">
        <v>88</v>
      </c>
      <c r="C121" s="17" t="s">
        <v>356</v>
      </c>
      <c r="D121" s="17">
        <v>241</v>
      </c>
      <c r="E121" s="22" t="s">
        <v>355</v>
      </c>
      <c r="F121" s="17">
        <v>4</v>
      </c>
      <c r="G121" s="17"/>
      <c r="H121" s="17"/>
      <c r="I121" s="17"/>
    </row>
    <row r="122" spans="1:9" x14ac:dyDescent="0.3">
      <c r="A122" s="19" t="s">
        <v>366</v>
      </c>
      <c r="B122" s="17" t="s">
        <v>30</v>
      </c>
      <c r="C122" s="17" t="s">
        <v>353</v>
      </c>
      <c r="D122" s="17">
        <v>242</v>
      </c>
      <c r="E122" s="17" t="s">
        <v>354</v>
      </c>
      <c r="F122" s="17">
        <v>2</v>
      </c>
      <c r="G122" s="17"/>
      <c r="H122" s="17"/>
      <c r="I122" s="17"/>
    </row>
    <row r="123" spans="1:9" x14ac:dyDescent="0.3">
      <c r="A123" s="19" t="s">
        <v>366</v>
      </c>
      <c r="B123" s="17" t="s">
        <v>93</v>
      </c>
      <c r="C123" s="17" t="s">
        <v>362</v>
      </c>
      <c r="D123" s="17">
        <v>243</v>
      </c>
      <c r="E123" s="20" t="s">
        <v>357</v>
      </c>
      <c r="F123" s="17">
        <v>2</v>
      </c>
      <c r="G123" s="17"/>
      <c r="H123" s="17"/>
      <c r="I123" s="17"/>
    </row>
    <row r="124" spans="1:9" x14ac:dyDescent="0.3">
      <c r="A124" s="19" t="s">
        <v>366</v>
      </c>
      <c r="B124" s="17" t="s">
        <v>100</v>
      </c>
      <c r="C124" s="17" t="s">
        <v>345</v>
      </c>
      <c r="D124" s="17">
        <v>245</v>
      </c>
      <c r="E124" s="22" t="s">
        <v>344</v>
      </c>
      <c r="F124" s="17">
        <v>2</v>
      </c>
      <c r="G124" s="17"/>
      <c r="H124" s="17"/>
      <c r="I124" s="17"/>
    </row>
    <row r="125" spans="1:9" x14ac:dyDescent="0.3">
      <c r="A125" s="19" t="s">
        <v>366</v>
      </c>
      <c r="B125" s="17" t="s">
        <v>100</v>
      </c>
      <c r="C125" s="17" t="s">
        <v>368</v>
      </c>
      <c r="D125" s="17">
        <v>246</v>
      </c>
      <c r="E125" s="17" t="s">
        <v>346</v>
      </c>
      <c r="F125" s="17">
        <v>3</v>
      </c>
      <c r="G125" s="17"/>
      <c r="H125" s="17"/>
      <c r="I125" s="17"/>
    </row>
    <row r="126" spans="1:9" x14ac:dyDescent="0.3">
      <c r="A126" s="19" t="s">
        <v>366</v>
      </c>
      <c r="B126" s="17" t="s">
        <v>100</v>
      </c>
      <c r="C126" s="17" t="s">
        <v>347</v>
      </c>
      <c r="D126" s="17">
        <v>247</v>
      </c>
      <c r="E126" s="17" t="s">
        <v>348</v>
      </c>
      <c r="F126" s="17">
        <v>6</v>
      </c>
      <c r="G126" s="17"/>
      <c r="H126" s="17"/>
      <c r="I126" s="17"/>
    </row>
    <row r="127" spans="1:9" x14ac:dyDescent="0.3">
      <c r="A127" s="19" t="s">
        <v>366</v>
      </c>
      <c r="B127" s="17" t="s">
        <v>229</v>
      </c>
      <c r="C127" s="17" t="s">
        <v>361</v>
      </c>
      <c r="D127" s="17">
        <v>250</v>
      </c>
      <c r="E127" s="17" t="s">
        <v>360</v>
      </c>
      <c r="F127" s="17">
        <v>2</v>
      </c>
      <c r="G127" s="17"/>
      <c r="H127" s="17"/>
      <c r="I127" s="17"/>
    </row>
    <row r="128" spans="1:9" x14ac:dyDescent="0.3">
      <c r="A128" s="19" t="s">
        <v>366</v>
      </c>
      <c r="B128" s="17" t="s">
        <v>35</v>
      </c>
      <c r="C128" s="17" t="s">
        <v>367</v>
      </c>
      <c r="D128" s="17">
        <v>251</v>
      </c>
      <c r="E128" s="22" t="s">
        <v>363</v>
      </c>
      <c r="F128" s="17">
        <v>2</v>
      </c>
      <c r="G128" s="17"/>
      <c r="H128" s="17"/>
      <c r="I128" s="17"/>
    </row>
    <row r="129" spans="1:9" x14ac:dyDescent="0.3">
      <c r="A129" s="19" t="s">
        <v>366</v>
      </c>
      <c r="B129" s="17" t="s">
        <v>30</v>
      </c>
      <c r="C129" s="17" t="s">
        <v>6</v>
      </c>
      <c r="D129" s="17">
        <v>252</v>
      </c>
      <c r="E129" s="17" t="s">
        <v>364</v>
      </c>
      <c r="F129" s="17">
        <v>4</v>
      </c>
      <c r="G129" s="17"/>
      <c r="H129" s="17"/>
      <c r="I129" s="17"/>
    </row>
    <row r="130" spans="1:9" ht="43.2" x14ac:dyDescent="0.3">
      <c r="A130" s="19" t="s">
        <v>366</v>
      </c>
      <c r="B130" s="17" t="s">
        <v>105</v>
      </c>
      <c r="C130" s="17" t="s">
        <v>349</v>
      </c>
      <c r="D130" s="17">
        <v>255</v>
      </c>
      <c r="E130" s="20" t="s">
        <v>350</v>
      </c>
      <c r="F130" s="17">
        <v>21</v>
      </c>
      <c r="G130" s="17"/>
      <c r="H130" s="17" t="s">
        <v>369</v>
      </c>
      <c r="I130" s="17"/>
    </row>
    <row r="131" spans="1:9" x14ac:dyDescent="0.3">
      <c r="A131" s="31">
        <v>44943</v>
      </c>
      <c r="B131" s="17" t="s">
        <v>377</v>
      </c>
      <c r="C131" s="17" t="s">
        <v>235</v>
      </c>
      <c r="D131" s="17">
        <v>256</v>
      </c>
      <c r="E131" s="17" t="s">
        <v>378</v>
      </c>
      <c r="F131" s="17">
        <v>2</v>
      </c>
      <c r="G131" s="17"/>
      <c r="H131" s="17"/>
      <c r="I131" s="17"/>
    </row>
    <row r="132" spans="1:9" x14ac:dyDescent="0.3">
      <c r="A132" s="31">
        <v>44943</v>
      </c>
      <c r="B132" s="17" t="s">
        <v>98</v>
      </c>
      <c r="C132" s="17" t="s">
        <v>376</v>
      </c>
      <c r="D132" s="17">
        <v>259</v>
      </c>
      <c r="E132" s="22">
        <v>588</v>
      </c>
      <c r="F132" s="17">
        <v>1</v>
      </c>
      <c r="G132" s="17"/>
      <c r="H132" s="17"/>
      <c r="I132" s="17"/>
    </row>
    <row r="133" spans="1:9" x14ac:dyDescent="0.3">
      <c r="A133" s="31">
        <v>44943</v>
      </c>
      <c r="B133" s="17" t="s">
        <v>105</v>
      </c>
      <c r="C133" s="17" t="s">
        <v>235</v>
      </c>
      <c r="D133" s="17">
        <v>260</v>
      </c>
      <c r="E133" s="22">
        <v>784</v>
      </c>
      <c r="F133" s="17">
        <v>1</v>
      </c>
      <c r="G133" s="17"/>
      <c r="H133" s="17" t="s">
        <v>380</v>
      </c>
      <c r="I133" s="17"/>
    </row>
    <row r="134" spans="1:9" x14ac:dyDescent="0.3">
      <c r="A134" s="31">
        <v>44944</v>
      </c>
      <c r="B134" s="17" t="s">
        <v>35</v>
      </c>
      <c r="C134" s="17" t="s">
        <v>384</v>
      </c>
      <c r="D134" s="17">
        <v>264</v>
      </c>
      <c r="E134" s="17" t="s">
        <v>379</v>
      </c>
      <c r="F134" s="17">
        <v>2</v>
      </c>
      <c r="G134" s="17"/>
      <c r="H134" s="17" t="s">
        <v>381</v>
      </c>
      <c r="I134" s="17"/>
    </row>
    <row r="138" spans="1:9" ht="13.8" customHeight="1" x14ac:dyDescent="0.3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H22"/>
  <sheetViews>
    <sheetView zoomScaleNormal="100" workbookViewId="0"/>
  </sheetViews>
  <sheetFormatPr defaultRowHeight="14.4" x14ac:dyDescent="0.3"/>
  <cols>
    <col min="2" max="2" width="12.5546875" customWidth="1"/>
    <col min="3" max="3" width="11.5546875" customWidth="1"/>
    <col min="4" max="4" width="16.6640625" customWidth="1"/>
    <col min="5" max="5" width="10.6640625" customWidth="1"/>
  </cols>
  <sheetData>
    <row r="2" spans="2:8" x14ac:dyDescent="0.3">
      <c r="C2" s="1" t="s">
        <v>65</v>
      </c>
      <c r="D2" s="1" t="s">
        <v>66</v>
      </c>
      <c r="E2" s="1" t="s">
        <v>67</v>
      </c>
      <c r="F2" s="1" t="s">
        <v>155</v>
      </c>
      <c r="G2" s="2"/>
      <c r="H2" s="1" t="s">
        <v>306</v>
      </c>
    </row>
    <row r="3" spans="2:8" x14ac:dyDescent="0.3">
      <c r="B3" s="2" t="s">
        <v>68</v>
      </c>
      <c r="C3" s="17">
        <v>239</v>
      </c>
      <c r="D3" s="17">
        <v>0</v>
      </c>
      <c r="E3" s="17">
        <v>239</v>
      </c>
      <c r="F3" s="17">
        <f t="shared" ref="F3:F17" si="0">SUM(D3:E3)</f>
        <v>239</v>
      </c>
      <c r="G3" s="18"/>
      <c r="H3" t="s">
        <v>30</v>
      </c>
    </row>
    <row r="4" spans="2:8" x14ac:dyDescent="0.3">
      <c r="B4" s="2" t="s">
        <v>69</v>
      </c>
      <c r="C4" s="17">
        <v>2</v>
      </c>
      <c r="D4" s="17">
        <v>0</v>
      </c>
      <c r="E4" s="17">
        <v>2</v>
      </c>
      <c r="F4" s="17">
        <f t="shared" si="0"/>
        <v>2</v>
      </c>
      <c r="H4" t="s">
        <v>307</v>
      </c>
    </row>
    <row r="5" spans="2:8" x14ac:dyDescent="0.3">
      <c r="B5" s="2" t="s">
        <v>70</v>
      </c>
      <c r="C5" s="17">
        <v>52</v>
      </c>
      <c r="D5" s="17">
        <v>0</v>
      </c>
      <c r="E5" s="17">
        <v>52</v>
      </c>
      <c r="F5" s="17">
        <f t="shared" si="0"/>
        <v>52</v>
      </c>
      <c r="G5" s="18"/>
      <c r="H5" t="s">
        <v>39</v>
      </c>
    </row>
    <row r="6" spans="2:8" x14ac:dyDescent="0.3">
      <c r="B6" s="2" t="s">
        <v>71</v>
      </c>
      <c r="C6" s="17">
        <v>73</v>
      </c>
      <c r="D6" s="17">
        <v>0</v>
      </c>
      <c r="E6" s="17">
        <v>73</v>
      </c>
      <c r="F6" s="17">
        <f t="shared" si="0"/>
        <v>73</v>
      </c>
      <c r="G6" s="18"/>
      <c r="H6" t="s">
        <v>35</v>
      </c>
    </row>
    <row r="7" spans="2:8" x14ac:dyDescent="0.3">
      <c r="B7" s="1" t="s">
        <v>72</v>
      </c>
      <c r="C7" s="17">
        <v>11</v>
      </c>
      <c r="D7" s="17">
        <v>0</v>
      </c>
      <c r="E7" s="17">
        <v>11</v>
      </c>
      <c r="F7" s="17">
        <f t="shared" si="0"/>
        <v>11</v>
      </c>
      <c r="H7" t="s">
        <v>94</v>
      </c>
    </row>
    <row r="8" spans="2:8" x14ac:dyDescent="0.3">
      <c r="B8" s="1" t="s">
        <v>73</v>
      </c>
      <c r="C8" s="17">
        <v>147</v>
      </c>
      <c r="D8" s="17">
        <v>0</v>
      </c>
      <c r="E8" s="17">
        <v>147</v>
      </c>
      <c r="F8" s="17">
        <f t="shared" si="0"/>
        <v>147</v>
      </c>
      <c r="H8" t="s">
        <v>92</v>
      </c>
    </row>
    <row r="9" spans="2:8" x14ac:dyDescent="0.3">
      <c r="B9" s="1" t="s">
        <v>74</v>
      </c>
      <c r="C9" s="40">
        <v>47</v>
      </c>
      <c r="D9" s="40">
        <v>0</v>
      </c>
      <c r="E9" s="40">
        <v>47</v>
      </c>
      <c r="F9" s="17">
        <f t="shared" si="0"/>
        <v>47</v>
      </c>
      <c r="H9" t="s">
        <v>95</v>
      </c>
    </row>
    <row r="10" spans="2:8" x14ac:dyDescent="0.3">
      <c r="B10" s="1" t="s">
        <v>75</v>
      </c>
      <c r="C10" s="40">
        <v>10</v>
      </c>
      <c r="D10" s="40">
        <v>0</v>
      </c>
      <c r="E10" s="40">
        <v>10</v>
      </c>
      <c r="F10" s="17">
        <f t="shared" si="0"/>
        <v>10</v>
      </c>
      <c r="H10" t="s">
        <v>96</v>
      </c>
    </row>
    <row r="11" spans="2:8" x14ac:dyDescent="0.3">
      <c r="B11" s="1" t="s">
        <v>76</v>
      </c>
      <c r="C11" s="40">
        <v>6</v>
      </c>
      <c r="D11" s="40">
        <v>0</v>
      </c>
      <c r="E11" s="40">
        <v>6</v>
      </c>
      <c r="F11" s="17">
        <f t="shared" si="0"/>
        <v>6</v>
      </c>
      <c r="H11" t="s">
        <v>307</v>
      </c>
    </row>
    <row r="12" spans="2:8" x14ac:dyDescent="0.3">
      <c r="B12" s="1" t="s">
        <v>77</v>
      </c>
      <c r="C12" s="40">
        <v>13</v>
      </c>
      <c r="D12" s="40">
        <v>0</v>
      </c>
      <c r="E12" s="40">
        <v>13</v>
      </c>
      <c r="F12" s="17">
        <f t="shared" si="0"/>
        <v>13</v>
      </c>
      <c r="H12" t="s">
        <v>308</v>
      </c>
    </row>
    <row r="13" spans="2:8" x14ac:dyDescent="0.3">
      <c r="B13" s="1" t="s">
        <v>78</v>
      </c>
      <c r="C13" s="40">
        <v>74</v>
      </c>
      <c r="D13" s="40">
        <v>0</v>
      </c>
      <c r="E13" s="40">
        <v>74</v>
      </c>
      <c r="F13" s="17">
        <f t="shared" si="0"/>
        <v>74</v>
      </c>
      <c r="H13" t="s">
        <v>92</v>
      </c>
    </row>
    <row r="14" spans="2:8" x14ac:dyDescent="0.3">
      <c r="B14" s="1" t="s">
        <v>79</v>
      </c>
      <c r="C14" s="40">
        <v>171</v>
      </c>
      <c r="D14" s="40">
        <v>0</v>
      </c>
      <c r="E14" s="40">
        <v>171</v>
      </c>
      <c r="F14" s="17">
        <f t="shared" si="0"/>
        <v>171</v>
      </c>
      <c r="H14" t="s">
        <v>94</v>
      </c>
    </row>
    <row r="15" spans="2:8" x14ac:dyDescent="0.3">
      <c r="B15" s="1" t="s">
        <v>80</v>
      </c>
      <c r="C15" s="40">
        <v>26</v>
      </c>
      <c r="D15" s="40">
        <v>0</v>
      </c>
      <c r="E15" s="40">
        <v>26</v>
      </c>
      <c r="F15" s="17">
        <f t="shared" si="0"/>
        <v>26</v>
      </c>
      <c r="H15" t="s">
        <v>111</v>
      </c>
    </row>
    <row r="16" spans="2:8" x14ac:dyDescent="0.3">
      <c r="B16" s="1" t="s">
        <v>81</v>
      </c>
      <c r="C16" s="40">
        <v>25</v>
      </c>
      <c r="D16" s="40">
        <v>0</v>
      </c>
      <c r="E16" s="40">
        <v>25</v>
      </c>
      <c r="F16" s="17">
        <f t="shared" si="0"/>
        <v>25</v>
      </c>
      <c r="H16" t="s">
        <v>93</v>
      </c>
    </row>
    <row r="17" spans="2:8" x14ac:dyDescent="0.3">
      <c r="B17" s="1" t="s">
        <v>82</v>
      </c>
      <c r="C17" s="40">
        <v>16</v>
      </c>
      <c r="D17" s="40">
        <v>0</v>
      </c>
      <c r="E17" s="40">
        <v>16</v>
      </c>
      <c r="F17" s="17">
        <f t="shared" si="0"/>
        <v>16</v>
      </c>
      <c r="H17" t="s">
        <v>100</v>
      </c>
    </row>
    <row r="18" spans="2:8" x14ac:dyDescent="0.3">
      <c r="B18" s="1" t="s">
        <v>83</v>
      </c>
      <c r="C18">
        <f>SUM(C3:C17)</f>
        <v>912</v>
      </c>
      <c r="D18">
        <f>SUM(D3:D17)</f>
        <v>0</v>
      </c>
      <c r="E18">
        <f>SUM(E3:E17)</f>
        <v>912</v>
      </c>
      <c r="F18" s="17">
        <f t="shared" ref="F18" si="1">D18+E18</f>
        <v>912</v>
      </c>
    </row>
    <row r="19" spans="2:8" x14ac:dyDescent="0.3">
      <c r="D19" s="13">
        <f>D18/C18</f>
        <v>0</v>
      </c>
      <c r="E19" s="13">
        <f>E18/C18</f>
        <v>1</v>
      </c>
      <c r="F19" s="13">
        <f>F18/C18</f>
        <v>1</v>
      </c>
    </row>
    <row r="21" spans="2:8" x14ac:dyDescent="0.3">
      <c r="B21" s="1" t="s">
        <v>153</v>
      </c>
      <c r="C21">
        <f>C4+SUM(C7:C17)</f>
        <v>548</v>
      </c>
      <c r="D21">
        <f>D4+SUM(D7:D17)</f>
        <v>0</v>
      </c>
      <c r="E21">
        <f>E4+SUM(E7:E17)</f>
        <v>548</v>
      </c>
      <c r="F21">
        <f>F4+SUM(F7:F17)</f>
        <v>548</v>
      </c>
    </row>
    <row r="22" spans="2:8" x14ac:dyDescent="0.3">
      <c r="D22" s="13">
        <f>D21/C21</f>
        <v>0</v>
      </c>
      <c r="E22" s="13">
        <f>E21/C21</f>
        <v>1</v>
      </c>
      <c r="F22" s="13">
        <f>F21/C21</f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F35"/>
  <sheetViews>
    <sheetView zoomScaleNormal="100" workbookViewId="0"/>
  </sheetViews>
  <sheetFormatPr defaultRowHeight="14.4" x14ac:dyDescent="0.3"/>
  <cols>
    <col min="2" max="2" width="11.5546875" customWidth="1"/>
    <col min="3" max="3" width="11.33203125" customWidth="1"/>
    <col min="4" max="4" width="17.109375" customWidth="1"/>
    <col min="5" max="5" width="9.88671875" customWidth="1"/>
  </cols>
  <sheetData>
    <row r="2" spans="2:6" x14ac:dyDescent="0.3">
      <c r="C2" s="23" t="s">
        <v>86</v>
      </c>
      <c r="D2" s="23" t="s">
        <v>66</v>
      </c>
      <c r="E2" s="23" t="s">
        <v>67</v>
      </c>
      <c r="F2" s="23" t="s">
        <v>155</v>
      </c>
    </row>
    <row r="3" spans="2:6" x14ac:dyDescent="0.3">
      <c r="B3" s="17" t="s">
        <v>50</v>
      </c>
      <c r="C3" s="17">
        <v>14</v>
      </c>
      <c r="D3" s="17">
        <v>0</v>
      </c>
      <c r="E3" s="17">
        <v>14</v>
      </c>
      <c r="F3" s="17">
        <f t="shared" ref="F3:F32" si="0">D3+E3</f>
        <v>14</v>
      </c>
    </row>
    <row r="4" spans="2:6" x14ac:dyDescent="0.3">
      <c r="B4" s="17" t="s">
        <v>46</v>
      </c>
      <c r="C4" s="17">
        <v>18</v>
      </c>
      <c r="D4" s="17">
        <v>0</v>
      </c>
      <c r="E4" s="17">
        <v>18</v>
      </c>
      <c r="F4" s="17">
        <f t="shared" si="0"/>
        <v>18</v>
      </c>
    </row>
    <row r="5" spans="2:6" x14ac:dyDescent="0.3">
      <c r="B5" s="17" t="s">
        <v>35</v>
      </c>
      <c r="C5" s="17">
        <v>61</v>
      </c>
      <c r="D5" s="17">
        <v>0</v>
      </c>
      <c r="E5" s="17">
        <v>61</v>
      </c>
      <c r="F5" s="17">
        <f t="shared" si="0"/>
        <v>61</v>
      </c>
    </row>
    <row r="6" spans="2:6" x14ac:dyDescent="0.3">
      <c r="B6" s="17" t="s">
        <v>94</v>
      </c>
      <c r="C6" s="17">
        <v>32</v>
      </c>
      <c r="D6" s="17">
        <v>0</v>
      </c>
      <c r="E6" s="17">
        <v>32</v>
      </c>
      <c r="F6" s="17">
        <f t="shared" si="0"/>
        <v>32</v>
      </c>
    </row>
    <row r="7" spans="2:6" x14ac:dyDescent="0.3">
      <c r="B7" s="17" t="s">
        <v>92</v>
      </c>
      <c r="C7" s="17">
        <v>63</v>
      </c>
      <c r="D7" s="17">
        <v>0</v>
      </c>
      <c r="E7" s="17">
        <v>63</v>
      </c>
      <c r="F7" s="17">
        <f t="shared" si="0"/>
        <v>63</v>
      </c>
    </row>
    <row r="8" spans="2:6" x14ac:dyDescent="0.3">
      <c r="B8" s="17" t="s">
        <v>98</v>
      </c>
      <c r="C8" s="17">
        <v>23</v>
      </c>
      <c r="D8" s="17">
        <v>0</v>
      </c>
      <c r="E8" s="17">
        <v>23</v>
      </c>
      <c r="F8" s="17">
        <f t="shared" si="0"/>
        <v>23</v>
      </c>
    </row>
    <row r="9" spans="2:6" x14ac:dyDescent="0.3">
      <c r="B9" s="17" t="s">
        <v>109</v>
      </c>
      <c r="C9" s="17">
        <v>221</v>
      </c>
      <c r="D9" s="17">
        <v>0</v>
      </c>
      <c r="E9" s="17">
        <v>221</v>
      </c>
      <c r="F9" s="17">
        <f t="shared" si="0"/>
        <v>221</v>
      </c>
    </row>
    <row r="10" spans="2:6" x14ac:dyDescent="0.3">
      <c r="B10" s="17" t="s">
        <v>108</v>
      </c>
      <c r="C10" s="17">
        <v>31</v>
      </c>
      <c r="D10" s="17">
        <v>0</v>
      </c>
      <c r="E10" s="17">
        <v>31</v>
      </c>
      <c r="F10" s="17">
        <f t="shared" si="0"/>
        <v>31</v>
      </c>
    </row>
    <row r="11" spans="2:6" x14ac:dyDescent="0.3">
      <c r="B11" s="17" t="s">
        <v>105</v>
      </c>
      <c r="C11" s="17">
        <v>31</v>
      </c>
      <c r="D11" s="17">
        <v>0</v>
      </c>
      <c r="E11" s="17">
        <v>31</v>
      </c>
      <c r="F11" s="17">
        <f t="shared" si="0"/>
        <v>31</v>
      </c>
    </row>
    <row r="12" spans="2:6" x14ac:dyDescent="0.3">
      <c r="B12" s="17" t="s">
        <v>100</v>
      </c>
      <c r="C12" s="17">
        <v>55</v>
      </c>
      <c r="D12" s="17">
        <v>0</v>
      </c>
      <c r="E12" s="17">
        <v>55</v>
      </c>
      <c r="F12" s="17">
        <f t="shared" si="0"/>
        <v>55</v>
      </c>
    </row>
    <row r="13" spans="2:6" x14ac:dyDescent="0.3">
      <c r="B13" s="17" t="s">
        <v>229</v>
      </c>
      <c r="C13" s="17">
        <v>7</v>
      </c>
      <c r="D13" s="17">
        <v>0</v>
      </c>
      <c r="E13" s="17">
        <v>7</v>
      </c>
      <c r="F13" s="17">
        <f t="shared" si="0"/>
        <v>7</v>
      </c>
    </row>
    <row r="14" spans="2:6" x14ac:dyDescent="0.3">
      <c r="B14" s="17" t="s">
        <v>88</v>
      </c>
      <c r="C14" s="17">
        <v>27</v>
      </c>
      <c r="D14" s="17">
        <v>0</v>
      </c>
      <c r="E14" s="17">
        <v>27</v>
      </c>
      <c r="F14" s="17">
        <f t="shared" si="0"/>
        <v>27</v>
      </c>
    </row>
    <row r="15" spans="2:6" x14ac:dyDescent="0.3">
      <c r="B15" s="17" t="s">
        <v>103</v>
      </c>
      <c r="C15" s="17">
        <v>9</v>
      </c>
      <c r="D15" s="17">
        <v>0</v>
      </c>
      <c r="E15" s="17">
        <v>9</v>
      </c>
      <c r="F15" s="17">
        <f t="shared" si="0"/>
        <v>9</v>
      </c>
    </row>
    <row r="16" spans="2:6" x14ac:dyDescent="0.3">
      <c r="B16" s="17" t="s">
        <v>97</v>
      </c>
      <c r="C16" s="17">
        <v>16</v>
      </c>
      <c r="D16" s="17">
        <v>0</v>
      </c>
      <c r="E16" s="17">
        <v>16</v>
      </c>
      <c r="F16" s="17">
        <f t="shared" si="0"/>
        <v>16</v>
      </c>
    </row>
    <row r="17" spans="2:6" x14ac:dyDescent="0.3">
      <c r="B17" s="17" t="s">
        <v>107</v>
      </c>
      <c r="C17" s="17">
        <v>11</v>
      </c>
      <c r="D17" s="17">
        <v>0</v>
      </c>
      <c r="E17" s="17">
        <v>11</v>
      </c>
      <c r="F17" s="17">
        <f t="shared" si="0"/>
        <v>11</v>
      </c>
    </row>
    <row r="18" spans="2:6" x14ac:dyDescent="0.3">
      <c r="B18" s="17" t="s">
        <v>102</v>
      </c>
      <c r="C18" s="17">
        <v>18</v>
      </c>
      <c r="D18" s="17">
        <v>0</v>
      </c>
      <c r="E18" s="17">
        <v>18</v>
      </c>
      <c r="F18" s="17">
        <f t="shared" si="0"/>
        <v>18</v>
      </c>
    </row>
    <row r="19" spans="2:6" x14ac:dyDescent="0.3">
      <c r="B19" s="17" t="s">
        <v>93</v>
      </c>
      <c r="C19" s="17">
        <v>53</v>
      </c>
      <c r="D19" s="17">
        <v>0</v>
      </c>
      <c r="E19" s="17">
        <v>53</v>
      </c>
      <c r="F19" s="17">
        <f t="shared" si="0"/>
        <v>53</v>
      </c>
    </row>
    <row r="20" spans="2:6" x14ac:dyDescent="0.3">
      <c r="B20" s="17" t="s">
        <v>104</v>
      </c>
      <c r="C20" s="17">
        <v>5</v>
      </c>
      <c r="D20" s="17">
        <v>0</v>
      </c>
      <c r="E20" s="17">
        <v>5</v>
      </c>
      <c r="F20" s="17">
        <f t="shared" si="0"/>
        <v>5</v>
      </c>
    </row>
    <row r="21" spans="2:6" x14ac:dyDescent="0.3">
      <c r="B21" s="17" t="s">
        <v>95</v>
      </c>
      <c r="C21" s="17">
        <v>56</v>
      </c>
      <c r="D21" s="17">
        <v>0</v>
      </c>
      <c r="E21" s="17">
        <v>56</v>
      </c>
      <c r="F21" s="17">
        <f t="shared" si="0"/>
        <v>56</v>
      </c>
    </row>
    <row r="22" spans="2:6" x14ac:dyDescent="0.3">
      <c r="B22" s="17" t="s">
        <v>87</v>
      </c>
      <c r="C22" s="17">
        <v>3</v>
      </c>
      <c r="D22" s="17">
        <v>0</v>
      </c>
      <c r="E22" s="17">
        <v>3</v>
      </c>
      <c r="F22" s="17">
        <f t="shared" si="0"/>
        <v>3</v>
      </c>
    </row>
    <row r="23" spans="2:6" x14ac:dyDescent="0.3">
      <c r="B23" s="17" t="s">
        <v>106</v>
      </c>
      <c r="C23" s="17">
        <v>2</v>
      </c>
      <c r="D23" s="17">
        <v>0</v>
      </c>
      <c r="E23" s="17">
        <v>2</v>
      </c>
      <c r="F23" s="17">
        <f t="shared" si="0"/>
        <v>2</v>
      </c>
    </row>
    <row r="24" spans="2:6" x14ac:dyDescent="0.3">
      <c r="B24" s="17" t="s">
        <v>91</v>
      </c>
      <c r="C24" s="17">
        <v>32</v>
      </c>
      <c r="D24" s="17">
        <v>0</v>
      </c>
      <c r="E24" s="17">
        <v>32</v>
      </c>
      <c r="F24" s="17">
        <f t="shared" si="0"/>
        <v>32</v>
      </c>
    </row>
    <row r="25" spans="2:6" x14ac:dyDescent="0.3">
      <c r="B25" s="17" t="s">
        <v>1</v>
      </c>
      <c r="C25" s="17">
        <v>22</v>
      </c>
      <c r="D25" s="17">
        <v>0</v>
      </c>
      <c r="E25" s="17">
        <v>22</v>
      </c>
      <c r="F25" s="17">
        <f t="shared" si="0"/>
        <v>22</v>
      </c>
    </row>
    <row r="26" spans="2:6" x14ac:dyDescent="0.3">
      <c r="B26" s="17" t="s">
        <v>62</v>
      </c>
      <c r="C26" s="17">
        <v>11</v>
      </c>
      <c r="D26" s="17">
        <v>0</v>
      </c>
      <c r="E26" s="17">
        <v>11</v>
      </c>
      <c r="F26" s="17">
        <f t="shared" si="0"/>
        <v>11</v>
      </c>
    </row>
    <row r="27" spans="2:6" x14ac:dyDescent="0.3">
      <c r="B27" s="17" t="s">
        <v>89</v>
      </c>
      <c r="C27" s="17">
        <v>7</v>
      </c>
      <c r="D27" s="17">
        <v>0</v>
      </c>
      <c r="E27" s="17">
        <v>7</v>
      </c>
      <c r="F27" s="17">
        <f t="shared" si="0"/>
        <v>7</v>
      </c>
    </row>
    <row r="28" spans="2:6" x14ac:dyDescent="0.3">
      <c r="B28" s="17" t="s">
        <v>39</v>
      </c>
      <c r="C28" s="17">
        <v>40</v>
      </c>
      <c r="D28" s="17">
        <v>0</v>
      </c>
      <c r="E28" s="17">
        <v>40</v>
      </c>
      <c r="F28" s="17">
        <f t="shared" si="0"/>
        <v>40</v>
      </c>
    </row>
    <row r="29" spans="2:6" x14ac:dyDescent="0.3">
      <c r="B29" s="17" t="s">
        <v>101</v>
      </c>
      <c r="C29" s="17">
        <v>1</v>
      </c>
      <c r="D29" s="17">
        <v>0</v>
      </c>
      <c r="E29" s="17">
        <v>1</v>
      </c>
      <c r="F29" s="17">
        <f t="shared" si="0"/>
        <v>1</v>
      </c>
    </row>
    <row r="30" spans="2:6" x14ac:dyDescent="0.3">
      <c r="B30" s="17" t="s">
        <v>90</v>
      </c>
      <c r="C30" s="17">
        <v>21</v>
      </c>
      <c r="D30" s="17">
        <v>0</v>
      </c>
      <c r="E30" s="17">
        <v>21</v>
      </c>
      <c r="F30" s="17">
        <f t="shared" si="0"/>
        <v>21</v>
      </c>
    </row>
    <row r="31" spans="2:6" x14ac:dyDescent="0.3">
      <c r="B31" s="17" t="s">
        <v>96</v>
      </c>
      <c r="C31" s="17">
        <v>4</v>
      </c>
      <c r="D31" s="17">
        <v>0</v>
      </c>
      <c r="E31" s="17">
        <v>4</v>
      </c>
      <c r="F31" s="17">
        <f t="shared" si="0"/>
        <v>4</v>
      </c>
    </row>
    <row r="32" spans="2:6" x14ac:dyDescent="0.3">
      <c r="B32" s="17" t="s">
        <v>99</v>
      </c>
      <c r="C32" s="17">
        <v>18</v>
      </c>
      <c r="D32" s="17">
        <v>0</v>
      </c>
      <c r="E32" s="17">
        <v>18</v>
      </c>
      <c r="F32" s="17">
        <f t="shared" si="0"/>
        <v>18</v>
      </c>
    </row>
    <row r="33" spans="2:6" x14ac:dyDescent="0.3">
      <c r="B33" s="17"/>
      <c r="C33" s="17"/>
      <c r="D33" s="17"/>
      <c r="E33" s="17"/>
      <c r="F33" s="17"/>
    </row>
    <row r="34" spans="2:6" x14ac:dyDescent="0.3">
      <c r="B34" s="2" t="s">
        <v>83</v>
      </c>
      <c r="C34" s="17">
        <f>SUM(C3:C33)</f>
        <v>912</v>
      </c>
      <c r="D34" s="17">
        <f>SUM(D3:D33)</f>
        <v>0</v>
      </c>
      <c r="E34" s="17">
        <f>SUM(E3:E33)</f>
        <v>912</v>
      </c>
      <c r="F34" s="17">
        <f>SUM(F3:F33)</f>
        <v>912</v>
      </c>
    </row>
    <row r="35" spans="2:6" x14ac:dyDescent="0.3">
      <c r="D35" s="13">
        <f>D34/C34</f>
        <v>0</v>
      </c>
      <c r="E35" s="13">
        <f>E34/C34</f>
        <v>1</v>
      </c>
      <c r="F35" s="13">
        <f>F34/C34</f>
        <v>1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7F54-3CFD-4566-8528-48A9BA9977C7}">
  <dimension ref="A1:P32"/>
  <sheetViews>
    <sheetView workbookViewId="0"/>
  </sheetViews>
  <sheetFormatPr defaultRowHeight="14.4" x14ac:dyDescent="0.3"/>
  <cols>
    <col min="1" max="1" width="10.88671875" customWidth="1"/>
    <col min="2" max="2" width="13.6640625" customWidth="1"/>
    <col min="3" max="3" width="11.88671875" customWidth="1"/>
  </cols>
  <sheetData>
    <row r="1" spans="1:16" x14ac:dyDescent="0.3">
      <c r="A1" s="2" t="s">
        <v>327</v>
      </c>
      <c r="B1" s="2" t="s">
        <v>45</v>
      </c>
      <c r="C1" s="2" t="s">
        <v>3</v>
      </c>
      <c r="D1" s="2" t="s">
        <v>6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3">
      <c r="A2" s="19" t="s">
        <v>328</v>
      </c>
      <c r="B2" s="17" t="s">
        <v>120</v>
      </c>
      <c r="C2" s="17" t="s">
        <v>325</v>
      </c>
      <c r="D2" s="17">
        <v>221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3">
      <c r="A3" s="19" t="s">
        <v>329</v>
      </c>
      <c r="B3" s="17" t="s">
        <v>30</v>
      </c>
      <c r="C3" s="17" t="s">
        <v>326</v>
      </c>
      <c r="D3" s="17">
        <v>227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3">
      <c r="A4" s="19" t="s">
        <v>330</v>
      </c>
      <c r="B4" s="17" t="s">
        <v>39</v>
      </c>
      <c r="C4" s="17" t="s">
        <v>321</v>
      </c>
      <c r="D4" s="17">
        <v>230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3">
      <c r="A5" s="19" t="s">
        <v>330</v>
      </c>
      <c r="B5" s="17" t="s">
        <v>323</v>
      </c>
      <c r="C5" s="17" t="s">
        <v>322</v>
      </c>
      <c r="D5" s="17">
        <v>231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3">
      <c r="A6" s="31">
        <v>44931</v>
      </c>
      <c r="B6" s="17" t="s">
        <v>331</v>
      </c>
      <c r="C6" s="17" t="s">
        <v>340</v>
      </c>
      <c r="D6" s="17">
        <v>237</v>
      </c>
      <c r="E6" s="2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3">
      <c r="A7" s="31">
        <v>44931</v>
      </c>
      <c r="B7" s="17" t="s">
        <v>331</v>
      </c>
      <c r="C7" s="17" t="s">
        <v>343</v>
      </c>
      <c r="D7" s="17">
        <v>238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3">
      <c r="A8" s="31">
        <v>44936</v>
      </c>
      <c r="B8" s="17" t="s">
        <v>30</v>
      </c>
      <c r="C8" s="17" t="s">
        <v>342</v>
      </c>
      <c r="D8" s="17">
        <v>239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3">
      <c r="A9" s="31">
        <v>44936</v>
      </c>
      <c r="B9" s="17" t="s">
        <v>323</v>
      </c>
      <c r="C9" s="17" t="s">
        <v>341</v>
      </c>
      <c r="D9" s="17">
        <v>240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3">
      <c r="A10" s="31">
        <v>44939</v>
      </c>
      <c r="B10" s="17" t="s">
        <v>352</v>
      </c>
      <c r="C10" s="17" t="s">
        <v>351</v>
      </c>
      <c r="D10" s="17">
        <v>244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3">
      <c r="A11" s="31">
        <v>44940</v>
      </c>
      <c r="B11" s="17" t="s">
        <v>323</v>
      </c>
      <c r="C11" s="17" t="s">
        <v>358</v>
      </c>
      <c r="D11" s="17">
        <v>248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3">
      <c r="A12" s="31">
        <v>44940</v>
      </c>
      <c r="B12" s="17" t="s">
        <v>102</v>
      </c>
      <c r="C12" s="17" t="s">
        <v>359</v>
      </c>
      <c r="D12" s="17">
        <v>249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3">
      <c r="A13" s="31">
        <v>44940</v>
      </c>
      <c r="B13" s="17" t="s">
        <v>100</v>
      </c>
      <c r="C13" s="17" t="s">
        <v>365</v>
      </c>
      <c r="D13" s="17">
        <v>253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3">
      <c r="A14" s="31">
        <v>44931</v>
      </c>
      <c r="B14" s="17" t="s">
        <v>50</v>
      </c>
      <c r="C14" s="17" t="s">
        <v>338</v>
      </c>
      <c r="D14" s="17">
        <v>254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3">
      <c r="A15" s="31">
        <v>44942</v>
      </c>
      <c r="B15" s="17" t="s">
        <v>30</v>
      </c>
      <c r="C15" s="17" t="s">
        <v>370</v>
      </c>
      <c r="D15" s="17">
        <v>257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3">
      <c r="A16" s="31">
        <v>44942</v>
      </c>
      <c r="B16" s="17" t="s">
        <v>39</v>
      </c>
      <c r="C16" s="17" t="s">
        <v>371</v>
      </c>
      <c r="D16" s="17">
        <v>258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3">
      <c r="A17" s="31">
        <v>44942</v>
      </c>
      <c r="B17" s="17" t="s">
        <v>352</v>
      </c>
      <c r="C17" s="17" t="s">
        <v>372</v>
      </c>
      <c r="D17" s="17">
        <v>261</v>
      </c>
      <c r="E17" s="17"/>
      <c r="F17" s="31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3">
      <c r="A18" s="31">
        <v>44943</v>
      </c>
      <c r="B18" s="17" t="s">
        <v>374</v>
      </c>
      <c r="C18" s="17" t="s">
        <v>375</v>
      </c>
      <c r="D18" s="17">
        <v>262</v>
      </c>
      <c r="E18" s="17"/>
      <c r="F18" s="31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3">
      <c r="A19" s="42">
        <v>44943</v>
      </c>
      <c r="B19" s="43" t="s">
        <v>30</v>
      </c>
      <c r="C19" s="43" t="s">
        <v>385</v>
      </c>
      <c r="D19" s="17">
        <v>263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3">
      <c r="A20" s="31">
        <v>44944</v>
      </c>
      <c r="B20" s="17" t="s">
        <v>331</v>
      </c>
      <c r="C20" s="17" t="s">
        <v>383</v>
      </c>
      <c r="D20" s="17">
        <v>265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3">
      <c r="A24" s="17"/>
      <c r="B24" s="2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Per Comment Group</vt:lpstr>
      <vt:lpstr>Per Assignee</vt:lpstr>
      <vt:lpstr>PDTs and Bug fixes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2023-01-18T15:46:19Z</dcterms:modified>
</cp:coreProperties>
</file>