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fb_com/Documents/Documents/Claudio/802.11/CC40/Tracker/"/>
    </mc:Choice>
  </mc:AlternateContent>
  <xr:revisionPtr revIDLastSave="101" documentId="8_{441AAAB4-6B71-4221-B0E8-2A6D905B5533}" xr6:coauthVersionLast="47" xr6:coauthVersionMax="47" xr10:uidLastSave="{BD04DC4D-45AB-4F8C-BC94-2E8AD8A2797B}"/>
  <bookViews>
    <workbookView xWindow="-12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er Comment Group" sheetId="4" r:id="rId4"/>
    <sheet name="Per Assign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4" i="5" l="1"/>
  <c r="D34" i="5"/>
  <c r="C34" i="5"/>
  <c r="E18" i="4"/>
  <c r="D18" i="4"/>
  <c r="C18" i="4"/>
  <c r="E19" i="4" s="1"/>
  <c r="F1" i="2"/>
  <c r="E1" i="1"/>
  <c r="E35" i="5" l="1"/>
  <c r="D35" i="5"/>
  <c r="D19" i="4"/>
</calcChain>
</file>

<file path=xl/sharedStrings.xml><?xml version="1.0" encoding="utf-8"?>
<sst xmlns="http://schemas.openxmlformats.org/spreadsheetml/2006/main" count="178" uniqueCount="127">
  <si>
    <t>Date</t>
  </si>
  <si>
    <t>Rajat</t>
  </si>
  <si>
    <t>CIDs</t>
  </si>
  <si>
    <t>Document</t>
  </si>
  <si>
    <t>22/0852r2</t>
  </si>
  <si>
    <t>111, 370, 412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</si>
  <si>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</si>
  <si>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</si>
  <si>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</si>
  <si>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</si>
  <si>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</si>
  <si>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</si>
  <si>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</si>
  <si>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</si>
  <si>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</si>
  <si>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</si>
  <si>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</si>
  <si>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</si>
  <si>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</si>
  <si>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</si>
  <si>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</si>
  <si>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</si>
  <si>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</si>
  <si>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</si>
  <si>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CC40 SPs and motions</t>
  </si>
  <si>
    <t>This document contains SPs ("ready for motion") and motions made towards the resolution of CC40 comments.</t>
  </si>
  <si>
    <t>22/0877r2</t>
  </si>
  <si>
    <t>025, 074, 183, 201, 227, 235, 440, 441, 683, 685, 686, 687, 693, 703, 707, 723, 727, 728, 842</t>
  </si>
  <si>
    <t>22/0907r1</t>
  </si>
  <si>
    <t>023, 229, 429, 665, 841, 848, 852, 853, 854, 856, 858, 859, 894</t>
  </si>
  <si>
    <t>Claudio</t>
  </si>
  <si>
    <t>22/0889r3</t>
  </si>
  <si>
    <t>022, 148, 149, 150, 180, 186, 188, 189, 190, 196, 197, 198, 210, 216, 217, 220, 231, 232, 233, 234, 257, 269, 335, 342, 344, 401, 455, 461, 462, 464, 465, 473, 524, 533, 584, 605, 608, 609, 610, 629, 646, 675, 691, 692, 695, 696, 711, 713, 742, 745, 746, 812, 819, 828, 830, 831, 832, 835, 850, 851, 860, 861, 865, 876, 900, 901</t>
  </si>
  <si>
    <t>22/0931r2</t>
  </si>
  <si>
    <t>133, 199, 255, 392, 393, 488, 522, 587, 680, 681, 709, 710, 837, 843, 844, 874, 902</t>
  </si>
  <si>
    <t>Assaf</t>
  </si>
  <si>
    <t>330, 656, 414, 225, 657, 679, 652, 649, 109</t>
  </si>
  <si>
    <t>22/0918r2</t>
  </si>
  <si>
    <t>07/12/2022</t>
  </si>
  <si>
    <t>Solomon</t>
  </si>
  <si>
    <t>045, 107, 397, 339, 329, 223, 372</t>
  </si>
  <si>
    <t>22/0943r1</t>
  </si>
  <si>
    <t>22/0944r2</t>
  </si>
  <si>
    <t>215, 219, 262, 263, 377</t>
  </si>
  <si>
    <t>07/14/2022</t>
  </si>
  <si>
    <t>Contributor</t>
  </si>
  <si>
    <t>Anirud</t>
  </si>
  <si>
    <t>002, 228, 729, 781</t>
  </si>
  <si>
    <t>22/0934r4</t>
  </si>
  <si>
    <t>106, 067, 068, 084, 396, 086, 087, 073</t>
  </si>
  <si>
    <t>Alecs</t>
  </si>
  <si>
    <t>22/0901r0</t>
  </si>
  <si>
    <t xml:space="preserve">702, 070, 071, 072, 069, 085 </t>
  </si>
  <si>
    <t>22/0922r1</t>
  </si>
  <si>
    <t>341, 090, 237, 350, 352, 353, 354, 437, 438, 439, 444, 336</t>
  </si>
  <si>
    <t>22/0985r3</t>
  </si>
  <si>
    <t>103, 104, 669, 054, 667, 222, 394, 402, 140, 804, 604, 805, 391, 224, 607, 036, 037, 038</t>
  </si>
  <si>
    <t>22/1095r1</t>
  </si>
  <si>
    <t xml:space="preserve">331, 332, 643, 420, 653, 839, 648, 333, 240, 258, 395, 651, 424, 425, 259, 421, 422, 423, 840, 426, 514, 427 </t>
  </si>
  <si>
    <t>22/0947r3</t>
  </si>
  <si>
    <t>763, 366, 361, 448, 357, 358, 359, 360, 362, 363, 364, 869, 450, 451, 870, 871, 872</t>
  </si>
  <si>
    <t>22/0966r1</t>
  </si>
  <si>
    <t>Rojan</t>
  </si>
  <si>
    <t xml:space="preserve">22/0988r2 </t>
  </si>
  <si>
    <t>290, 458</t>
  </si>
  <si>
    <t>Submitted</t>
  </si>
  <si>
    <t>Ready for Motion</t>
  </si>
  <si>
    <t>Approved</t>
  </si>
  <si>
    <t>Editorial</t>
  </si>
  <si>
    <t>CSI</t>
  </si>
  <si>
    <t>DMG11</t>
  </si>
  <si>
    <t>DMG9</t>
  </si>
  <si>
    <t>Frames</t>
  </si>
  <si>
    <t>Instance</t>
  </si>
  <si>
    <t>MLME</t>
  </si>
  <si>
    <t>NDP</t>
  </si>
  <si>
    <t>NDPA</t>
  </si>
  <si>
    <t>R2R</t>
  </si>
  <si>
    <t>SBP</t>
  </si>
  <si>
    <t>Setup</t>
  </si>
  <si>
    <t>Termination</t>
  </si>
  <si>
    <t>Threshold</t>
  </si>
  <si>
    <t>Trigger</t>
  </si>
  <si>
    <t>All</t>
  </si>
  <si>
    <t>07/26/2022</t>
  </si>
  <si>
    <t>22/1176r2</t>
  </si>
  <si>
    <t>221, 265</t>
  </si>
  <si>
    <t>Assigned</t>
  </si>
  <si>
    <t xml:space="preserve">Ning </t>
  </si>
  <si>
    <t>Insun</t>
  </si>
  <si>
    <t>Rui</t>
  </si>
  <si>
    <t>Steve S.</t>
  </si>
  <si>
    <t xml:space="preserve">Pei </t>
  </si>
  <si>
    <t>Cheng</t>
  </si>
  <si>
    <t>Mengshi</t>
  </si>
  <si>
    <t>Chaoming</t>
  </si>
  <si>
    <t>Naren</t>
  </si>
  <si>
    <t>Yan</t>
  </si>
  <si>
    <t>Junghoon</t>
  </si>
  <si>
    <t>Chris</t>
  </si>
  <si>
    <t>Zinan</t>
  </si>
  <si>
    <t>Dongguk</t>
  </si>
  <si>
    <t>Stephen M.</t>
  </si>
  <si>
    <t>Mahmoud</t>
  </si>
  <si>
    <t>Jiayi</t>
  </si>
  <si>
    <t xml:space="preserve">Mike </t>
  </si>
  <si>
    <t>Dibakar</t>
  </si>
  <si>
    <t>Dong</t>
  </si>
  <si>
    <t>Sang</t>
  </si>
  <si>
    <t xml:space="preserve">Osama </t>
  </si>
  <si>
    <t>Leif</t>
  </si>
  <si>
    <t>Claudio (T)</t>
  </si>
  <si>
    <t>Claudio (E)</t>
  </si>
  <si>
    <t>08/01/2022</t>
  </si>
  <si>
    <t>22/0976r4</t>
  </si>
  <si>
    <t>Pei</t>
  </si>
  <si>
    <t>18, 97, 200, 282, 499, 558, 562, 628, 910</t>
  </si>
  <si>
    <t>11, 46, 75, 76, 77, 80, 260, 261, 378, 492, 515, 518</t>
  </si>
  <si>
    <t>22/1168r5</t>
  </si>
  <si>
    <t>22/1170r2</t>
  </si>
  <si>
    <t xml:space="preserve">132, 138, 184, 275 </t>
  </si>
  <si>
    <t>110, 177, 239, 317, 770</t>
  </si>
  <si>
    <t>22/1175r1</t>
  </si>
  <si>
    <t>doc.: IEEE 802.11-22/0919r4</t>
  </si>
  <si>
    <t>August 2022</t>
  </si>
  <si>
    <t>PoCs</t>
  </si>
  <si>
    <t>Editor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</si>
</sst>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u/>
      <sz val="11"/>
      <color theme="1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49" fontId="5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49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center" wrapText="1"/>
    </xf>
    <xf numFmtId="0" fontId="9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/>
    <xf numFmtId="0" fontId="8" fillId="0" borderId="0" xfId="0" applyFont="1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16"/>
  <sheetViews>
    <sheetView tabSelected="1" workbookViewId="0"/>
  </sheetViews>
  <sheetFormatPr defaultRowHeight="15" x14ac:dyDescent="0.25"/>
  <cols>
    <col min="1" max="1" width="12.28515625" customWidth="1"/>
  </cols>
  <sheetData>
    <row r="1" spans="1:15" ht="18.75" x14ac:dyDescent="0.3">
      <c r="A1" s="4"/>
      <c r="B1" s="5" t="s">
        <v>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8.75" x14ac:dyDescent="0.3">
      <c r="A2" s="4"/>
      <c r="B2" s="5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x14ac:dyDescent="0.3">
      <c r="A3" s="4" t="s">
        <v>9</v>
      </c>
      <c r="B3" s="5" t="s">
        <v>123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x14ac:dyDescent="0.3">
      <c r="A4" s="4" t="s">
        <v>10</v>
      </c>
      <c r="B4" s="6" t="s">
        <v>124</v>
      </c>
      <c r="C4" s="4"/>
      <c r="D4" s="4"/>
      <c r="E4" s="4"/>
      <c r="F4" s="6"/>
      <c r="G4" s="4"/>
      <c r="H4" s="4"/>
      <c r="I4" s="4"/>
      <c r="J4" s="4"/>
      <c r="K4" s="4"/>
      <c r="L4" s="4"/>
      <c r="M4" s="4"/>
      <c r="N4" s="4"/>
      <c r="O4" s="4"/>
    </row>
    <row r="5" spans="1:15" ht="15.75" x14ac:dyDescent="0.25">
      <c r="A5" s="4" t="s">
        <v>11</v>
      </c>
      <c r="B5" s="7" t="s">
        <v>12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6.5" thickBot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8.75" x14ac:dyDescent="0.3">
      <c r="A7" s="4" t="s">
        <v>13</v>
      </c>
      <c r="B7" s="6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.75" x14ac:dyDescent="0.25">
      <c r="A8" s="4" t="s">
        <v>14</v>
      </c>
      <c r="B8" s="7" t="s">
        <v>113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.75" x14ac:dyDescent="0.25">
      <c r="A9" s="4" t="s">
        <v>15</v>
      </c>
      <c r="B9" s="7" t="s">
        <v>12</v>
      </c>
      <c r="C9" s="7"/>
      <c r="D9" s="7"/>
      <c r="E9" s="7"/>
      <c r="F9" s="7"/>
      <c r="G9" s="7"/>
      <c r="H9" s="7"/>
      <c r="I9" s="7"/>
      <c r="J9" s="4"/>
      <c r="K9" s="4"/>
      <c r="L9" s="4"/>
      <c r="M9" s="4"/>
      <c r="N9" s="4"/>
      <c r="O9" s="4"/>
    </row>
    <row r="10" spans="1:15" ht="15.75" x14ac:dyDescent="0.25">
      <c r="A10" s="4"/>
      <c r="B10" s="7" t="s">
        <v>16</v>
      </c>
      <c r="C10" s="7" t="s">
        <v>17</v>
      </c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</row>
    <row r="11" spans="1:15" ht="15.75" x14ac:dyDescent="0.25">
      <c r="A11" s="4"/>
      <c r="B11" s="7" t="s">
        <v>18</v>
      </c>
      <c r="C11" s="7"/>
      <c r="D11" s="7"/>
      <c r="E11" s="7"/>
      <c r="F11" s="7"/>
      <c r="G11" s="7"/>
      <c r="H11" s="7"/>
      <c r="I11" s="7"/>
      <c r="J11" s="4"/>
      <c r="K11" s="4"/>
      <c r="L11" s="4"/>
      <c r="M11" s="4"/>
      <c r="N11" s="4"/>
      <c r="O11" s="4"/>
    </row>
    <row r="12" spans="1:15" ht="31.5" x14ac:dyDescent="0.25">
      <c r="A12" s="4"/>
      <c r="B12" s="7" t="s">
        <v>19</v>
      </c>
      <c r="C12" s="9" t="s">
        <v>20</v>
      </c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</row>
    <row r="13" spans="1:15" ht="15.75" x14ac:dyDescent="0.25">
      <c r="A13" s="4"/>
      <c r="B13" s="7" t="s">
        <v>21</v>
      </c>
      <c r="C13" s="7"/>
      <c r="D13" s="7"/>
      <c r="E13" s="7"/>
      <c r="F13" s="7"/>
      <c r="G13" s="7"/>
      <c r="H13" s="7"/>
      <c r="I13" s="7"/>
      <c r="J13" s="4"/>
      <c r="K13" s="4"/>
      <c r="L13" s="4"/>
      <c r="M13" s="4"/>
      <c r="N13" s="4"/>
      <c r="O13" s="4"/>
    </row>
    <row r="14" spans="1:15" ht="15.75" x14ac:dyDescent="0.25">
      <c r="A14" s="4"/>
      <c r="B14" s="7" t="s">
        <v>22</v>
      </c>
      <c r="C14" s="10"/>
      <c r="D14" s="7"/>
      <c r="E14" s="7"/>
      <c r="F14" s="7"/>
      <c r="G14" s="7"/>
      <c r="H14" s="7"/>
      <c r="I14" s="7"/>
      <c r="J14" s="4"/>
      <c r="K14" s="4"/>
      <c r="L14" s="4"/>
      <c r="M14" s="4"/>
      <c r="N14" s="4"/>
      <c r="O14" s="4"/>
    </row>
    <row r="15" spans="1:15" ht="15.75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4"/>
      <c r="K15" s="4"/>
      <c r="L15" s="4"/>
      <c r="M15" s="4"/>
      <c r="N15" s="4"/>
      <c r="O15" s="4"/>
    </row>
    <row r="16" spans="1:15" ht="15.75" x14ac:dyDescent="0.25">
      <c r="A16" s="4" t="s">
        <v>23</v>
      </c>
      <c r="B16" s="4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E29"/>
  <sheetViews>
    <sheetView workbookViewId="0"/>
  </sheetViews>
  <sheetFormatPr defaultRowHeight="15" x14ac:dyDescent="0.25"/>
  <cols>
    <col min="1" max="2" width="11.140625" customWidth="1"/>
    <col min="3" max="3" width="13.5703125" customWidth="1"/>
    <col min="4" max="4" width="42.42578125" customWidth="1"/>
  </cols>
  <sheetData>
    <row r="1" spans="1:5" x14ac:dyDescent="0.25">
      <c r="A1" s="2" t="s">
        <v>0</v>
      </c>
      <c r="B1" s="1" t="s">
        <v>45</v>
      </c>
      <c r="C1" s="1" t="s">
        <v>3</v>
      </c>
      <c r="D1" s="1" t="s">
        <v>2</v>
      </c>
      <c r="E1" s="16">
        <f>SUM(E2:E20)</f>
        <v>32</v>
      </c>
    </row>
    <row r="2" spans="1:5" x14ac:dyDescent="0.25">
      <c r="A2" s="3" t="s">
        <v>84</v>
      </c>
      <c r="B2" t="s">
        <v>46</v>
      </c>
      <c r="C2" s="14" t="s">
        <v>85</v>
      </c>
      <c r="D2" t="s">
        <v>86</v>
      </c>
      <c r="E2">
        <v>2</v>
      </c>
    </row>
    <row r="3" spans="1:5" x14ac:dyDescent="0.25">
      <c r="A3" s="3" t="s">
        <v>113</v>
      </c>
      <c r="B3" t="s">
        <v>94</v>
      </c>
      <c r="C3" s="14" t="s">
        <v>114</v>
      </c>
      <c r="D3" t="s">
        <v>116</v>
      </c>
      <c r="E3">
        <v>9</v>
      </c>
    </row>
    <row r="4" spans="1:5" ht="17.25" customHeight="1" x14ac:dyDescent="0.25">
      <c r="A4" s="3" t="s">
        <v>113</v>
      </c>
      <c r="B4" t="s">
        <v>115</v>
      </c>
      <c r="C4" s="14" t="s">
        <v>118</v>
      </c>
      <c r="D4" s="13" t="s">
        <v>117</v>
      </c>
      <c r="E4">
        <v>12</v>
      </c>
    </row>
    <row r="5" spans="1:5" x14ac:dyDescent="0.25">
      <c r="A5" s="3" t="s">
        <v>113</v>
      </c>
      <c r="B5" t="s">
        <v>115</v>
      </c>
      <c r="C5" s="17" t="s">
        <v>119</v>
      </c>
      <c r="D5" s="13" t="s">
        <v>120</v>
      </c>
      <c r="E5">
        <v>4</v>
      </c>
    </row>
    <row r="6" spans="1:5" x14ac:dyDescent="0.25">
      <c r="A6" s="3" t="s">
        <v>113</v>
      </c>
      <c r="B6" t="s">
        <v>46</v>
      </c>
      <c r="C6" s="14" t="s">
        <v>122</v>
      </c>
      <c r="D6" s="15" t="s">
        <v>121</v>
      </c>
      <c r="E6">
        <v>5</v>
      </c>
    </row>
    <row r="8" spans="1:5" x14ac:dyDescent="0.25">
      <c r="A8" s="3"/>
    </row>
    <row r="9" spans="1:5" x14ac:dyDescent="0.25">
      <c r="A9" s="3"/>
    </row>
    <row r="10" spans="1:5" x14ac:dyDescent="0.25">
      <c r="A10" s="3"/>
    </row>
    <row r="11" spans="1:5" x14ac:dyDescent="0.25">
      <c r="A11" s="3"/>
    </row>
    <row r="12" spans="1:5" x14ac:dyDescent="0.25">
      <c r="A12" s="3"/>
    </row>
    <row r="13" spans="1:5" x14ac:dyDescent="0.25">
      <c r="A13" s="3"/>
    </row>
    <row r="14" spans="1:5" x14ac:dyDescent="0.25">
      <c r="A14" s="3"/>
    </row>
    <row r="15" spans="1:5" x14ac:dyDescent="0.25">
      <c r="A15" s="3"/>
    </row>
    <row r="16" spans="1:5" x14ac:dyDescent="0.25">
      <c r="A16" s="3"/>
    </row>
    <row r="17" spans="1:1" x14ac:dyDescent="0.25">
      <c r="A17" s="3"/>
    </row>
    <row r="18" spans="1:1" x14ac:dyDescent="0.25">
      <c r="A18" s="3"/>
    </row>
    <row r="19" spans="1:1" x14ac:dyDescent="0.25">
      <c r="A19" s="3"/>
    </row>
    <row r="20" spans="1:1" x14ac:dyDescent="0.25">
      <c r="A20" s="3"/>
    </row>
    <row r="21" spans="1:1" x14ac:dyDescent="0.25">
      <c r="A21" s="3"/>
    </row>
    <row r="22" spans="1:1" x14ac:dyDescent="0.25">
      <c r="A22" s="3"/>
    </row>
    <row r="23" spans="1:1" x14ac:dyDescent="0.25">
      <c r="A23" s="3"/>
    </row>
    <row r="24" spans="1:1" x14ac:dyDescent="0.25">
      <c r="A24" s="3"/>
    </row>
    <row r="25" spans="1:1" x14ac:dyDescent="0.25">
      <c r="A25" s="3"/>
    </row>
    <row r="26" spans="1:1" x14ac:dyDescent="0.25">
      <c r="A26" s="3"/>
    </row>
    <row r="27" spans="1:1" x14ac:dyDescent="0.25">
      <c r="A27" s="3"/>
    </row>
    <row r="28" spans="1:1" x14ac:dyDescent="0.25">
      <c r="A28" s="3"/>
    </row>
    <row r="29" spans="1:1" x14ac:dyDescent="0.25">
      <c r="A29" s="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I17"/>
  <sheetViews>
    <sheetView workbookViewId="0"/>
  </sheetViews>
  <sheetFormatPr defaultRowHeight="15" x14ac:dyDescent="0.25"/>
  <cols>
    <col min="1" max="1" width="10.85546875" customWidth="1"/>
    <col min="2" max="2" width="10.7109375" customWidth="1"/>
    <col min="3" max="3" width="14" customWidth="1"/>
    <col min="4" max="4" width="11.7109375" customWidth="1"/>
    <col min="5" max="5" width="42.7109375" customWidth="1"/>
  </cols>
  <sheetData>
    <row r="1" spans="1:9" x14ac:dyDescent="0.25">
      <c r="A1" s="2" t="s">
        <v>0</v>
      </c>
      <c r="B1" s="1" t="s">
        <v>45</v>
      </c>
      <c r="C1" s="1" t="s">
        <v>3</v>
      </c>
      <c r="D1" s="1" t="s">
        <v>6</v>
      </c>
      <c r="E1" s="1" t="s">
        <v>2</v>
      </c>
      <c r="F1" s="16">
        <f>SUM(F2:F30)</f>
        <v>228</v>
      </c>
    </row>
    <row r="2" spans="1:9" x14ac:dyDescent="0.25">
      <c r="A2" s="18" t="s">
        <v>38</v>
      </c>
      <c r="B2" s="19" t="s">
        <v>1</v>
      </c>
      <c r="C2" s="19" t="s">
        <v>4</v>
      </c>
      <c r="D2" s="19">
        <v>103</v>
      </c>
      <c r="E2" s="19" t="s">
        <v>5</v>
      </c>
      <c r="F2" s="19">
        <v>3</v>
      </c>
    </row>
    <row r="3" spans="1:9" ht="102.75" customHeight="1" x14ac:dyDescent="0.25">
      <c r="A3" s="18" t="s">
        <v>38</v>
      </c>
      <c r="B3" s="19" t="s">
        <v>30</v>
      </c>
      <c r="C3" s="20" t="s">
        <v>26</v>
      </c>
      <c r="D3" s="19">
        <v>104</v>
      </c>
      <c r="E3" s="21" t="s">
        <v>32</v>
      </c>
      <c r="F3" s="19">
        <v>66</v>
      </c>
    </row>
    <row r="4" spans="1:9" ht="33" customHeight="1" x14ac:dyDescent="0.25">
      <c r="A4" s="18" t="s">
        <v>38</v>
      </c>
      <c r="B4" s="19" t="s">
        <v>30</v>
      </c>
      <c r="C4" s="20" t="s">
        <v>28</v>
      </c>
      <c r="D4" s="19">
        <v>105</v>
      </c>
      <c r="E4" s="21" t="s">
        <v>27</v>
      </c>
      <c r="F4" s="19">
        <v>19</v>
      </c>
      <c r="I4" s="22"/>
    </row>
    <row r="5" spans="1:9" ht="31.5" customHeight="1" x14ac:dyDescent="0.25">
      <c r="A5" s="18" t="s">
        <v>38</v>
      </c>
      <c r="B5" s="19" t="s">
        <v>30</v>
      </c>
      <c r="C5" s="20" t="s">
        <v>31</v>
      </c>
      <c r="D5" s="19">
        <v>105</v>
      </c>
      <c r="E5" s="21" t="s">
        <v>29</v>
      </c>
      <c r="F5" s="19">
        <v>13</v>
      </c>
      <c r="I5" s="22"/>
    </row>
    <row r="6" spans="1:9" ht="30" x14ac:dyDescent="0.25">
      <c r="A6" s="18" t="s">
        <v>38</v>
      </c>
      <c r="B6" s="19" t="s">
        <v>30</v>
      </c>
      <c r="C6" s="20" t="s">
        <v>33</v>
      </c>
      <c r="D6" s="19">
        <v>106</v>
      </c>
      <c r="E6" s="15" t="s">
        <v>34</v>
      </c>
      <c r="F6" s="19">
        <v>17</v>
      </c>
    </row>
    <row r="7" spans="1:9" x14ac:dyDescent="0.25">
      <c r="A7" s="23" t="s">
        <v>44</v>
      </c>
      <c r="B7" s="24" t="s">
        <v>35</v>
      </c>
      <c r="C7" s="25" t="s">
        <v>37</v>
      </c>
      <c r="D7" s="24">
        <v>108</v>
      </c>
      <c r="E7" s="24" t="s">
        <v>36</v>
      </c>
      <c r="F7" s="24">
        <v>9</v>
      </c>
    </row>
    <row r="8" spans="1:9" x14ac:dyDescent="0.25">
      <c r="A8" s="23" t="s">
        <v>44</v>
      </c>
      <c r="B8" s="24" t="s">
        <v>39</v>
      </c>
      <c r="C8" s="24" t="s">
        <v>41</v>
      </c>
      <c r="D8" s="24">
        <v>109</v>
      </c>
      <c r="E8" s="26" t="s">
        <v>40</v>
      </c>
      <c r="F8" s="24">
        <v>7</v>
      </c>
    </row>
    <row r="9" spans="1:9" x14ac:dyDescent="0.25">
      <c r="A9" s="23" t="s">
        <v>44</v>
      </c>
      <c r="B9" s="24" t="s">
        <v>39</v>
      </c>
      <c r="C9" s="24" t="s">
        <v>42</v>
      </c>
      <c r="D9" s="24">
        <v>109</v>
      </c>
      <c r="E9" s="24" t="s">
        <v>43</v>
      </c>
      <c r="F9" s="24">
        <v>5</v>
      </c>
    </row>
    <row r="10" spans="1:9" x14ac:dyDescent="0.25">
      <c r="A10" s="27">
        <v>44756</v>
      </c>
      <c r="B10" s="24" t="s">
        <v>50</v>
      </c>
      <c r="C10" s="24" t="s">
        <v>51</v>
      </c>
      <c r="D10" s="24">
        <v>110</v>
      </c>
      <c r="E10" s="24" t="s">
        <v>49</v>
      </c>
      <c r="F10" s="24">
        <v>8</v>
      </c>
    </row>
    <row r="11" spans="1:9" x14ac:dyDescent="0.25">
      <c r="A11" s="27">
        <v>44756</v>
      </c>
      <c r="B11" s="24" t="s">
        <v>50</v>
      </c>
      <c r="C11" s="28" t="s">
        <v>53</v>
      </c>
      <c r="D11" s="24">
        <v>111</v>
      </c>
      <c r="E11" s="24" t="s">
        <v>52</v>
      </c>
      <c r="F11" s="24">
        <v>6</v>
      </c>
    </row>
    <row r="12" spans="1:9" ht="30" x14ac:dyDescent="0.25">
      <c r="A12" s="27">
        <v>44756</v>
      </c>
      <c r="B12" s="24" t="s">
        <v>30</v>
      </c>
      <c r="C12" s="24" t="s">
        <v>55</v>
      </c>
      <c r="D12" s="24">
        <v>112</v>
      </c>
      <c r="E12" s="26" t="s">
        <v>56</v>
      </c>
      <c r="F12" s="24">
        <v>18</v>
      </c>
    </row>
    <row r="13" spans="1:9" x14ac:dyDescent="0.25">
      <c r="A13" s="27">
        <v>44756</v>
      </c>
      <c r="B13" s="24" t="s">
        <v>46</v>
      </c>
      <c r="C13" s="24" t="s">
        <v>48</v>
      </c>
      <c r="D13" s="24">
        <v>113</v>
      </c>
      <c r="E13" s="24" t="s">
        <v>47</v>
      </c>
      <c r="F13" s="24">
        <v>4</v>
      </c>
    </row>
    <row r="14" spans="1:9" ht="30" x14ac:dyDescent="0.25">
      <c r="A14" s="27">
        <v>44756</v>
      </c>
      <c r="B14" s="24" t="s">
        <v>39</v>
      </c>
      <c r="C14" s="28" t="s">
        <v>57</v>
      </c>
      <c r="D14" s="24">
        <v>114</v>
      </c>
      <c r="E14" s="26" t="s">
        <v>54</v>
      </c>
      <c r="F14" s="24">
        <v>12</v>
      </c>
    </row>
    <row r="15" spans="1:9" ht="45" x14ac:dyDescent="0.25">
      <c r="A15" s="29">
        <v>44756</v>
      </c>
      <c r="B15" s="24" t="s">
        <v>35</v>
      </c>
      <c r="C15" s="30" t="s">
        <v>59</v>
      </c>
      <c r="D15" s="24">
        <v>115</v>
      </c>
      <c r="E15" s="31" t="s">
        <v>58</v>
      </c>
      <c r="F15" s="24">
        <v>22</v>
      </c>
    </row>
    <row r="16" spans="1:9" ht="30" x14ac:dyDescent="0.25">
      <c r="A16" s="29">
        <v>44756</v>
      </c>
      <c r="B16" s="24" t="s">
        <v>35</v>
      </c>
      <c r="C16" s="30" t="s">
        <v>61</v>
      </c>
      <c r="D16" s="24">
        <v>115</v>
      </c>
      <c r="E16" s="31" t="s">
        <v>60</v>
      </c>
      <c r="F16" s="24">
        <v>17</v>
      </c>
    </row>
    <row r="17" spans="1:6" x14ac:dyDescent="0.25">
      <c r="A17" s="32">
        <v>44756</v>
      </c>
      <c r="B17" s="19" t="s">
        <v>62</v>
      </c>
      <c r="C17" t="s">
        <v>63</v>
      </c>
      <c r="D17" s="24">
        <v>116</v>
      </c>
      <c r="E17" t="s">
        <v>64</v>
      </c>
      <c r="F17" s="19">
        <v>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4F8E3-C71E-4F96-92E6-E9C5516D6D02}">
  <dimension ref="B2:G19"/>
  <sheetViews>
    <sheetView workbookViewId="0"/>
  </sheetViews>
  <sheetFormatPr defaultRowHeight="15" x14ac:dyDescent="0.25"/>
  <cols>
    <col min="2" max="2" width="12.5703125" customWidth="1"/>
    <col min="3" max="3" width="11.5703125" customWidth="1"/>
    <col min="4" max="4" width="16.7109375" customWidth="1"/>
    <col min="5" max="5" width="10.7109375" customWidth="1"/>
  </cols>
  <sheetData>
    <row r="2" spans="2:7" x14ac:dyDescent="0.25">
      <c r="C2" s="1" t="s">
        <v>65</v>
      </c>
      <c r="D2" s="1" t="s">
        <v>66</v>
      </c>
      <c r="E2" s="1" t="s">
        <v>67</v>
      </c>
      <c r="G2" s="2" t="s">
        <v>125</v>
      </c>
    </row>
    <row r="3" spans="2:7" x14ac:dyDescent="0.25">
      <c r="B3" s="1" t="s">
        <v>68</v>
      </c>
      <c r="C3" s="33">
        <v>241</v>
      </c>
      <c r="D3" s="33">
        <v>0</v>
      </c>
      <c r="E3" s="33">
        <v>135</v>
      </c>
      <c r="G3" t="s">
        <v>30</v>
      </c>
    </row>
    <row r="4" spans="2:7" x14ac:dyDescent="0.25">
      <c r="B4" s="1" t="s">
        <v>69</v>
      </c>
      <c r="C4" s="33">
        <v>2</v>
      </c>
      <c r="D4" s="33">
        <v>0</v>
      </c>
      <c r="E4" s="33">
        <v>0</v>
      </c>
      <c r="G4" t="s">
        <v>126</v>
      </c>
    </row>
    <row r="5" spans="2:7" x14ac:dyDescent="0.25">
      <c r="B5" s="1" t="s">
        <v>70</v>
      </c>
      <c r="C5" s="33">
        <v>52</v>
      </c>
      <c r="D5" s="33">
        <v>0</v>
      </c>
      <c r="E5" s="33">
        <v>30</v>
      </c>
      <c r="G5" t="s">
        <v>39</v>
      </c>
    </row>
    <row r="6" spans="2:7" x14ac:dyDescent="0.25">
      <c r="B6" s="1" t="s">
        <v>71</v>
      </c>
      <c r="C6" s="33">
        <v>72</v>
      </c>
      <c r="D6" s="33">
        <v>0</v>
      </c>
      <c r="E6" s="33">
        <v>54</v>
      </c>
      <c r="G6" t="s">
        <v>35</v>
      </c>
    </row>
    <row r="7" spans="2:7" x14ac:dyDescent="0.25">
      <c r="B7" s="1" t="s">
        <v>72</v>
      </c>
      <c r="C7" s="33">
        <v>11</v>
      </c>
      <c r="D7" s="33">
        <v>0</v>
      </c>
      <c r="E7" s="33">
        <v>0</v>
      </c>
      <c r="G7" t="s">
        <v>95</v>
      </c>
    </row>
    <row r="8" spans="2:7" x14ac:dyDescent="0.25">
      <c r="B8" s="1" t="s">
        <v>73</v>
      </c>
      <c r="C8" s="33">
        <v>148</v>
      </c>
      <c r="D8" s="33">
        <v>0</v>
      </c>
      <c r="E8" s="33">
        <v>0</v>
      </c>
      <c r="G8" t="s">
        <v>93</v>
      </c>
    </row>
    <row r="9" spans="2:7" x14ac:dyDescent="0.25">
      <c r="B9" s="1" t="s">
        <v>74</v>
      </c>
      <c r="C9" s="33">
        <v>47</v>
      </c>
      <c r="D9" s="33">
        <v>0</v>
      </c>
      <c r="E9" s="33">
        <v>2</v>
      </c>
      <c r="G9" t="s">
        <v>96</v>
      </c>
    </row>
    <row r="10" spans="2:7" x14ac:dyDescent="0.25">
      <c r="B10" s="1" t="s">
        <v>75</v>
      </c>
      <c r="C10" s="33">
        <v>10</v>
      </c>
      <c r="D10" s="33">
        <v>0</v>
      </c>
      <c r="E10" s="33">
        <v>0</v>
      </c>
      <c r="G10" t="s">
        <v>97</v>
      </c>
    </row>
    <row r="11" spans="2:7" x14ac:dyDescent="0.25">
      <c r="B11" s="1" t="s">
        <v>76</v>
      </c>
      <c r="C11" s="33">
        <v>6</v>
      </c>
      <c r="D11" s="33">
        <v>0</v>
      </c>
      <c r="E11" s="33">
        <v>0</v>
      </c>
      <c r="G11" t="s">
        <v>126</v>
      </c>
    </row>
    <row r="12" spans="2:7" x14ac:dyDescent="0.25">
      <c r="B12" s="1" t="s">
        <v>77</v>
      </c>
      <c r="C12" s="33">
        <v>13</v>
      </c>
      <c r="D12" s="33">
        <v>0</v>
      </c>
      <c r="E12" s="33">
        <v>0</v>
      </c>
      <c r="G12" t="s">
        <v>108</v>
      </c>
    </row>
    <row r="13" spans="2:7" x14ac:dyDescent="0.25">
      <c r="B13" s="1" t="s">
        <v>78</v>
      </c>
      <c r="C13" s="33">
        <v>74</v>
      </c>
      <c r="D13" s="33">
        <v>5</v>
      </c>
      <c r="E13" s="33">
        <v>0</v>
      </c>
      <c r="G13" t="s">
        <v>93</v>
      </c>
    </row>
    <row r="14" spans="2:7" x14ac:dyDescent="0.25">
      <c r="B14" s="1" t="s">
        <v>79</v>
      </c>
      <c r="C14" s="33">
        <v>175</v>
      </c>
      <c r="D14" s="33">
        <v>8</v>
      </c>
      <c r="E14" s="33">
        <v>7</v>
      </c>
      <c r="G14" t="s">
        <v>95</v>
      </c>
    </row>
    <row r="15" spans="2:7" x14ac:dyDescent="0.25">
      <c r="B15" s="1" t="s">
        <v>80</v>
      </c>
      <c r="C15" s="33">
        <v>21</v>
      </c>
      <c r="D15" s="33">
        <v>10</v>
      </c>
      <c r="E15" s="33">
        <v>0</v>
      </c>
      <c r="G15" t="s">
        <v>115</v>
      </c>
    </row>
    <row r="16" spans="2:7" x14ac:dyDescent="0.25">
      <c r="B16" s="1" t="s">
        <v>81</v>
      </c>
      <c r="C16" s="33">
        <v>25</v>
      </c>
      <c r="D16" s="33">
        <v>9</v>
      </c>
      <c r="E16" s="33">
        <v>0</v>
      </c>
      <c r="G16" t="s">
        <v>94</v>
      </c>
    </row>
    <row r="17" spans="2:7" x14ac:dyDescent="0.25">
      <c r="B17" s="1" t="s">
        <v>82</v>
      </c>
      <c r="C17" s="33">
        <v>15</v>
      </c>
      <c r="D17" s="33">
        <v>0</v>
      </c>
      <c r="E17" s="33">
        <v>0</v>
      </c>
      <c r="G17" t="s">
        <v>101</v>
      </c>
    </row>
    <row r="18" spans="2:7" x14ac:dyDescent="0.25">
      <c r="B18" s="1" t="s">
        <v>83</v>
      </c>
      <c r="C18">
        <f>SUM(C3:C17)</f>
        <v>912</v>
      </c>
      <c r="D18">
        <f>SUM(D3:D17)</f>
        <v>32</v>
      </c>
      <c r="E18">
        <f>SUM(E3:E17)</f>
        <v>228</v>
      </c>
    </row>
    <row r="19" spans="2:7" x14ac:dyDescent="0.25">
      <c r="D19" s="16">
        <f>D18/C18</f>
        <v>3.5087719298245612E-2</v>
      </c>
      <c r="E19" s="16">
        <f>E18/C18</f>
        <v>0.25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E9CB-EC49-4BD6-BBBB-BE8893124EE7}">
  <dimension ref="B2:E35"/>
  <sheetViews>
    <sheetView workbookViewId="0"/>
  </sheetViews>
  <sheetFormatPr defaultRowHeight="15" x14ac:dyDescent="0.25"/>
  <cols>
    <col min="2" max="2" width="11.5703125" customWidth="1"/>
    <col min="3" max="3" width="11.28515625" customWidth="1"/>
    <col min="4" max="4" width="17.140625" customWidth="1"/>
    <col min="5" max="5" width="9.85546875" customWidth="1"/>
  </cols>
  <sheetData>
    <row r="2" spans="2:5" x14ac:dyDescent="0.25">
      <c r="C2" s="1" t="s">
        <v>87</v>
      </c>
      <c r="D2" s="1" t="s">
        <v>66</v>
      </c>
      <c r="E2" s="1" t="s">
        <v>67</v>
      </c>
    </row>
    <row r="3" spans="2:5" x14ac:dyDescent="0.25">
      <c r="B3" s="33" t="s">
        <v>50</v>
      </c>
      <c r="C3" s="33">
        <v>14</v>
      </c>
      <c r="D3" s="33">
        <v>0</v>
      </c>
      <c r="E3" s="33">
        <v>14</v>
      </c>
    </row>
    <row r="4" spans="2:5" x14ac:dyDescent="0.25">
      <c r="B4" s="33" t="s">
        <v>46</v>
      </c>
      <c r="C4" s="33">
        <v>18</v>
      </c>
      <c r="D4" s="33">
        <v>7</v>
      </c>
      <c r="E4" s="33">
        <v>4</v>
      </c>
    </row>
    <row r="5" spans="2:5" x14ac:dyDescent="0.25">
      <c r="B5" s="33" t="s">
        <v>35</v>
      </c>
      <c r="C5" s="33">
        <v>53</v>
      </c>
      <c r="D5" s="33">
        <v>0</v>
      </c>
      <c r="E5" s="33">
        <v>48</v>
      </c>
    </row>
    <row r="6" spans="2:5" x14ac:dyDescent="0.25">
      <c r="B6" s="33" t="s">
        <v>95</v>
      </c>
      <c r="C6" s="33">
        <v>29</v>
      </c>
      <c r="D6" s="33">
        <v>0</v>
      </c>
      <c r="E6" s="33">
        <v>0</v>
      </c>
    </row>
    <row r="7" spans="2:5" x14ac:dyDescent="0.25">
      <c r="B7" s="33" t="s">
        <v>93</v>
      </c>
      <c r="C7" s="33">
        <v>55</v>
      </c>
      <c r="D7" s="33">
        <v>0</v>
      </c>
      <c r="E7" s="33">
        <v>0</v>
      </c>
    </row>
    <row r="8" spans="2:5" x14ac:dyDescent="0.25">
      <c r="B8" s="33" t="s">
        <v>99</v>
      </c>
      <c r="C8" s="33">
        <v>21</v>
      </c>
      <c r="D8" s="33">
        <v>0</v>
      </c>
      <c r="E8" s="33">
        <v>0</v>
      </c>
    </row>
    <row r="9" spans="2:5" x14ac:dyDescent="0.25">
      <c r="B9" s="33" t="s">
        <v>112</v>
      </c>
      <c r="C9" s="33">
        <v>227</v>
      </c>
      <c r="D9" s="33">
        <v>0</v>
      </c>
      <c r="E9" s="33">
        <v>133</v>
      </c>
    </row>
    <row r="10" spans="2:5" x14ac:dyDescent="0.25">
      <c r="B10" s="33" t="s">
        <v>111</v>
      </c>
      <c r="C10" s="33">
        <v>35</v>
      </c>
      <c r="D10" s="33">
        <v>0</v>
      </c>
      <c r="E10" s="33">
        <v>0</v>
      </c>
    </row>
    <row r="11" spans="2:5" x14ac:dyDescent="0.25">
      <c r="B11" s="33" t="s">
        <v>106</v>
      </c>
      <c r="C11" s="33">
        <v>18</v>
      </c>
      <c r="D11" s="33">
        <v>0</v>
      </c>
      <c r="E11" s="33">
        <v>0</v>
      </c>
    </row>
    <row r="12" spans="2:5" x14ac:dyDescent="0.25">
      <c r="B12" s="33" t="s">
        <v>107</v>
      </c>
      <c r="C12" s="33">
        <v>2</v>
      </c>
      <c r="D12" s="33">
        <v>0</v>
      </c>
      <c r="E12" s="33">
        <v>0</v>
      </c>
    </row>
    <row r="13" spans="2:5" x14ac:dyDescent="0.25">
      <c r="B13" s="33" t="s">
        <v>101</v>
      </c>
      <c r="C13" s="33">
        <v>42</v>
      </c>
      <c r="D13" s="33">
        <v>0</v>
      </c>
      <c r="E13" s="33">
        <v>0</v>
      </c>
    </row>
    <row r="14" spans="2:5" x14ac:dyDescent="0.25">
      <c r="B14" s="33" t="s">
        <v>89</v>
      </c>
      <c r="C14" s="33">
        <v>51</v>
      </c>
      <c r="D14" s="33">
        <v>0</v>
      </c>
      <c r="E14" s="33">
        <v>0</v>
      </c>
    </row>
    <row r="15" spans="2:5" x14ac:dyDescent="0.25">
      <c r="B15" s="33" t="s">
        <v>104</v>
      </c>
      <c r="C15" s="33">
        <v>15</v>
      </c>
      <c r="D15" s="33">
        <v>0</v>
      </c>
      <c r="E15" s="33">
        <v>0</v>
      </c>
    </row>
    <row r="16" spans="2:5" x14ac:dyDescent="0.25">
      <c r="B16" s="33" t="s">
        <v>98</v>
      </c>
      <c r="C16" s="33">
        <v>14</v>
      </c>
      <c r="D16" s="33">
        <v>0</v>
      </c>
      <c r="E16" s="33">
        <v>0</v>
      </c>
    </row>
    <row r="17" spans="2:5" x14ac:dyDescent="0.25">
      <c r="B17" s="33" t="s">
        <v>110</v>
      </c>
      <c r="C17" s="33">
        <v>9</v>
      </c>
      <c r="D17" s="33">
        <v>0</v>
      </c>
      <c r="E17" s="33">
        <v>0</v>
      </c>
    </row>
    <row r="18" spans="2:5" x14ac:dyDescent="0.25">
      <c r="B18" s="33" t="s">
        <v>103</v>
      </c>
      <c r="C18" s="33">
        <v>24</v>
      </c>
      <c r="D18" s="33">
        <v>0</v>
      </c>
      <c r="E18" s="33">
        <v>0</v>
      </c>
    </row>
    <row r="19" spans="2:5" x14ac:dyDescent="0.25">
      <c r="B19" s="33" t="s">
        <v>94</v>
      </c>
      <c r="C19" s="33">
        <v>52</v>
      </c>
      <c r="D19" s="33">
        <v>9</v>
      </c>
      <c r="E19" s="33">
        <v>0</v>
      </c>
    </row>
    <row r="20" spans="2:5" x14ac:dyDescent="0.25">
      <c r="B20" s="33" t="s">
        <v>105</v>
      </c>
      <c r="C20" s="33">
        <v>5</v>
      </c>
      <c r="D20" s="33">
        <v>0</v>
      </c>
      <c r="E20" s="33">
        <v>0</v>
      </c>
    </row>
    <row r="21" spans="2:5" x14ac:dyDescent="0.25">
      <c r="B21" s="33" t="s">
        <v>96</v>
      </c>
      <c r="C21" s="33">
        <v>58</v>
      </c>
      <c r="D21" s="33">
        <v>0</v>
      </c>
      <c r="E21" s="33">
        <v>0</v>
      </c>
    </row>
    <row r="22" spans="2:5" x14ac:dyDescent="0.25">
      <c r="B22" s="33" t="s">
        <v>88</v>
      </c>
      <c r="C22" s="33">
        <v>3</v>
      </c>
      <c r="D22" s="33">
        <v>0</v>
      </c>
      <c r="E22" s="33">
        <v>0</v>
      </c>
    </row>
    <row r="23" spans="2:5" x14ac:dyDescent="0.25">
      <c r="B23" s="33" t="s">
        <v>109</v>
      </c>
      <c r="C23" s="33">
        <v>3</v>
      </c>
      <c r="D23" s="33">
        <v>0</v>
      </c>
      <c r="E23" s="33">
        <v>0</v>
      </c>
    </row>
    <row r="24" spans="2:5" x14ac:dyDescent="0.25">
      <c r="B24" s="33" t="s">
        <v>92</v>
      </c>
      <c r="C24" s="33">
        <v>26</v>
      </c>
      <c r="D24" s="33">
        <v>16</v>
      </c>
      <c r="E24" s="33">
        <v>0</v>
      </c>
    </row>
    <row r="25" spans="2:5" x14ac:dyDescent="0.25">
      <c r="B25" s="33" t="s">
        <v>1</v>
      </c>
      <c r="C25" s="33">
        <v>27</v>
      </c>
      <c r="D25" s="33">
        <v>0</v>
      </c>
      <c r="E25" s="33">
        <v>3</v>
      </c>
    </row>
    <row r="26" spans="2:5" x14ac:dyDescent="0.25">
      <c r="B26" s="33" t="s">
        <v>62</v>
      </c>
      <c r="C26" s="33">
        <v>8</v>
      </c>
      <c r="D26" s="33">
        <v>0</v>
      </c>
      <c r="E26" s="33">
        <v>2</v>
      </c>
    </row>
    <row r="27" spans="2:5" x14ac:dyDescent="0.25">
      <c r="B27" s="33" t="s">
        <v>90</v>
      </c>
      <c r="C27" s="33">
        <v>7</v>
      </c>
      <c r="D27" s="33">
        <v>0</v>
      </c>
      <c r="E27" s="33">
        <v>0</v>
      </c>
    </row>
    <row r="28" spans="2:5" x14ac:dyDescent="0.25">
      <c r="B28" s="33" t="s">
        <v>108</v>
      </c>
      <c r="C28" s="33">
        <v>1</v>
      </c>
      <c r="D28" s="33">
        <v>0</v>
      </c>
      <c r="E28" s="33">
        <v>0</v>
      </c>
    </row>
    <row r="29" spans="2:5" x14ac:dyDescent="0.25">
      <c r="B29" s="33" t="s">
        <v>39</v>
      </c>
      <c r="C29" s="33">
        <v>47</v>
      </c>
      <c r="D29" s="33">
        <v>0</v>
      </c>
      <c r="E29" s="33">
        <v>24</v>
      </c>
    </row>
    <row r="30" spans="2:5" x14ac:dyDescent="0.25">
      <c r="B30" s="33" t="s">
        <v>102</v>
      </c>
      <c r="C30" s="33">
        <v>1</v>
      </c>
      <c r="D30" s="33">
        <v>0</v>
      </c>
      <c r="E30" s="33">
        <v>0</v>
      </c>
    </row>
    <row r="31" spans="2:5" x14ac:dyDescent="0.25">
      <c r="B31" s="33" t="s">
        <v>91</v>
      </c>
      <c r="C31" s="33">
        <v>24</v>
      </c>
      <c r="D31" s="33">
        <v>0</v>
      </c>
      <c r="E31" s="33">
        <v>0</v>
      </c>
    </row>
    <row r="32" spans="2:5" x14ac:dyDescent="0.25">
      <c r="B32" s="33" t="s">
        <v>97</v>
      </c>
      <c r="C32" s="33">
        <v>2</v>
      </c>
      <c r="D32" s="33">
        <v>0</v>
      </c>
      <c r="E32" s="33">
        <v>0</v>
      </c>
    </row>
    <row r="33" spans="2:5" x14ac:dyDescent="0.25">
      <c r="B33" s="33" t="s">
        <v>100</v>
      </c>
      <c r="C33" s="33">
        <v>21</v>
      </c>
      <c r="D33" s="33">
        <v>0</v>
      </c>
      <c r="E33" s="33">
        <v>0</v>
      </c>
    </row>
    <row r="34" spans="2:5" x14ac:dyDescent="0.25">
      <c r="B34" s="2" t="s">
        <v>83</v>
      </c>
      <c r="C34" s="33">
        <f>SUM(C3:C33)</f>
        <v>912</v>
      </c>
      <c r="D34" s="33">
        <f>SUM(D3:D33)</f>
        <v>32</v>
      </c>
      <c r="E34" s="33">
        <f>SUM(E3:E33)</f>
        <v>228</v>
      </c>
    </row>
    <row r="35" spans="2:5" x14ac:dyDescent="0.25">
      <c r="D35" s="16">
        <f>D34/C34</f>
        <v>3.5087719298245612E-2</v>
      </c>
      <c r="E35" s="16">
        <f>E34/C34</f>
        <v>0.25</v>
      </c>
    </row>
  </sheetData>
  <sortState xmlns:xlrd2="http://schemas.microsoft.com/office/spreadsheetml/2017/richdata2" ref="B3:B32">
    <sortCondition ref="B3:B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Ready for Motion</vt:lpstr>
      <vt:lpstr>Motion</vt:lpstr>
      <vt:lpstr>Per Comment Group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2022-08-02T00:21:38Z</dcterms:modified>
</cp:coreProperties>
</file>