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3-07-March-online-Plenary/Chair Meeting Slides/"/>
    </mc:Choice>
  </mc:AlternateContent>
  <xr:revisionPtr revIDLastSave="0" documentId="13_ncr:1_{3F186688-E5F9-AA4A-B69A-B99D2A3BD67F}" xr6:coauthVersionLast="47" xr6:coauthVersionMax="47" xr10:uidLastSave="{00000000-0000-0000-0000-000000000000}"/>
  <bookViews>
    <workbookView xWindow="760" yWindow="136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5" i="7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<sst xmlns="http://schemas.openxmlformats.org/spreadsheetml/2006/main" count="351" uniqueCount="160">
  <si>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</si>
  <si>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</si>
  <si>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</si>
  <si>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</si>
  <si>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</si>
  <si>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</si>
  <si>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</si>
  <si>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</si>
  <si>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</si>
  <si>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</si>
  <si>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</si>
  <si>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</si>
  <si>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</si>
  <si>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</si>
  <si>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</si>
  <si>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</si>
  <si>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</si>
  <si>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</si>
  <si>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</si>
  <si>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</si>
  <si>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</si>
  <si>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</si>
  <si>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</si>
  <si>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</si>
  <si>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</si>
  <si>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</si>
  <si>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</si>
  <si>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</si>
  <si>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</si>
  <si>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</si>
  <si>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</si>
  <si>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</si>
  <si>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</si>
  <si>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</si>
  <si>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</si>
  <si>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</si>
  <si>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</si>
  <si>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</si>
  <si>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</si>
  <si>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</si>
  <si>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</si>
  <si>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</si>
  <si>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</si>
  <si>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</si>
  <si>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</si>
  <si>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</si>
  <si>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</si>
  <si>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</si>
  <si>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</si>
  <si>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</si>
  <si>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</si>
  <si>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</si>
  <si>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</si>
  <si>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</si>
  <si>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</si>
  <si>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</si>
  <si>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</si>
  <si>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</si>
  <si>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</si>
  <si>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</si>
  <si>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</si>
  <si>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</si>
  <si>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</si>
  <si>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</si>
  <si>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</si>
  <si>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</si>
  <si>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</si>
  <si>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</si>
  <si>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</si>
  <si>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</si>
  <si>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</si>
  <si>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</si>
  <si>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</si>
  <si>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</si>
  <si>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</si>
  <si>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</si>
  <si>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</si>
  <si>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</si>
  <si>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</si>
  <si>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</si>
  <si>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</si>
  <si>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</si>
  <si>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</si>
  <si>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</si>
  <si>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</si>
  <si>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</si>
  <si>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</si>
  <si>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</si>
  <si>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</si>
  <si>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</si>
  <si>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</si>
  <si>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</si>
  <si>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</si>
  <si>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</si>
  <si>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</si>
  <si>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</si>
  <si>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</si>
  <si>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</si>
  <si>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</si>
  <si>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Hitoshi Morioka (SRC Software)</t>
  </si>
  <si>
    <t>Carol Ansley (Cox)</t>
  </si>
  <si>
    <t>Antonio de la Oliva (InterDigital, UC3M)</t>
  </si>
  <si>
    <t>LB257 Resolutions Assigned to Hitoshi</t>
  </si>
  <si>
    <t>Resolution Text for PHY Type Related Comments</t>
  </si>
  <si>
    <t>Xiaofei WANG (InterDigital)</t>
  </si>
  <si>
    <t>192nd IEEE 802.11 WIRELESS LOCAL AREA NETWORKS SESSION</t>
  </si>
  <si>
    <t>March 7 - 15, 2021</t>
  </si>
  <si>
    <t>11-22/0205</t>
  </si>
  <si>
    <t>March 2021</t>
  </si>
  <si>
    <t>March 2021 TGbc Agenda</t>
  </si>
  <si>
    <t>March 07 -- 15, 2022</t>
  </si>
  <si>
    <t>TGbc Agenda - Monday 2022-03-07 - 11:15h -- 13:15h ET</t>
  </si>
  <si>
    <t>TGbc Agenda - Tuesday 2022-03-08 - 09:00h -- 11:00h ET</t>
  </si>
  <si>
    <t>TGbc Agenda - Wednesday 2022-03-09 - 09:00h -- 11:00h ET</t>
  </si>
  <si>
    <t>TGbc Agenda - Thursday 2022-03-10 - 11:15h -- 13:15h ET</t>
  </si>
  <si>
    <t>TGbc Agenda - Friday 2022-03-11 - 09:00h -- 11:00h ET</t>
  </si>
  <si>
    <t>Approve the following TGbc minutes
11-22/0050r0 (Jan online interim),
11-22/0252r0 (Feb 01 telco),
11-22/0297r0 (Feb 08 telco),
11-22/0342r0 (Feb 15 telco)
11-22/0362r0 (Feb 22 telco)
11-22/0372r0 (Mar 01 telco)</t>
  </si>
  <si>
    <t>ANA Issues</t>
  </si>
  <si>
    <t>Color Rules Summary</t>
  </si>
  <si>
    <t>CID 2217 addressing scheme</t>
  </si>
  <si>
    <t>Michael Montemurro (Huawei)</t>
  </si>
  <si>
    <t>Present on Monday AM2 (check with Mike)</t>
  </si>
  <si>
    <t>Comment resolution CID 2163, 2165, 2279 XLS</t>
  </si>
  <si>
    <t>Revisit (PICS update needed)</t>
  </si>
  <si>
    <t>Comment resolution CID 2163, 2165, 2279 Docx</t>
  </si>
  <si>
    <t>EBCS AP Group Text Proposal</t>
  </si>
  <si>
    <t>Review of unassigned CIDs</t>
  </si>
  <si>
    <t xml:space="preserve">Revisit (PICS update needed per DCN 393) </t>
  </si>
  <si>
    <t>Removing Content ID from EBCS MPDU</t>
  </si>
  <si>
    <t>Discussion on CID 2225</t>
  </si>
  <si>
    <t>Discussion on CID 2150</t>
  </si>
  <si>
    <t>Consider 15 min discussion when time permits during the week</t>
  </si>
  <si>
    <t>CID 2217</t>
  </si>
  <si>
    <t>motion approved</t>
  </si>
  <si>
    <t>discussion done</t>
  </si>
  <si>
    <t>CIDs assigned to Abhi - Part 3 - excel</t>
  </si>
  <si>
    <t>CIDs assigned to Abhi - Part 3</t>
  </si>
  <si>
    <t>Abhishek Patil (Qualcomm)</t>
  </si>
  <si>
    <t>Discussion on CID 2074 - RNR</t>
  </si>
  <si>
    <t>Resolution_2074_EBCSID_advertising</t>
  </si>
  <si>
    <t>CR for misc CIDs</t>
  </si>
  <si>
    <t>done, updated to r3, ready for motion</t>
  </si>
  <si>
    <t>Robert Stacy (.11 Editor) will attend Thursday AM2 slot join discussion --&gt; special order for Thursday</t>
  </si>
  <si>
    <t>updated to R2; ready for motion to adopt; not associated to CID</t>
  </si>
  <si>
    <t>updated to R1 -- ready for motion</t>
  </si>
  <si>
    <t>no changes; done</t>
  </si>
  <si>
    <t>updated to R24; blue CIDs ready for motion</t>
  </si>
  <si>
    <t>updated to R3; ready for motion</t>
  </si>
  <si>
    <t>Updated to R2</t>
  </si>
  <si>
    <t>R3</t>
  </si>
  <si>
    <t>proposed changes for clause 4</t>
  </si>
  <si>
    <t>proposed changes for clause 5</t>
  </si>
  <si>
    <t>CR for CIDs part 6</t>
  </si>
  <si>
    <t>2022-03-09</t>
  </si>
  <si>
    <t>Updated to R2 -- ready for motion -- needs XL with comment reslution text</t>
  </si>
  <si>
    <t>Done. Technical concept not carried by group. See straw poll</t>
  </si>
  <si>
    <t>Updated to R7 ready for motion</t>
  </si>
  <si>
    <t>Done. DCN 431 was merged into 430</t>
  </si>
  <si>
    <t>Deferred. We will invite Robert to one of the telcos</t>
  </si>
  <si>
    <t>comment withdrawn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</si>
</sst>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10" borderId="0" xfId="0" applyFill="1" applyAlignment="1">
      <alignment horizontal="left" vertical="top" wrapText="1"/>
    </xf>
    <xf numFmtId="0" fontId="0" fillId="10" borderId="0" xfId="0" applyNumberFormat="1" applyFill="1" applyBorder="1" applyAlignment="1">
      <alignment horizontal="right" vertical="top"/>
    </xf>
    <xf numFmtId="0" fontId="0" fillId="10" borderId="0" xfId="0" applyNumberFormat="1" applyFill="1" applyBorder="1" applyAlignment="1">
      <alignment horizontal="left" vertical="top"/>
    </xf>
    <xf numFmtId="0" fontId="1" fillId="10" borderId="0" xfId="0" applyFont="1" applyFill="1" applyBorder="1" applyAlignment="1">
      <alignment horizontal="left" vertical="top"/>
    </xf>
    <xf numFmtId="0" fontId="0" fillId="10" borderId="0" xfId="0" applyFill="1" applyBorder="1" applyAlignment="1">
      <alignment horizontal="left" vertical="top"/>
    </xf>
    <xf numFmtId="0" fontId="1" fillId="1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10" borderId="0" xfId="0" applyFont="1" applyFill="1" applyAlignment="1">
      <alignment horizontal="left" vertical="top" wrapText="1"/>
    </xf>
    <xf numFmtId="0" fontId="17" fillId="10" borderId="0" xfId="0" applyFont="1" applyFill="1"/>
    <xf numFmtId="0" fontId="0" fillId="11" borderId="0" xfId="0" applyFill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1" fillId="12" borderId="0" xfId="0" applyFont="1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NumberFormat="1" applyFill="1" applyBorder="1" applyAlignment="1">
      <alignment horizontal="right" vertical="top"/>
    </xf>
    <xf numFmtId="0" fontId="0" fillId="13" borderId="0" xfId="0" applyNumberForma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802.11-22/0204r" &amp; Parameters!B8</f>
        <v>doc.: IEEE 802.11-22/0204r5</v>
      </c>
    </row>
    <row r="4" spans="1:9" ht="16" customHeight="1" x14ac:dyDescent="0.2">
      <c r="A4" s="2" t="s">
        <v>27</v>
      </c>
      <c r="B4" s="8" t="s">
        <v>108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2022-03-09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82"/>
      <c r="C27" s="82"/>
      <c r="D27" s="82"/>
      <c r="E27" s="8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81"/>
      <c r="C29" s="81"/>
      <c r="D29" s="81"/>
      <c r="E29" s="8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81"/>
      <c r="C31" s="81"/>
      <c r="D31" s="81"/>
      <c r="E31" s="81"/>
    </row>
    <row r="32" spans="1:5" ht="15.75" customHeight="1" x14ac:dyDescent="0.2">
      <c r="B32" s="81"/>
      <c r="C32" s="81"/>
      <c r="D32" s="81"/>
      <c r="E32" s="8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opLeftCell="A155" zoomScale="110" zoomScaleNormal="110" workbookViewId="0">
      <selection activeCell="C37" sqref="C3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87" t="str">
        <f>Parameters!B1</f>
        <v>192nd IEEE 802.11 WIRELESS LOCAL AREA NETWORKS SESSION</v>
      </c>
      <c r="B1" s="88"/>
      <c r="C1" s="88"/>
      <c r="D1" s="88"/>
      <c r="E1" s="88"/>
      <c r="F1" s="88"/>
      <c r="G1" s="88"/>
      <c r="H1" s="88"/>
      <c r="I1" s="88"/>
    </row>
    <row r="2" spans="1:9" ht="25" customHeight="1" x14ac:dyDescent="0.25">
      <c r="A2" s="85" t="s">
        <v>80</v>
      </c>
      <c r="B2" s="86"/>
      <c r="C2" s="86"/>
      <c r="D2" s="86"/>
      <c r="E2" s="86"/>
      <c r="F2" s="86"/>
      <c r="G2" s="86"/>
      <c r="H2" s="86"/>
      <c r="I2" s="86"/>
    </row>
    <row r="3" spans="1:9" ht="25" customHeight="1" x14ac:dyDescent="0.2">
      <c r="A3" s="87" t="str">
        <f>Parameters!B2</f>
        <v>Electronic Online Meeting</v>
      </c>
      <c r="B3" s="88"/>
      <c r="C3" s="88"/>
      <c r="D3" s="88"/>
      <c r="E3" s="88"/>
      <c r="F3" s="88"/>
      <c r="G3" s="88"/>
      <c r="H3" s="88"/>
      <c r="I3" s="88"/>
    </row>
    <row r="4" spans="1:9" ht="25" customHeight="1" x14ac:dyDescent="0.2">
      <c r="A4" s="89" t="s">
        <v>110</v>
      </c>
      <c r="B4" s="88"/>
      <c r="C4" s="88"/>
      <c r="D4" s="88"/>
      <c r="E4" s="88"/>
      <c r="F4" s="88"/>
      <c r="G4" s="88"/>
      <c r="H4" s="88"/>
      <c r="I4" s="88"/>
    </row>
    <row r="5" spans="1:9" ht="18" customHeight="1" x14ac:dyDescent="0.15">
      <c r="A5" s="83" t="s">
        <v>81</v>
      </c>
      <c r="B5" s="84"/>
      <c r="C5" s="84"/>
      <c r="D5" s="84"/>
      <c r="E5" s="84"/>
      <c r="F5" s="84"/>
      <c r="G5" s="84"/>
      <c r="H5" s="84"/>
      <c r="I5" s="84"/>
    </row>
    <row r="6" spans="1:9" ht="18" customHeight="1" x14ac:dyDescent="0.15">
      <c r="A6" s="83" t="s">
        <v>82</v>
      </c>
      <c r="B6" s="84"/>
      <c r="C6" s="84"/>
      <c r="D6" s="84"/>
      <c r="E6" s="84"/>
      <c r="F6" s="84"/>
      <c r="G6" s="84"/>
      <c r="H6" s="84"/>
      <c r="I6" s="84"/>
    </row>
    <row r="7" spans="1:9" ht="18" customHeight="1" x14ac:dyDescent="0.15">
      <c r="A7" s="83" t="s">
        <v>96</v>
      </c>
      <c r="B7" s="84"/>
      <c r="C7" s="84"/>
      <c r="D7" s="84"/>
      <c r="E7" s="84"/>
      <c r="F7" s="84"/>
      <c r="G7" s="84"/>
      <c r="H7" s="84"/>
      <c r="I7" s="84"/>
    </row>
    <row r="8" spans="1:9" ht="18" customHeight="1" x14ac:dyDescent="0.15">
      <c r="A8" s="83" t="s">
        <v>83</v>
      </c>
      <c r="B8" s="84"/>
      <c r="C8" s="84"/>
      <c r="D8" s="84"/>
      <c r="E8" s="84"/>
      <c r="F8" s="84"/>
      <c r="G8" s="84"/>
      <c r="H8" s="84"/>
      <c r="I8" s="84"/>
    </row>
    <row r="9" spans="1:9" ht="18" customHeight="1" x14ac:dyDescent="0.15">
      <c r="A9" s="92" t="s">
        <v>97</v>
      </c>
      <c r="B9" s="83"/>
      <c r="C9" s="83"/>
      <c r="D9" s="83"/>
      <c r="E9" s="83"/>
      <c r="F9" s="83"/>
      <c r="G9" s="83"/>
      <c r="H9" s="83"/>
      <c r="I9" s="83"/>
    </row>
    <row r="10" spans="1:9" ht="30" customHeight="1" x14ac:dyDescent="0.3">
      <c r="A10" s="93" t="str">
        <f>"Agenda R" &amp; Parameters!$B$8</f>
        <v>Agenda R5</v>
      </c>
      <c r="B10" s="94"/>
      <c r="C10" s="94"/>
      <c r="D10" s="94"/>
      <c r="E10" s="94"/>
      <c r="F10" s="94"/>
      <c r="G10" s="94"/>
      <c r="H10" s="94"/>
      <c r="I10" s="94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91" t="s">
        <v>73</v>
      </c>
      <c r="B13" s="91"/>
      <c r="C13" s="91"/>
      <c r="D13" s="91"/>
      <c r="E13" s="91"/>
      <c r="F13" s="91"/>
      <c r="G13" s="91"/>
      <c r="H13" s="91"/>
      <c r="I13" s="91"/>
    </row>
    <row r="17" spans="1:9" ht="16" x14ac:dyDescent="0.2">
      <c r="A17" s="90" t="s">
        <v>111</v>
      </c>
      <c r="B17" s="90"/>
      <c r="C17" s="90"/>
      <c r="D17" s="90"/>
      <c r="E17" s="90"/>
      <c r="F17" s="90"/>
      <c r="G17" s="90"/>
      <c r="H17" s="90"/>
      <c r="I17" s="90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116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88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90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90" t="s">
        <v>112</v>
      </c>
      <c r="B66" s="90"/>
      <c r="C66" s="90"/>
      <c r="D66" s="90"/>
      <c r="E66" s="90"/>
      <c r="F66" s="90"/>
      <c r="G66" s="90"/>
      <c r="H66" s="90"/>
      <c r="I66" s="90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88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87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91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90" t="s">
        <v>113</v>
      </c>
      <c r="B90" s="90"/>
      <c r="C90" s="90"/>
      <c r="D90" s="90"/>
      <c r="E90" s="90"/>
      <c r="F90" s="90"/>
      <c r="G90" s="90"/>
      <c r="H90" s="90"/>
      <c r="I90" s="90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88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87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91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90" t="s">
        <v>114</v>
      </c>
      <c r="B114" s="90"/>
      <c r="C114" s="90"/>
      <c r="D114" s="90"/>
      <c r="E114" s="90"/>
      <c r="F114" s="90"/>
      <c r="G114" s="90"/>
      <c r="H114" s="90"/>
      <c r="I114" s="90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88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87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91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90" t="s">
        <v>115</v>
      </c>
      <c r="B139" s="90"/>
      <c r="C139" s="90"/>
      <c r="D139" s="90"/>
      <c r="E139" s="90"/>
      <c r="F139" s="90"/>
      <c r="G139" s="90"/>
      <c r="H139" s="90"/>
      <c r="I139" s="90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88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98</v>
      </c>
      <c r="D164" s="45" t="str">
        <f>Parameters!B13</f>
        <v>11-22/0205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11-22/0205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11-22/0205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11-22/0205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25"/>
  <sheetViews>
    <sheetView tabSelected="1" topLeftCell="A2" zoomScale="150" zoomScaleNormal="150" workbookViewId="0">
      <selection activeCell="A17" sqref="A17:G17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ht="14" x14ac:dyDescent="0.15">
      <c r="A2" s="66">
        <v>2</v>
      </c>
      <c r="B2" s="66">
        <v>2022</v>
      </c>
      <c r="C2" s="66">
        <v>104</v>
      </c>
      <c r="D2" s="66">
        <v>1</v>
      </c>
      <c r="E2" s="66" t="s">
        <v>118</v>
      </c>
      <c r="F2" s="66" t="s">
        <v>100</v>
      </c>
      <c r="G2" s="66"/>
    </row>
    <row r="3" spans="1:88" ht="14" x14ac:dyDescent="0.15">
      <c r="A3" s="66">
        <v>100</v>
      </c>
      <c r="B3" s="66">
        <v>2022</v>
      </c>
      <c r="C3" s="66">
        <v>298</v>
      </c>
      <c r="D3" s="66">
        <v>1</v>
      </c>
      <c r="E3" s="66" t="s">
        <v>119</v>
      </c>
      <c r="F3" s="66" t="s">
        <v>120</v>
      </c>
      <c r="G3" s="66" t="s">
        <v>121</v>
      </c>
      <c r="H3" s="65" t="s">
        <v>132</v>
      </c>
      <c r="I3" s="65" t="s">
        <v>133</v>
      </c>
    </row>
    <row r="4" spans="1:88" ht="28" x14ac:dyDescent="0.15">
      <c r="A4" s="66">
        <v>210</v>
      </c>
      <c r="B4" s="66">
        <v>2022</v>
      </c>
      <c r="C4" s="66">
        <v>394</v>
      </c>
      <c r="D4" s="66">
        <v>2</v>
      </c>
      <c r="E4" s="66" t="s">
        <v>122</v>
      </c>
      <c r="F4" s="66" t="s">
        <v>101</v>
      </c>
      <c r="G4" s="66" t="s">
        <v>127</v>
      </c>
      <c r="H4" s="65" t="s">
        <v>141</v>
      </c>
    </row>
    <row r="5" spans="1:88" ht="28" x14ac:dyDescent="0.15">
      <c r="A5" s="66">
        <v>211</v>
      </c>
      <c r="B5" s="66">
        <v>2022</v>
      </c>
      <c r="C5" s="66">
        <v>393</v>
      </c>
      <c r="D5" s="66">
        <v>2</v>
      </c>
      <c r="E5" s="66" t="s">
        <v>124</v>
      </c>
      <c r="F5" s="66" t="s">
        <v>101</v>
      </c>
      <c r="G5" s="66" t="s">
        <v>123</v>
      </c>
      <c r="H5" s="65" t="s">
        <v>141</v>
      </c>
    </row>
    <row r="6" spans="1:88" ht="14" x14ac:dyDescent="0.15">
      <c r="A6" s="77">
        <v>310</v>
      </c>
      <c r="B6" s="78">
        <v>2022</v>
      </c>
      <c r="C6" s="78">
        <v>422</v>
      </c>
      <c r="D6" s="78">
        <v>4</v>
      </c>
      <c r="E6" s="78" t="s">
        <v>125</v>
      </c>
      <c r="F6" s="78" t="s">
        <v>99</v>
      </c>
      <c r="G6" s="78"/>
      <c r="H6" s="65" t="s">
        <v>156</v>
      </c>
    </row>
    <row r="7" spans="1:88" ht="14" x14ac:dyDescent="0.15">
      <c r="A7" s="73">
        <v>311</v>
      </c>
      <c r="B7" s="66">
        <v>2022</v>
      </c>
      <c r="C7" s="66">
        <v>425</v>
      </c>
      <c r="D7" s="66">
        <v>1</v>
      </c>
      <c r="E7" s="74" t="s">
        <v>128</v>
      </c>
      <c r="F7" s="66" t="s">
        <v>99</v>
      </c>
      <c r="G7" s="66"/>
      <c r="H7" s="65" t="s">
        <v>143</v>
      </c>
    </row>
    <row r="8" spans="1:88" ht="14" x14ac:dyDescent="0.15">
      <c r="A8" s="75">
        <v>400</v>
      </c>
      <c r="B8" s="75">
        <v>2021</v>
      </c>
      <c r="C8" s="75">
        <v>1772</v>
      </c>
      <c r="D8" s="75">
        <v>23</v>
      </c>
      <c r="E8" s="75" t="s">
        <v>102</v>
      </c>
      <c r="F8" s="75" t="s">
        <v>99</v>
      </c>
      <c r="G8" s="75"/>
      <c r="H8" s="65" t="s">
        <v>146</v>
      </c>
    </row>
    <row r="9" spans="1:88" ht="14" x14ac:dyDescent="0.15">
      <c r="A9" s="66">
        <v>401</v>
      </c>
      <c r="B9" s="66">
        <v>2022</v>
      </c>
      <c r="C9" s="66">
        <v>143</v>
      </c>
      <c r="D9" s="66">
        <v>2</v>
      </c>
      <c r="E9" s="66" t="s">
        <v>103</v>
      </c>
      <c r="F9" s="66" t="s">
        <v>99</v>
      </c>
      <c r="G9" s="66"/>
      <c r="H9" s="65" t="s">
        <v>147</v>
      </c>
    </row>
    <row r="10" spans="1:88" ht="28" x14ac:dyDescent="0.15">
      <c r="A10" s="67">
        <v>500</v>
      </c>
      <c r="B10" s="68"/>
      <c r="C10" s="68"/>
      <c r="D10" s="68"/>
      <c r="E10" s="69" t="s">
        <v>129</v>
      </c>
      <c r="F10" s="70"/>
      <c r="G10" s="71" t="s">
        <v>131</v>
      </c>
      <c r="H10" s="61" t="s">
        <v>159</v>
      </c>
    </row>
    <row r="11" spans="1:88" ht="28" x14ac:dyDescent="0.15">
      <c r="A11" s="67">
        <v>501</v>
      </c>
      <c r="B11" s="68"/>
      <c r="C11" s="68"/>
      <c r="D11" s="68"/>
      <c r="E11" s="69" t="s">
        <v>130</v>
      </c>
      <c r="F11" s="70"/>
      <c r="G11" s="71" t="s">
        <v>131</v>
      </c>
      <c r="H11" s="65" t="s">
        <v>134</v>
      </c>
    </row>
    <row r="12" spans="1:88" ht="14" x14ac:dyDescent="0.15">
      <c r="A12" s="67">
        <v>600</v>
      </c>
      <c r="B12" s="68">
        <v>2022</v>
      </c>
      <c r="C12" s="68">
        <v>445</v>
      </c>
      <c r="D12" s="68">
        <v>0</v>
      </c>
      <c r="E12" s="69" t="s">
        <v>140</v>
      </c>
      <c r="F12" s="66" t="s">
        <v>104</v>
      </c>
      <c r="G12" s="76"/>
      <c r="H12" s="65" t="s">
        <v>144</v>
      </c>
    </row>
    <row r="13" spans="1:88" ht="14" x14ac:dyDescent="0.15">
      <c r="A13" s="67">
        <v>601</v>
      </c>
      <c r="B13" s="68">
        <v>2022</v>
      </c>
      <c r="C13" s="68">
        <v>446</v>
      </c>
      <c r="D13" s="68">
        <v>0</v>
      </c>
      <c r="E13" s="69" t="s">
        <v>140</v>
      </c>
      <c r="F13" s="66" t="s">
        <v>104</v>
      </c>
      <c r="G13" s="76"/>
      <c r="H13" s="65" t="s">
        <v>145</v>
      </c>
    </row>
    <row r="14" spans="1:88" x14ac:dyDescent="0.15">
      <c r="A14" s="67">
        <v>610</v>
      </c>
      <c r="B14" s="68">
        <v>2022</v>
      </c>
      <c r="C14" s="68">
        <v>122</v>
      </c>
      <c r="D14" s="68">
        <v>1</v>
      </c>
      <c r="E14" s="74" t="s">
        <v>136</v>
      </c>
      <c r="F14" s="74" t="s">
        <v>137</v>
      </c>
      <c r="G14" s="76"/>
      <c r="H14" s="65" t="s">
        <v>148</v>
      </c>
    </row>
    <row r="15" spans="1:88" x14ac:dyDescent="0.15">
      <c r="A15" s="67">
        <v>611</v>
      </c>
      <c r="B15" s="68">
        <v>2022</v>
      </c>
      <c r="C15" s="68">
        <v>123</v>
      </c>
      <c r="D15" s="68">
        <v>2</v>
      </c>
      <c r="E15" s="74" t="s">
        <v>135</v>
      </c>
      <c r="F15" s="74" t="s">
        <v>137</v>
      </c>
      <c r="G15" s="76"/>
      <c r="H15" s="65" t="s">
        <v>149</v>
      </c>
    </row>
    <row r="16" spans="1:88" ht="28" x14ac:dyDescent="0.15">
      <c r="A16" s="79">
        <v>620</v>
      </c>
      <c r="B16" s="68">
        <v>2022</v>
      </c>
      <c r="C16" s="68">
        <v>249</v>
      </c>
      <c r="D16" s="68">
        <v>1</v>
      </c>
      <c r="E16" s="74" t="s">
        <v>138</v>
      </c>
      <c r="F16" s="66" t="s">
        <v>101</v>
      </c>
      <c r="G16" s="76"/>
      <c r="H16" s="61" t="s">
        <v>154</v>
      </c>
    </row>
    <row r="17" spans="1:8" ht="28" x14ac:dyDescent="0.15">
      <c r="A17" s="67">
        <v>621</v>
      </c>
      <c r="B17" s="68">
        <v>2022</v>
      </c>
      <c r="C17" s="68">
        <v>341</v>
      </c>
      <c r="D17" s="68">
        <v>1</v>
      </c>
      <c r="E17" s="74" t="s">
        <v>139</v>
      </c>
      <c r="F17" s="66" t="s">
        <v>101</v>
      </c>
      <c r="G17" s="76"/>
      <c r="H17" s="61" t="s">
        <v>155</v>
      </c>
    </row>
    <row r="18" spans="1:8" x14ac:dyDescent="0.15">
      <c r="A18" s="56">
        <v>702</v>
      </c>
      <c r="B18" s="68">
        <v>2022</v>
      </c>
      <c r="C18" s="68">
        <v>431</v>
      </c>
      <c r="D18" s="68">
        <v>0</v>
      </c>
      <c r="E18" s="68" t="s">
        <v>151</v>
      </c>
      <c r="F18" s="68" t="s">
        <v>99</v>
      </c>
      <c r="G18" s="76"/>
      <c r="H18" s="61" t="s">
        <v>157</v>
      </c>
    </row>
    <row r="19" spans="1:8" ht="14" x14ac:dyDescent="0.15">
      <c r="A19" s="63">
        <v>800</v>
      </c>
      <c r="C19" s="56">
        <v>466</v>
      </c>
      <c r="D19" s="80">
        <v>1</v>
      </c>
      <c r="E19" s="58" t="s">
        <v>152</v>
      </c>
      <c r="F19" s="66" t="s">
        <v>104</v>
      </c>
    </row>
    <row r="20" spans="1:8" ht="14" x14ac:dyDescent="0.15">
      <c r="A20" s="63">
        <v>801</v>
      </c>
      <c r="C20" s="56">
        <v>467</v>
      </c>
      <c r="D20" s="80">
        <v>1</v>
      </c>
      <c r="E20" s="58" t="s">
        <v>152</v>
      </c>
      <c r="F20" s="66" t="s">
        <v>104</v>
      </c>
    </row>
    <row r="21" spans="1:8" x14ac:dyDescent="0.15">
      <c r="A21" s="56">
        <v>810</v>
      </c>
      <c r="B21" s="56">
        <v>2021</v>
      </c>
      <c r="C21" s="56">
        <v>1772</v>
      </c>
      <c r="D21" s="80">
        <v>30</v>
      </c>
      <c r="E21" s="56" t="s">
        <v>102</v>
      </c>
      <c r="F21" s="56" t="s">
        <v>99</v>
      </c>
    </row>
    <row r="22" spans="1:8" x14ac:dyDescent="0.15">
      <c r="A22" s="56">
        <v>811</v>
      </c>
      <c r="B22" s="80">
        <v>2022</v>
      </c>
      <c r="C22" s="80">
        <v>430</v>
      </c>
      <c r="D22" s="80">
        <v>2</v>
      </c>
      <c r="E22" s="56" t="s">
        <v>150</v>
      </c>
      <c r="F22" s="56" t="s">
        <v>99</v>
      </c>
      <c r="H22" s="61" t="s">
        <v>144</v>
      </c>
    </row>
    <row r="23" spans="1:8" x14ac:dyDescent="0.15">
      <c r="A23" s="63">
        <v>9999</v>
      </c>
      <c r="B23" s="56">
        <v>2021</v>
      </c>
      <c r="C23" s="56">
        <v>1758</v>
      </c>
      <c r="E23" s="58" t="s">
        <v>126</v>
      </c>
      <c r="F23" s="58" t="s">
        <v>87</v>
      </c>
    </row>
    <row r="24" spans="1:8" ht="42" x14ac:dyDescent="0.15">
      <c r="A24" s="64">
        <v>99999</v>
      </c>
      <c r="B24" s="64">
        <v>2022</v>
      </c>
      <c r="C24" s="64">
        <v>354</v>
      </c>
      <c r="D24" s="64">
        <v>0</v>
      </c>
      <c r="E24" s="64" t="s">
        <v>117</v>
      </c>
      <c r="F24" s="64" t="s">
        <v>100</v>
      </c>
      <c r="G24" s="72" t="s">
        <v>142</v>
      </c>
      <c r="H24" s="61" t="s">
        <v>158</v>
      </c>
    </row>
    <row r="25" spans="1:8" x14ac:dyDescent="0.15">
      <c r="A25" s="64"/>
      <c r="B25" s="64"/>
      <c r="C25" s="64"/>
      <c r="D25" s="64"/>
      <c r="E25" s="64"/>
      <c r="F25" s="64"/>
      <c r="G25" s="64"/>
    </row>
  </sheetData>
  <sortState xmlns:xlrd2="http://schemas.microsoft.com/office/spreadsheetml/2017/richdata2" ref="A2:CJ25">
    <sortCondition ref="A2:A25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105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106</v>
      </c>
    </row>
    <row r="4" spans="1:2" x14ac:dyDescent="0.15">
      <c r="A4" t="s">
        <v>49</v>
      </c>
      <c r="B4" s="15">
        <v>44627</v>
      </c>
    </row>
    <row r="5" spans="1:2" x14ac:dyDescent="0.15">
      <c r="A5" s="16" t="s">
        <v>50</v>
      </c>
      <c r="B5" s="17">
        <f>B4+0</f>
        <v>44627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44635</v>
      </c>
    </row>
    <row r="8" spans="1:2" x14ac:dyDescent="0.15">
      <c r="A8" s="24" t="s">
        <v>53</v>
      </c>
      <c r="B8" s="24">
        <v>5</v>
      </c>
    </row>
    <row r="9" spans="1:2" ht="16" x14ac:dyDescent="0.2">
      <c r="A9" s="24" t="s">
        <v>54</v>
      </c>
      <c r="B9" s="7" t="s">
        <v>153</v>
      </c>
    </row>
    <row r="13" spans="1:2" x14ac:dyDescent="0.15">
      <c r="A13" t="s">
        <v>15</v>
      </c>
      <c r="B13" s="14" t="s">
        <v>107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2022-03-10T16:21:25Z</dcterms:modified>
  <cp:category/>
</cp:coreProperties>
</file>