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1-17-January-online-Interim/Chair Meeting Slides/"/>
    </mc:Choice>
  </mc:AlternateContent>
  <xr:revisionPtr revIDLastSave="0" documentId="13_ncr:1_{2FD1D13A-5D00-7548-8CC0-EDBE6FD79A20}" xr6:coauthVersionLast="47" xr6:coauthVersionMax="47" xr10:uidLastSave="{00000000-0000-0000-0000-000000000000}"/>
  <bookViews>
    <workbookView xWindow="2060" yWindow="2680" windowWidth="31920" windowHeight="19280" activeTab="3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<sst xmlns="http://schemas.openxmlformats.org/spreadsheetml/2006/main" count="354" uniqueCount="163">
  <si>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</si>
  <si>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</si>
  <si>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</si>
  <si>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</si>
  <si>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</si>
  <si>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</si>
  <si>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</si>
  <si>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</si>
  <si>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</si>
  <si>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</si>
  <si>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</si>
  <si>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</si>
  <si>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</si>
  <si>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</si>
  <si>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</si>
  <si>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</si>
  <si>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</si>
  <si>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</si>
  <si>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</si>
  <si>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</si>
  <si>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</si>
  <si>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</si>
  <si>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</si>
  <si>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</si>
  <si>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</si>
  <si>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</si>
  <si>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</si>
  <si>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</si>
  <si>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</si>
  <si>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</si>
  <si>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</si>
  <si>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</si>
  <si>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</si>
  <si>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</si>
  <si>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</si>
  <si>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</si>
  <si>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</si>
  <si>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</si>
  <si>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</si>
  <si>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</si>
  <si>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</si>
  <si>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</si>
  <si>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</si>
  <si>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</si>
  <si>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</si>
  <si>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</si>
  <si>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</si>
  <si>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</si>
  <si>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</si>
  <si>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</si>
  <si>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</si>
  <si>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</si>
  <si>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</si>
  <si>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</si>
  <si>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</si>
  <si>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</si>
  <si>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</si>
  <si>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</si>
  <si>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</si>
  <si>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</si>
  <si>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</si>
  <si>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</si>
  <si>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</si>
  <si>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</si>
  <si>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</si>
  <si>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</si>
  <si>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</si>
  <si>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</si>
  <si>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</si>
  <si>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</si>
  <si>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</si>
  <si>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</si>
  <si>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</si>
  <si>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</si>
  <si>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</si>
  <si>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</si>
  <si>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</si>
  <si>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</si>
  <si>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</si>
  <si>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</si>
  <si>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</si>
  <si>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</si>
  <si>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</si>
  <si>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</si>
  <si>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</si>
  <si>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</si>
  <si>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</si>
  <si>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</si>
  <si>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</si>
  <si>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</si>
  <si>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</si>
  <si>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</si>
  <si>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</si>
  <si>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</si>
  <si>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</si>
  <si>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</si>
  <si>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</si>
  <si>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</si>
  <si>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</si>
  <si>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13 -- 21, 2021</t>
  </si>
  <si>
    <t>TGbc Agenda - Monday 2021-11-08 - 11:15h -- 13:15h ET</t>
  </si>
  <si>
    <t>TGbc Agenda - Wednesday 2021-11-10 - 09:00h -- 11:00h ET</t>
  </si>
  <si>
    <t>TGbc Agenda - Thursday 2021-11-11 - 11:15h -- 13:15h ET</t>
  </si>
  <si>
    <t>TGbc Agenda - Friday 2021-11-12 - 09:00h -- 11:00h ET</t>
  </si>
  <si>
    <t>Approve the following TGbc minutes
11-21/1744r0 (Nov online Plenary),
11-21/1884r0 (Nov 23 telco),
11-21/1923r0 (Nov 30 telco),
11-21/1975r0 (Dec 07 telco)
11-21/1983r0 (Dec 21 telco)
11-22/0012r0 (Jan 04 telco)
11-22/0049r0 (Jan 11 telco)</t>
  </si>
  <si>
    <t>191th IEEE 802.11 WIRELESS LOCAL AREA NETWORKS SESSION</t>
  </si>
  <si>
    <t>January 17 - 25, 2021</t>
  </si>
  <si>
    <t>11-21/1955</t>
  </si>
  <si>
    <t>January 2021</t>
  </si>
  <si>
    <t>January 2021 TGbc Agenda</t>
  </si>
  <si>
    <t>TGbc Agenda - Tuesday 2021-11-09 - 09:00h -- 11:00h ET</t>
  </si>
  <si>
    <t>Proposed Comment Resolutions for Two CDs - Clause 9.4.1.69 (LB257)</t>
  </si>
  <si>
    <t>John Wullert (Peraton Labs)</t>
  </si>
  <si>
    <t>Comment Resolution Spreadsheet for Document 2016</t>
  </si>
  <si>
    <t>Hitoshi Morioka (SRC Software)</t>
  </si>
  <si>
    <t>PHY Type subfield</t>
  </si>
  <si>
    <t>Editorial-CIDs-lb257</t>
  </si>
  <si>
    <t>Carol Ansley (Cox)</t>
  </si>
  <si>
    <t>Comments Resolution for CID 2178,2179,2180</t>
  </si>
  <si>
    <t>Pei Zhou (OPPO)</t>
  </si>
  <si>
    <t>LB 257 CIDs assigned to Abhi - Part 2 (Excel)</t>
  </si>
  <si>
    <t>Abhishek Patil (Qualcomm)</t>
  </si>
  <si>
    <t>CIDs assigned to Abhi - Part 2</t>
  </si>
  <si>
    <t>CID-2099-annex-C-mib</t>
  </si>
  <si>
    <t>Stephen McCann (Huawei)</t>
  </si>
  <si>
    <t>lb257-proposed-comment-resolutions</t>
  </si>
  <si>
    <t>Resolution comments 2120_2023_2024_2025_2026</t>
  </si>
  <si>
    <t>Antonio de la Oliva (InterDigital, UC3M)</t>
  </si>
  <si>
    <t>Resolution Comments 2017 2030 2029 2022</t>
  </si>
  <si>
    <t>Excel for resolutions CIDs 2017, 2022, 2023, 2024, 2025, 2026, 2029, 2030, 2120</t>
  </si>
  <si>
    <t>Resolution Text for EBCS TIM Related Comments</t>
  </si>
  <si>
    <t>11bc_Regulatory_concern_of_11bc_in_Japan</t>
  </si>
  <si>
    <t>H. Mano</t>
  </si>
  <si>
    <t>Announcement (Chair) -- issue is resolved. No furhter actions from TGbc needed.</t>
  </si>
  <si>
    <t>Discussion of CID 2083</t>
  </si>
  <si>
    <t>Open discussion on how to address the CID</t>
  </si>
  <si>
    <t>xiaofei &amp; carol</t>
  </si>
  <si>
    <t>changes on screen. New rev ready for motion; Motion Tab created</t>
  </si>
  <si>
    <t>done; no revisit; no further actions</t>
  </si>
  <si>
    <t>R2 ready for motion; Motion Tab created</t>
  </si>
  <si>
    <t>r1 ready for motion; Motion Tab created</t>
  </si>
  <si>
    <t>ready for motion. Contains also the resolution for adopting the resolution in 22/0053r1; Motion Tab created</t>
  </si>
  <si>
    <t>final, ready for motion; antonio to provide dedicatd XL with resolutons for that based on DCN 96; Antonio has created DCN 22/127, which contains the agreed resolutions as discussed; ; Motion Tab created</t>
  </si>
  <si>
    <t>defer</t>
  </si>
  <si>
    <t>done</t>
  </si>
  <si>
    <t>CIDs assigned to Abhi - Part 3 - excel</t>
  </si>
  <si>
    <t>CIDs assigned to Abhi - Part 3</t>
  </si>
  <si>
    <t>To be updated to R3; ready for motion (except the yellow one, which is deferred)</t>
  </si>
  <si>
    <t>CID 2211 revisit</t>
  </si>
  <si>
    <t>Abhi</t>
  </si>
  <si>
    <t>Revisit Cls. 11 paragraph</t>
  </si>
  <si>
    <t>LB257 Resolutions Assigned to Hitoshi</t>
  </si>
  <si>
    <t>Resolution Text for PHY Type Related Comments</t>
  </si>
  <si>
    <t>Excel resolution comment 2075</t>
  </si>
  <si>
    <t>Comment resolution CID 2075</t>
  </si>
  <si>
    <t>Excel for comments 2026 2025 2024 2120 2083 2023</t>
  </si>
  <si>
    <t>Resolution comments 2120 2023 2024 2025 2026 2083</t>
  </si>
  <si>
    <t>Proposed Spec text for CR Part 2</t>
  </si>
  <si>
    <t>Xiaofei WANG (InterDigital)</t>
  </si>
  <si>
    <t>CR for Misc CIDs Part 2</t>
  </si>
  <si>
    <t>Before motion to approve comment tab</t>
  </si>
  <si>
    <t>revisit when ready</t>
  </si>
  <si>
    <t>2022-01-20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</si>
</sst>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0" xfId="0" applyFill="1" applyAlignment="1">
      <alignment vertical="top"/>
    </xf>
    <xf numFmtId="0" fontId="0" fillId="10" borderId="0" xfId="0" applyFill="1" applyBorder="1" applyAlignment="1">
      <alignment horizontal="left" vertical="top"/>
    </xf>
    <xf numFmtId="0" fontId="1" fillId="10" borderId="0" xfId="0" applyFont="1" applyFill="1" applyAlignment="1">
      <alignment vertical="top" wrapText="1"/>
    </xf>
    <xf numFmtId="0" fontId="0" fillId="10" borderId="0" xfId="0" applyNumberFormat="1" applyFill="1" applyBorder="1" applyAlignment="1">
      <alignment horizontal="left" vertical="top"/>
    </xf>
    <xf numFmtId="0" fontId="1" fillId="10" borderId="0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horizontal="left" vertical="top" wrapText="1"/>
    </xf>
    <xf numFmtId="0" fontId="0" fillId="11" borderId="0" xfId="0" applyFill="1" applyAlignment="1">
      <alignment vertical="top"/>
    </xf>
    <xf numFmtId="0" fontId="1" fillId="11" borderId="0" xfId="0" applyFont="1" applyFill="1" applyAlignment="1">
      <alignment vertical="top" wrapText="1"/>
    </xf>
    <xf numFmtId="0" fontId="0" fillId="11" borderId="0" xfId="0" applyFill="1" applyBorder="1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12" borderId="0" xfId="0" applyFill="1" applyAlignment="1">
      <alignment vertical="top"/>
    </xf>
    <xf numFmtId="0" fontId="1" fillId="12" borderId="0" xfId="0" applyFont="1" applyFill="1" applyAlignment="1">
      <alignment vertical="top" wrapText="1"/>
    </xf>
    <xf numFmtId="0" fontId="0" fillId="12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9" fillId="0" borderId="0" xfId="0" applyNumberFormat="1" applyFont="1" applyBorder="1" applyAlignment="1">
      <alignment horizontal="right" vertical="top" wrapText="1"/>
    </xf>
    <xf numFmtId="0" fontId="0" fillId="10" borderId="0" xfId="0" applyFill="1" applyAlignment="1">
      <alignment horizontal="right" vertical="top"/>
    </xf>
    <xf numFmtId="0" fontId="0" fillId="11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right" vertical="top"/>
    </xf>
    <xf numFmtId="0" fontId="0" fillId="12" borderId="0" xfId="0" applyFill="1" applyAlignment="1">
      <alignment horizontal="right" vertical="top"/>
    </xf>
    <xf numFmtId="0" fontId="0" fillId="0" borderId="0" xfId="0" applyNumberFormat="1" applyBorder="1" applyAlignment="1">
      <alignment horizontal="right" vertical="top"/>
    </xf>
    <xf numFmtId="0" fontId="0" fillId="10" borderId="0" xfId="0" applyNumberFormat="1" applyFill="1" applyBorder="1" applyAlignment="1">
      <alignment horizontal="right" vertical="top"/>
    </xf>
    <xf numFmtId="0" fontId="0" fillId="10" borderId="0" xfId="0" applyNumberFormat="1" applyFill="1" applyBorder="1" applyAlignment="1">
      <alignment vertical="top"/>
    </xf>
    <xf numFmtId="0" fontId="0" fillId="10" borderId="0" xfId="0" applyFill="1" applyBorder="1" applyAlignment="1">
      <alignment vertical="top"/>
    </xf>
    <xf numFmtId="0" fontId="1" fillId="10" borderId="0" xfId="0" applyFont="1" applyFill="1" applyBorder="1" applyAlignment="1">
      <alignment vertical="top"/>
    </xf>
    <xf numFmtId="0" fontId="1" fillId="1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13" borderId="0" xfId="0" applyFill="1" applyAlignment="1">
      <alignment horizontal="right" vertical="top"/>
    </xf>
    <xf numFmtId="0" fontId="0" fillId="13" borderId="0" xfId="0" applyFill="1" applyAlignment="1">
      <alignment vertical="top"/>
    </xf>
    <xf numFmtId="0" fontId="0" fillId="13" borderId="0" xfId="0" applyFill="1" applyAlignment="1">
      <alignment vertical="top" wrapText="1"/>
    </xf>
    <xf numFmtId="0" fontId="0" fillId="13" borderId="0" xfId="0" applyFill="1" applyBorder="1" applyAlignment="1">
      <alignment horizontal="left" vertical="top"/>
    </xf>
    <xf numFmtId="0" fontId="0" fillId="13" borderId="0" xfId="0" applyNumberFormat="1" applyFill="1" applyBorder="1" applyAlignment="1">
      <alignment horizontal="right" vertical="top"/>
    </xf>
    <xf numFmtId="0" fontId="0" fillId="13" borderId="0" xfId="0" applyFill="1"/>
    <xf numFmtId="0" fontId="0" fillId="13" borderId="0" xfId="0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802.11-21/1954r" &amp; Parameters!B8</f>
        <v>doc.: IEEE 802.11-21/1954r2</v>
      </c>
    </row>
    <row r="4" spans="1:9" ht="16" customHeight="1" x14ac:dyDescent="0.2">
      <c r="A4" s="2" t="s">
        <v>27</v>
      </c>
      <c r="B4" s="8" t="s">
        <v>108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2022-01-20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102"/>
      <c r="C27" s="102"/>
      <c r="D27" s="102"/>
      <c r="E27" s="10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1"/>
      <c r="C29" s="101"/>
      <c r="D29" s="101"/>
      <c r="E29" s="10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1"/>
      <c r="C31" s="101"/>
      <c r="D31" s="101"/>
      <c r="E31" s="101"/>
    </row>
    <row r="32" spans="1:5" ht="15.75" customHeight="1" x14ac:dyDescent="0.2">
      <c r="B32" s="101"/>
      <c r="C32" s="101"/>
      <c r="D32" s="101"/>
      <c r="E32" s="10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44" zoomScale="110" zoomScaleNormal="110" workbookViewId="0">
      <selection activeCell="H57" sqref="H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112" t="str">
        <f>Parameters!B1</f>
        <v>191th IEEE 802.11 WIRELESS LOCAL AREA NETWORKS SESSION</v>
      </c>
      <c r="B1" s="113"/>
      <c r="C1" s="113"/>
      <c r="D1" s="113"/>
      <c r="E1" s="113"/>
      <c r="F1" s="113"/>
      <c r="G1" s="113"/>
      <c r="H1" s="113"/>
      <c r="I1" s="113"/>
    </row>
    <row r="2" spans="1:9" ht="25" customHeight="1" x14ac:dyDescent="0.25">
      <c r="A2" s="110" t="s">
        <v>80</v>
      </c>
      <c r="B2" s="111"/>
      <c r="C2" s="111"/>
      <c r="D2" s="111"/>
      <c r="E2" s="111"/>
      <c r="F2" s="111"/>
      <c r="G2" s="111"/>
      <c r="H2" s="111"/>
      <c r="I2" s="111"/>
    </row>
    <row r="3" spans="1:9" ht="25" customHeight="1" x14ac:dyDescent="0.2">
      <c r="A3" s="112" t="str">
        <f>Parameters!B2</f>
        <v>Electronic Online Meeting</v>
      </c>
      <c r="B3" s="113"/>
      <c r="C3" s="113"/>
      <c r="D3" s="113"/>
      <c r="E3" s="113"/>
      <c r="F3" s="113"/>
      <c r="G3" s="113"/>
      <c r="H3" s="113"/>
      <c r="I3" s="113"/>
    </row>
    <row r="4" spans="1:9" ht="25" customHeight="1" x14ac:dyDescent="0.2">
      <c r="A4" s="114" t="s">
        <v>99</v>
      </c>
      <c r="B4" s="113"/>
      <c r="C4" s="113"/>
      <c r="D4" s="113"/>
      <c r="E4" s="113"/>
      <c r="F4" s="113"/>
      <c r="G4" s="113"/>
      <c r="H4" s="113"/>
      <c r="I4" s="113"/>
    </row>
    <row r="5" spans="1:9" ht="18" customHeight="1" x14ac:dyDescent="0.15">
      <c r="A5" s="106" t="s">
        <v>81</v>
      </c>
      <c r="B5" s="107"/>
      <c r="C5" s="107"/>
      <c r="D5" s="107"/>
      <c r="E5" s="107"/>
      <c r="F5" s="107"/>
      <c r="G5" s="107"/>
      <c r="H5" s="107"/>
      <c r="I5" s="107"/>
    </row>
    <row r="6" spans="1:9" ht="18" customHeight="1" x14ac:dyDescent="0.15">
      <c r="A6" s="106" t="s">
        <v>82</v>
      </c>
      <c r="B6" s="107"/>
      <c r="C6" s="107"/>
      <c r="D6" s="107"/>
      <c r="E6" s="107"/>
      <c r="F6" s="107"/>
      <c r="G6" s="107"/>
      <c r="H6" s="107"/>
      <c r="I6" s="107"/>
    </row>
    <row r="7" spans="1:9" ht="18" customHeight="1" x14ac:dyDescent="0.15">
      <c r="A7" s="106" t="s">
        <v>96</v>
      </c>
      <c r="B7" s="107"/>
      <c r="C7" s="107"/>
      <c r="D7" s="107"/>
      <c r="E7" s="107"/>
      <c r="F7" s="107"/>
      <c r="G7" s="107"/>
      <c r="H7" s="107"/>
      <c r="I7" s="107"/>
    </row>
    <row r="8" spans="1:9" ht="18" customHeight="1" x14ac:dyDescent="0.15">
      <c r="A8" s="106" t="s">
        <v>83</v>
      </c>
      <c r="B8" s="107"/>
      <c r="C8" s="107"/>
      <c r="D8" s="107"/>
      <c r="E8" s="107"/>
      <c r="F8" s="107"/>
      <c r="G8" s="107"/>
      <c r="H8" s="107"/>
      <c r="I8" s="107"/>
    </row>
    <row r="9" spans="1:9" ht="18" customHeight="1" x14ac:dyDescent="0.15">
      <c r="A9" s="105" t="s">
        <v>97</v>
      </c>
      <c r="B9" s="106"/>
      <c r="C9" s="106"/>
      <c r="D9" s="106"/>
      <c r="E9" s="106"/>
      <c r="F9" s="106"/>
      <c r="G9" s="106"/>
      <c r="H9" s="106"/>
      <c r="I9" s="106"/>
    </row>
    <row r="10" spans="1:9" ht="30" customHeight="1" x14ac:dyDescent="0.3">
      <c r="A10" s="108" t="str">
        <f>"Agenda R" &amp; Parameters!$B$8</f>
        <v>Agenda R2</v>
      </c>
      <c r="B10" s="109"/>
      <c r="C10" s="109"/>
      <c r="D10" s="109"/>
      <c r="E10" s="109"/>
      <c r="F10" s="109"/>
      <c r="G10" s="109"/>
      <c r="H10" s="109"/>
      <c r="I10" s="109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104" t="s">
        <v>73</v>
      </c>
      <c r="B13" s="104"/>
      <c r="C13" s="104"/>
      <c r="D13" s="104"/>
      <c r="E13" s="104"/>
      <c r="F13" s="104"/>
      <c r="G13" s="104"/>
      <c r="H13" s="104"/>
      <c r="I13" s="104"/>
    </row>
    <row r="17" spans="1:9" ht="16" x14ac:dyDescent="0.2">
      <c r="A17" s="103" t="s">
        <v>100</v>
      </c>
      <c r="B17" s="103"/>
      <c r="C17" s="103"/>
      <c r="D17" s="103"/>
      <c r="E17" s="103"/>
      <c r="F17" s="103"/>
      <c r="G17" s="103"/>
      <c r="H17" s="103"/>
      <c r="I17" s="103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11-21/1955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11-21/1955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11-21/1955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104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11-21/1955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11-21/1955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88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90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103" t="s">
        <v>110</v>
      </c>
      <c r="B66" s="103"/>
      <c r="C66" s="103"/>
      <c r="D66" s="103"/>
      <c r="E66" s="103"/>
      <c r="F66" s="103"/>
      <c r="G66" s="103"/>
      <c r="H66" s="103"/>
      <c r="I66" s="103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88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87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91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103" t="s">
        <v>101</v>
      </c>
      <c r="B90" s="103"/>
      <c r="C90" s="103"/>
      <c r="D90" s="103"/>
      <c r="E90" s="103"/>
      <c r="F90" s="103"/>
      <c r="G90" s="103"/>
      <c r="H90" s="103"/>
      <c r="I90" s="103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88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87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91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103" t="s">
        <v>102</v>
      </c>
      <c r="B114" s="103"/>
      <c r="C114" s="103"/>
      <c r="D114" s="103"/>
      <c r="E114" s="103"/>
      <c r="F114" s="103"/>
      <c r="G114" s="103"/>
      <c r="H114" s="103"/>
      <c r="I114" s="103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88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87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91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103" t="s">
        <v>103</v>
      </c>
      <c r="B139" s="103"/>
      <c r="C139" s="103"/>
      <c r="D139" s="103"/>
      <c r="E139" s="103"/>
      <c r="F139" s="103"/>
      <c r="G139" s="103"/>
      <c r="H139" s="103"/>
      <c r="I139" s="103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88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98</v>
      </c>
      <c r="D164" s="45" t="str">
        <f>Parameters!B13</f>
        <v>11-21/1955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11-21/1955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11-21/1955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11-21/1955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39"/>
  <sheetViews>
    <sheetView topLeftCell="A9" zoomScale="150" zoomScaleNormal="150" workbookViewId="0">
      <selection activeCell="G24" sqref="G24"/>
    </sheetView>
  </sheetViews>
  <sheetFormatPr baseColWidth="10" defaultColWidth="8.83203125" defaultRowHeight="13" x14ac:dyDescent="0.15"/>
  <cols>
    <col min="1" max="1" width="10" style="86" customWidth="1"/>
    <col min="2" max="2" width="8.83203125" style="56" customWidth="1"/>
    <col min="3" max="3" width="8.83203125" style="56"/>
    <col min="4" max="4" width="8.83203125" style="58"/>
    <col min="5" max="5" width="54" style="59" customWidth="1"/>
    <col min="6" max="6" width="30.33203125" style="59" customWidth="1"/>
    <col min="7" max="7" width="39.33203125" style="60" customWidth="1"/>
    <col min="8" max="88" width="8.83203125" style="78"/>
    <col min="89" max="16384" width="8.83203125" style="59"/>
  </cols>
  <sheetData>
    <row r="1" spans="1:88" s="55" customFormat="1" ht="28" x14ac:dyDescent="0.15">
      <c r="A1" s="80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</row>
    <row r="2" spans="1:88" s="63" customFormat="1" ht="28" x14ac:dyDescent="0.15">
      <c r="A2" s="81">
        <v>0</v>
      </c>
      <c r="B2" s="63">
        <v>2021</v>
      </c>
      <c r="C2" s="63">
        <v>1939</v>
      </c>
      <c r="D2" s="63">
        <v>1</v>
      </c>
      <c r="E2" s="63" t="s">
        <v>131</v>
      </c>
      <c r="F2" s="63" t="s">
        <v>132</v>
      </c>
      <c r="G2" s="65" t="s">
        <v>133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</row>
    <row r="3" spans="1:88" ht="28" x14ac:dyDescent="0.15">
      <c r="A3" s="81">
        <v>10</v>
      </c>
      <c r="B3" s="63">
        <v>2021</v>
      </c>
      <c r="C3" s="63">
        <v>2016</v>
      </c>
      <c r="D3" s="63">
        <v>5</v>
      </c>
      <c r="E3" s="63" t="s">
        <v>111</v>
      </c>
      <c r="F3" s="63" t="s">
        <v>112</v>
      </c>
      <c r="G3" s="65" t="s">
        <v>137</v>
      </c>
    </row>
    <row r="4" spans="1:88" ht="28" x14ac:dyDescent="0.15">
      <c r="A4" s="81">
        <v>11</v>
      </c>
      <c r="B4" s="63">
        <v>2021</v>
      </c>
      <c r="C4" s="63">
        <v>2017</v>
      </c>
      <c r="D4" s="63">
        <v>0</v>
      </c>
      <c r="E4" s="63" t="s">
        <v>113</v>
      </c>
      <c r="F4" s="63" t="s">
        <v>112</v>
      </c>
      <c r="G4" s="65" t="s">
        <v>137</v>
      </c>
    </row>
    <row r="5" spans="1:88" s="64" customFormat="1" ht="14" x14ac:dyDescent="0.15">
      <c r="A5" s="82">
        <v>30</v>
      </c>
      <c r="B5" s="69">
        <v>2022</v>
      </c>
      <c r="C5" s="69">
        <v>13</v>
      </c>
      <c r="D5" s="69">
        <v>2</v>
      </c>
      <c r="E5" s="69" t="s">
        <v>115</v>
      </c>
      <c r="F5" s="69" t="s">
        <v>114</v>
      </c>
      <c r="G5" s="70" t="s">
        <v>138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</row>
    <row r="6" spans="1:88" s="64" customFormat="1" ht="14" x14ac:dyDescent="0.15">
      <c r="A6" s="81">
        <v>100</v>
      </c>
      <c r="B6" s="63">
        <v>2022</v>
      </c>
      <c r="C6" s="63">
        <v>44</v>
      </c>
      <c r="D6" s="63">
        <v>0</v>
      </c>
      <c r="E6" s="63" t="s">
        <v>116</v>
      </c>
      <c r="F6" s="63" t="s">
        <v>117</v>
      </c>
      <c r="G6" s="65" t="s">
        <v>139</v>
      </c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</row>
    <row r="7" spans="1:88" s="71" customFormat="1" ht="28" x14ac:dyDescent="0.15">
      <c r="A7" s="81">
        <v>110</v>
      </c>
      <c r="B7" s="63">
        <v>2021</v>
      </c>
      <c r="C7" s="63">
        <v>2022</v>
      </c>
      <c r="D7" s="63">
        <v>0</v>
      </c>
      <c r="E7" s="63" t="s">
        <v>118</v>
      </c>
      <c r="F7" s="63" t="s">
        <v>119</v>
      </c>
      <c r="G7" s="65" t="s">
        <v>137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</row>
    <row r="8" spans="1:88" ht="28" x14ac:dyDescent="0.15">
      <c r="A8" s="81">
        <v>120</v>
      </c>
      <c r="B8" s="63">
        <v>2022</v>
      </c>
      <c r="C8" s="63">
        <v>43</v>
      </c>
      <c r="D8" s="63">
        <v>2</v>
      </c>
      <c r="E8" s="63" t="s">
        <v>120</v>
      </c>
      <c r="F8" s="63" t="s">
        <v>121</v>
      </c>
      <c r="G8" s="65" t="s">
        <v>147</v>
      </c>
    </row>
    <row r="9" spans="1:88" s="64" customFormat="1" ht="28" x14ac:dyDescent="0.15">
      <c r="A9" s="81">
        <v>121</v>
      </c>
      <c r="B9" s="63">
        <v>2022</v>
      </c>
      <c r="C9" s="63">
        <v>42</v>
      </c>
      <c r="D9" s="63">
        <v>2</v>
      </c>
      <c r="E9" s="63" t="s">
        <v>122</v>
      </c>
      <c r="F9" s="63" t="s">
        <v>121</v>
      </c>
      <c r="G9" s="65" t="s">
        <v>147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</row>
    <row r="10" spans="1:88" s="64" customFormat="1" ht="14" x14ac:dyDescent="0.15">
      <c r="A10" s="81">
        <v>130</v>
      </c>
      <c r="B10" s="63">
        <v>2022</v>
      </c>
      <c r="C10" s="63">
        <v>53</v>
      </c>
      <c r="D10" s="63">
        <v>0</v>
      </c>
      <c r="E10" s="63" t="s">
        <v>123</v>
      </c>
      <c r="F10" s="63" t="s">
        <v>124</v>
      </c>
      <c r="G10" s="65" t="s">
        <v>140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</row>
    <row r="11" spans="1:88" s="93" customFormat="1" ht="14" x14ac:dyDescent="0.15">
      <c r="A11" s="88">
        <v>140</v>
      </c>
      <c r="B11" s="88">
        <v>2021</v>
      </c>
      <c r="C11" s="88">
        <v>1937</v>
      </c>
      <c r="D11" s="88">
        <v>0</v>
      </c>
      <c r="E11" s="89"/>
      <c r="F11" s="90" t="s">
        <v>136</v>
      </c>
      <c r="G11" s="91" t="s">
        <v>140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</row>
    <row r="12" spans="1:88" s="64" customFormat="1" ht="42" x14ac:dyDescent="0.15">
      <c r="A12" s="81">
        <v>500</v>
      </c>
      <c r="B12" s="63">
        <v>2021</v>
      </c>
      <c r="C12" s="63">
        <v>1835</v>
      </c>
      <c r="D12" s="63">
        <v>2</v>
      </c>
      <c r="E12" s="63" t="s">
        <v>125</v>
      </c>
      <c r="F12" s="63" t="s">
        <v>124</v>
      </c>
      <c r="G12" s="65" t="s">
        <v>141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</row>
    <row r="13" spans="1:88" s="64" customFormat="1" ht="14" x14ac:dyDescent="0.15">
      <c r="A13" s="83">
        <v>510</v>
      </c>
      <c r="B13" s="61">
        <v>2022</v>
      </c>
      <c r="C13" s="61">
        <v>94</v>
      </c>
      <c r="D13" s="61">
        <v>0</v>
      </c>
      <c r="E13" s="61" t="s">
        <v>126</v>
      </c>
      <c r="F13" s="61" t="s">
        <v>127</v>
      </c>
      <c r="G13" s="72" t="s">
        <v>143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</row>
    <row r="14" spans="1:88" s="64" customFormat="1" ht="70" x14ac:dyDescent="0.15">
      <c r="A14" s="81">
        <v>520</v>
      </c>
      <c r="B14" s="63">
        <v>2022</v>
      </c>
      <c r="C14" s="63">
        <v>95</v>
      </c>
      <c r="D14" s="63">
        <v>0</v>
      </c>
      <c r="E14" s="63" t="s">
        <v>128</v>
      </c>
      <c r="F14" s="63" t="s">
        <v>127</v>
      </c>
      <c r="G14" s="65" t="s">
        <v>142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</row>
    <row r="15" spans="1:88" ht="14" x14ac:dyDescent="0.15">
      <c r="A15" s="81">
        <v>530</v>
      </c>
      <c r="B15" s="63">
        <v>2022</v>
      </c>
      <c r="C15" s="63">
        <v>96</v>
      </c>
      <c r="D15" s="63">
        <v>0</v>
      </c>
      <c r="E15" s="63" t="s">
        <v>129</v>
      </c>
      <c r="F15" s="63" t="s">
        <v>127</v>
      </c>
      <c r="G15" s="65" t="s">
        <v>144</v>
      </c>
    </row>
    <row r="16" spans="1:88" s="78" customFormat="1" x14ac:dyDescent="0.15">
      <c r="A16" s="84"/>
      <c r="B16" s="77"/>
      <c r="C16" s="77"/>
      <c r="D16" s="77"/>
      <c r="E16" s="77"/>
      <c r="F16" s="77"/>
      <c r="G16" s="79"/>
    </row>
    <row r="17" spans="1:88" s="78" customFormat="1" x14ac:dyDescent="0.15">
      <c r="A17" s="84"/>
      <c r="B17" s="77"/>
      <c r="C17" s="77"/>
      <c r="D17" s="77"/>
      <c r="E17" s="77"/>
      <c r="F17" s="77"/>
      <c r="G17" s="79"/>
    </row>
    <row r="18" spans="1:88" s="64" customFormat="1" ht="14" x14ac:dyDescent="0.15">
      <c r="A18" s="85">
        <v>999</v>
      </c>
      <c r="B18" s="73"/>
      <c r="C18" s="73"/>
      <c r="D18" s="73"/>
      <c r="E18" s="73" t="s">
        <v>148</v>
      </c>
      <c r="F18" s="73" t="s">
        <v>149</v>
      </c>
      <c r="G18" s="74" t="s">
        <v>160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</row>
    <row r="19" spans="1:88" s="64" customFormat="1" x14ac:dyDescent="0.15">
      <c r="A19" s="85"/>
      <c r="B19" s="73"/>
      <c r="C19" s="73"/>
      <c r="D19" s="73"/>
      <c r="E19" s="73"/>
      <c r="F19" s="73"/>
      <c r="G19" s="74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</row>
    <row r="20" spans="1:88" s="64" customFormat="1" x14ac:dyDescent="0.15">
      <c r="A20" s="85"/>
      <c r="B20" s="73"/>
      <c r="C20" s="73"/>
      <c r="D20" s="73"/>
      <c r="E20" s="73"/>
      <c r="F20" s="73"/>
      <c r="G20" s="74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</row>
    <row r="21" spans="1:88" s="97" customFormat="1" ht="14" x14ac:dyDescent="0.15">
      <c r="A21" s="94">
        <v>1000</v>
      </c>
      <c r="B21" s="95">
        <v>2022</v>
      </c>
      <c r="C21" s="95">
        <v>89</v>
      </c>
      <c r="D21" s="95">
        <v>3</v>
      </c>
      <c r="E21" s="95" t="s">
        <v>130</v>
      </c>
      <c r="F21" s="95" t="s">
        <v>114</v>
      </c>
      <c r="G21" s="96" t="s">
        <v>150</v>
      </c>
      <c r="H21" s="97" t="s">
        <v>161</v>
      </c>
    </row>
    <row r="22" spans="1:88" s="97" customFormat="1" x14ac:dyDescent="0.15">
      <c r="A22" s="98">
        <v>1001</v>
      </c>
      <c r="B22" s="99">
        <v>2021</v>
      </c>
      <c r="C22" s="99">
        <v>1772</v>
      </c>
      <c r="D22" s="99">
        <v>17</v>
      </c>
      <c r="E22" s="99" t="s">
        <v>151</v>
      </c>
      <c r="F22" s="99" t="s">
        <v>114</v>
      </c>
      <c r="G22" s="100"/>
      <c r="H22" s="97" t="s">
        <v>161</v>
      </c>
    </row>
    <row r="23" spans="1:88" s="64" customFormat="1" ht="14" x14ac:dyDescent="0.15">
      <c r="A23" s="87">
        <v>2000</v>
      </c>
      <c r="B23" s="66"/>
      <c r="C23" s="66"/>
      <c r="D23" s="66"/>
      <c r="E23" s="67" t="s">
        <v>134</v>
      </c>
      <c r="F23" s="63" t="s">
        <v>127</v>
      </c>
      <c r="G23" s="68" t="s">
        <v>135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</row>
    <row r="24" spans="1:88" s="75" customFormat="1" x14ac:dyDescent="0.15">
      <c r="A24" s="86">
        <v>3000</v>
      </c>
      <c r="B24">
        <v>2022</v>
      </c>
      <c r="C24">
        <v>123</v>
      </c>
      <c r="D24">
        <v>0</v>
      </c>
      <c r="E24" t="s">
        <v>145</v>
      </c>
      <c r="F24" t="s">
        <v>121</v>
      </c>
      <c r="G24" s="60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</row>
    <row r="25" spans="1:88" s="75" customFormat="1" x14ac:dyDescent="0.15">
      <c r="A25" s="86">
        <v>3001</v>
      </c>
      <c r="B25">
        <v>2022</v>
      </c>
      <c r="C25">
        <v>122</v>
      </c>
      <c r="D25">
        <v>0</v>
      </c>
      <c r="E25" t="s">
        <v>146</v>
      </c>
      <c r="F25" t="s">
        <v>121</v>
      </c>
      <c r="G25" s="60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</row>
    <row r="26" spans="1:88" s="75" customFormat="1" x14ac:dyDescent="0.15">
      <c r="A26" s="86">
        <v>4000</v>
      </c>
      <c r="B26">
        <v>2022</v>
      </c>
      <c r="C26">
        <v>130</v>
      </c>
      <c r="D26">
        <v>0</v>
      </c>
      <c r="E26" t="s">
        <v>157</v>
      </c>
      <c r="F26" t="s">
        <v>158</v>
      </c>
      <c r="G26" s="60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</row>
    <row r="27" spans="1:88" s="75" customFormat="1" x14ac:dyDescent="0.15">
      <c r="A27" s="86">
        <v>4001</v>
      </c>
      <c r="B27">
        <v>2022</v>
      </c>
      <c r="C27">
        <v>129</v>
      </c>
      <c r="D27">
        <v>0</v>
      </c>
      <c r="E27" t="s">
        <v>159</v>
      </c>
      <c r="F27" t="s">
        <v>158</v>
      </c>
      <c r="G27" s="60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</row>
    <row r="28" spans="1:88" x14ac:dyDescent="0.15">
      <c r="A28" s="86">
        <v>4010</v>
      </c>
      <c r="B28">
        <v>2022</v>
      </c>
      <c r="C28">
        <v>138</v>
      </c>
      <c r="D28">
        <v>0</v>
      </c>
      <c r="E28" t="s">
        <v>153</v>
      </c>
      <c r="F28" t="s">
        <v>127</v>
      </c>
    </row>
    <row r="29" spans="1:88" x14ac:dyDescent="0.15">
      <c r="A29" s="86">
        <v>4011</v>
      </c>
      <c r="B29">
        <v>2022</v>
      </c>
      <c r="C29">
        <v>137</v>
      </c>
      <c r="D29">
        <v>0</v>
      </c>
      <c r="E29" t="s">
        <v>154</v>
      </c>
      <c r="F29" t="s">
        <v>127</v>
      </c>
    </row>
    <row r="30" spans="1:88" x14ac:dyDescent="0.15">
      <c r="A30" s="86">
        <v>4012</v>
      </c>
      <c r="B30">
        <v>2022</v>
      </c>
      <c r="C30">
        <v>136</v>
      </c>
      <c r="D30">
        <v>0</v>
      </c>
      <c r="E30" t="s">
        <v>155</v>
      </c>
      <c r="F30" t="s">
        <v>127</v>
      </c>
    </row>
    <row r="31" spans="1:88" x14ac:dyDescent="0.15">
      <c r="A31" s="86">
        <v>4013</v>
      </c>
      <c r="B31">
        <v>2022</v>
      </c>
      <c r="C31">
        <v>135</v>
      </c>
      <c r="D31">
        <v>0</v>
      </c>
      <c r="E31" t="s">
        <v>156</v>
      </c>
      <c r="F31" t="s">
        <v>127</v>
      </c>
    </row>
    <row r="32" spans="1:88" x14ac:dyDescent="0.15">
      <c r="A32" s="86">
        <v>4020</v>
      </c>
      <c r="B32">
        <v>2022</v>
      </c>
      <c r="C32">
        <v>143</v>
      </c>
      <c r="D32">
        <v>0</v>
      </c>
      <c r="E32" t="s">
        <v>152</v>
      </c>
      <c r="F32" t="s">
        <v>114</v>
      </c>
    </row>
    <row r="33" spans="1:7" x14ac:dyDescent="0.15">
      <c r="B33" s="57"/>
    </row>
    <row r="34" spans="1:7" x14ac:dyDescent="0.15">
      <c r="B34" s="57"/>
    </row>
    <row r="35" spans="1:7" x14ac:dyDescent="0.15">
      <c r="A35" s="83"/>
      <c r="B35" s="61"/>
      <c r="C35" s="61"/>
      <c r="D35" s="61"/>
      <c r="E35" s="61"/>
      <c r="F35" s="61"/>
      <c r="G35" s="62"/>
    </row>
    <row r="36" spans="1:7" x14ac:dyDescent="0.15">
      <c r="A36" s="83"/>
      <c r="B36" s="61"/>
      <c r="C36" s="61"/>
      <c r="D36" s="61"/>
      <c r="E36" s="61"/>
      <c r="F36" s="61"/>
      <c r="G36" s="62"/>
    </row>
    <row r="37" spans="1:7" x14ac:dyDescent="0.15">
      <c r="A37" s="85"/>
      <c r="B37" s="73"/>
      <c r="C37" s="73"/>
      <c r="D37" s="73"/>
      <c r="E37" s="73"/>
      <c r="F37" s="73"/>
      <c r="G37" s="74"/>
    </row>
    <row r="38" spans="1:7" x14ac:dyDescent="0.15">
      <c r="A38" s="85"/>
      <c r="B38" s="73"/>
      <c r="C38" s="73"/>
      <c r="D38" s="73"/>
      <c r="E38" s="73"/>
      <c r="F38" s="73"/>
      <c r="G38" s="74"/>
    </row>
    <row r="39" spans="1:7" x14ac:dyDescent="0.15">
      <c r="A39" s="85"/>
      <c r="B39" s="73"/>
      <c r="C39" s="73"/>
      <c r="D39" s="73"/>
      <c r="E39" s="73"/>
      <c r="F39" s="73"/>
      <c r="G39" s="74"/>
    </row>
  </sheetData>
  <sortState xmlns:xlrd2="http://schemas.microsoft.com/office/spreadsheetml/2017/richdata2" ref="A2:G47">
    <sortCondition ref="A2:A47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105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106</v>
      </c>
    </row>
    <row r="4" spans="1:2" x14ac:dyDescent="0.15">
      <c r="A4" t="s">
        <v>49</v>
      </c>
      <c r="B4" s="15">
        <v>44578</v>
      </c>
    </row>
    <row r="5" spans="1:2" x14ac:dyDescent="0.15">
      <c r="A5" s="16" t="s">
        <v>50</v>
      </c>
      <c r="B5" s="17">
        <f>B4+1</f>
        <v>44579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44587</v>
      </c>
    </row>
    <row r="8" spans="1:2" x14ac:dyDescent="0.15">
      <c r="A8" s="24" t="s">
        <v>53</v>
      </c>
      <c r="B8" s="24">
        <v>2</v>
      </c>
    </row>
    <row r="9" spans="1:2" ht="16" x14ac:dyDescent="0.2">
      <c r="A9" s="24" t="s">
        <v>54</v>
      </c>
      <c r="B9" s="7" t="s">
        <v>162</v>
      </c>
    </row>
    <row r="13" spans="1:2" x14ac:dyDescent="0.15">
      <c r="A13" t="s">
        <v>15</v>
      </c>
      <c r="B13" s="14" t="s">
        <v>107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2022-01-20T17:55:57Z</dcterms:modified>
  <cp:category/>
</cp:coreProperties>
</file>