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1-17-January-online-Interim/Chair Meeting Slides/"/>
    </mc:Choice>
  </mc:AlternateContent>
  <xr:revisionPtr revIDLastSave="0" documentId="13_ncr:1_{6619285B-C1A7-1841-AA3A-729B44A705D8}" xr6:coauthVersionLast="47" xr6:coauthVersionMax="47" xr10:uidLastSave="{00000000-0000-0000-0000-000000000000}"/>
  <bookViews>
    <workbookView xWindow="2080" yWindow="2300" windowWidth="3192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5" i="7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<sst xmlns="http://schemas.openxmlformats.org/spreadsheetml/2006/main" count="323" uniqueCount="140">
  <si>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</si>
  <si>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</si>
  <si>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</si>
  <si>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</si>
  <si>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</si>
  <si>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</si>
  <si>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</si>
  <si>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</si>
  <si>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</si>
  <si>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</si>
  <si>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</si>
  <si>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</si>
  <si>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</si>
  <si>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</si>
  <si>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</si>
  <si>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</si>
  <si>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</si>
  <si>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</si>
  <si>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</si>
  <si>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</si>
  <si>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</si>
  <si>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</si>
  <si>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</si>
  <si>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</si>
  <si>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</si>
  <si>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</si>
  <si>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</si>
  <si>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</si>
  <si>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</si>
  <si>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</si>
  <si>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</si>
  <si>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</si>
  <si>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</si>
  <si>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</si>
  <si>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</si>
  <si>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</si>
  <si>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</si>
  <si>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</si>
  <si>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</si>
  <si>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</si>
  <si>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</si>
  <si>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</si>
  <si>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</si>
  <si>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</si>
  <si>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</si>
  <si>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</si>
  <si>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</si>
  <si>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</si>
  <si>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</si>
  <si>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</si>
  <si>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</si>
  <si>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</si>
  <si>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</si>
  <si>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</si>
  <si>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</si>
  <si>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</si>
  <si>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</si>
  <si>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</si>
  <si>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</si>
  <si>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</si>
  <si>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</si>
  <si>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</si>
  <si>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</si>
  <si>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</si>
  <si>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</si>
  <si>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</si>
  <si>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</si>
  <si>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</si>
  <si>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</si>
  <si>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</si>
  <si>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</si>
  <si>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</si>
  <si>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</si>
  <si>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</si>
  <si>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</si>
  <si>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</si>
  <si>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</si>
  <si>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</si>
  <si>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</si>
  <si>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</si>
  <si>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</si>
  <si>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</si>
  <si>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</si>
  <si>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</si>
  <si>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</si>
  <si>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</si>
  <si>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</si>
  <si>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</si>
  <si>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</si>
  <si>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</si>
  <si>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</si>
  <si>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</si>
  <si>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</si>
  <si>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</si>
  <si>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</si>
  <si>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</si>
  <si>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</si>
  <si>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</si>
  <si>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</si>
  <si>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</si>
  <si>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September 13 -- 21, 2021</t>
  </si>
  <si>
    <t>TGbc Agenda - Monday 2021-11-08 - 11:15h -- 13:15h ET</t>
  </si>
  <si>
    <t>TGbc Agenda - Wednesday 2021-11-10 - 09:00h -- 11:00h ET</t>
  </si>
  <si>
    <t>TGbc Agenda - Thursday 2021-11-11 - 11:15h -- 13:15h ET</t>
  </si>
  <si>
    <t>TGbc Agenda - Friday 2021-11-12 - 09:00h -- 11:00h ET</t>
  </si>
  <si>
    <t>Approve the following TGbc minutes
11-21/1744r0 (Nov online Plenary),
11-21/1884r0 (Nov 23 telco),
11-21/1923r0 (Nov 30 telco),
11-21/1975r0 (Dec 07 telco)
11-21/1983r0 (Dec 21 telco)
11-22/0012r0 (Jan 04 telco)
11-22/0049r0 (Jan 11 telco)</t>
  </si>
  <si>
    <t>191th IEEE 802.11 WIRELESS LOCAL AREA NETWORKS SESSION</t>
  </si>
  <si>
    <t>January 17 - 25, 2021</t>
  </si>
  <si>
    <t>2022-01-17</t>
  </si>
  <si>
    <t>11-21/1955</t>
  </si>
  <si>
    <t>January 2021</t>
  </si>
  <si>
    <t>January 2021 TGbc Agenda</t>
  </si>
  <si>
    <t>TGbc Agenda - Tuesday 2021-11-09 - 09:00h -- 11:00h ET</t>
  </si>
  <si>
    <t>Proposed Comment Resolutions for Two CDs - Clause 9.4.1.69 (LB257)</t>
  </si>
  <si>
    <t>John Wullert (Peraton Labs)</t>
  </si>
  <si>
    <t>Revisit / continue from last telco</t>
  </si>
  <si>
    <t>Comment Resolution Spreadsheet for Document 2016</t>
  </si>
  <si>
    <t>Hitoshi Morioka (SRC Software)</t>
  </si>
  <si>
    <t>PHY Type subfield</t>
  </si>
  <si>
    <t>Editorial-CIDs-lb257</t>
  </si>
  <si>
    <t>Carol Ansley (Cox)</t>
  </si>
  <si>
    <t>Old business from last telco</t>
  </si>
  <si>
    <t>Comments Resolution for CID 2178,2179,2180</t>
  </si>
  <si>
    <t>Pei Zhou (OPPO)</t>
  </si>
  <si>
    <t>LB 257 CIDs assigned to Abhi - Part 2 (Excel)</t>
  </si>
  <si>
    <t>Abhishek Patil (Qualcomm)</t>
  </si>
  <si>
    <t>CIDs assigned to Abhi - Part 2</t>
  </si>
  <si>
    <t>CID-2099-annex-C-mib</t>
  </si>
  <si>
    <t>Stephen McCann (Huawei)</t>
  </si>
  <si>
    <t>lb257-proposed-comment-resolutions</t>
  </si>
  <si>
    <t>Resolution comments 2120_2023_2024_2025_2026</t>
  </si>
  <si>
    <t>Antonio de la Oliva (InterDigital, UC3M)</t>
  </si>
  <si>
    <t>Resolution Comments 2017 2030 2029 2022</t>
  </si>
  <si>
    <t>Excel for resolutions CIDs 2017, 2022, 2023, 2024, 2025, 2026, 2029, 2030, 2120</t>
  </si>
  <si>
    <t>Resolution Text for EBCS TIM Related Comments</t>
  </si>
  <si>
    <t>11bc_Regulatory_concern_of_11bc_in_Japan</t>
  </si>
  <si>
    <t>H. Mano</t>
  </si>
  <si>
    <t>Announcement (Chair) -- issue is resolved. No furhter actions from TGbc needed.</t>
  </si>
  <si>
    <t>Discussion of CID 2083</t>
  </si>
  <si>
    <t>Open discussion on how to address the 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</si>
</sst>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9" fillId="0" borderId="0" xfId="0" applyNumberFormat="1" applyFon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>
      <alignment horizontal="left" vertical="top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802.11-21/1954r" &amp; Parameters!B8</f>
        <v>doc.: IEEE 802.11-21/1954r1</v>
      </c>
    </row>
    <row r="4" spans="1:9" ht="16" customHeight="1" x14ac:dyDescent="0.2">
      <c r="A4" s="2" t="s">
        <v>27</v>
      </c>
      <c r="B4" s="8" t="s">
        <v>110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111</v>
      </c>
    </row>
    <row r="8" spans="1:9" x14ac:dyDescent="0.2">
      <c r="A8" s="2" t="s">
        <v>39</v>
      </c>
      <c r="B8" s="9" t="str">
        <f>Parameters!B9</f>
        <v>2022-01-17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7"/>
      <c r="C27" s="67"/>
      <c r="D27" s="67"/>
      <c r="E27" s="67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6"/>
      <c r="C29" s="66"/>
      <c r="D29" s="66"/>
      <c r="E29" s="66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6"/>
      <c r="C31" s="66"/>
      <c r="D31" s="66"/>
      <c r="E31" s="66"/>
    </row>
    <row r="32" spans="1:5" ht="15.75" customHeight="1" x14ac:dyDescent="0.2">
      <c r="B32" s="66"/>
      <c r="C32" s="66"/>
      <c r="D32" s="66"/>
      <c r="E32" s="66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opLeftCell="A144" zoomScale="110" zoomScaleNormal="110" workbookViewId="0">
      <selection activeCell="H57" sqref="H5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7" t="str">
        <f>Parameters!B1</f>
        <v>191th IEEE 802.11 WIRELESS LOCAL AREA NETWORKS SESSION</v>
      </c>
      <c r="B1" s="78"/>
      <c r="C1" s="78"/>
      <c r="D1" s="78"/>
      <c r="E1" s="78"/>
      <c r="F1" s="78"/>
      <c r="G1" s="78"/>
      <c r="H1" s="78"/>
      <c r="I1" s="78"/>
    </row>
    <row r="2" spans="1:9" ht="25" customHeight="1" x14ac:dyDescent="0.25">
      <c r="A2" s="75" t="s">
        <v>80</v>
      </c>
      <c r="B2" s="76"/>
      <c r="C2" s="76"/>
      <c r="D2" s="76"/>
      <c r="E2" s="76"/>
      <c r="F2" s="76"/>
      <c r="G2" s="76"/>
      <c r="H2" s="76"/>
      <c r="I2" s="76"/>
    </row>
    <row r="3" spans="1:9" ht="25" customHeight="1" x14ac:dyDescent="0.2">
      <c r="A3" s="77" t="str">
        <f>Parameters!B2</f>
        <v>Electronic Online Meeting</v>
      </c>
      <c r="B3" s="78"/>
      <c r="C3" s="78"/>
      <c r="D3" s="78"/>
      <c r="E3" s="78"/>
      <c r="F3" s="78"/>
      <c r="G3" s="78"/>
      <c r="H3" s="78"/>
      <c r="I3" s="78"/>
    </row>
    <row r="4" spans="1:9" ht="25" customHeight="1" x14ac:dyDescent="0.2">
      <c r="A4" s="79" t="s">
        <v>100</v>
      </c>
      <c r="B4" s="78"/>
      <c r="C4" s="78"/>
      <c r="D4" s="78"/>
      <c r="E4" s="78"/>
      <c r="F4" s="78"/>
      <c r="G4" s="78"/>
      <c r="H4" s="78"/>
      <c r="I4" s="78"/>
    </row>
    <row r="5" spans="1:9" ht="18" customHeight="1" x14ac:dyDescent="0.15">
      <c r="A5" s="71" t="s">
        <v>81</v>
      </c>
      <c r="B5" s="72"/>
      <c r="C5" s="72"/>
      <c r="D5" s="72"/>
      <c r="E5" s="72"/>
      <c r="F5" s="72"/>
      <c r="G5" s="72"/>
      <c r="H5" s="72"/>
      <c r="I5" s="72"/>
    </row>
    <row r="6" spans="1:9" ht="18" customHeight="1" x14ac:dyDescent="0.15">
      <c r="A6" s="71" t="s">
        <v>82</v>
      </c>
      <c r="B6" s="72"/>
      <c r="C6" s="72"/>
      <c r="D6" s="72"/>
      <c r="E6" s="72"/>
      <c r="F6" s="72"/>
      <c r="G6" s="72"/>
      <c r="H6" s="72"/>
      <c r="I6" s="72"/>
    </row>
    <row r="7" spans="1:9" ht="18" customHeight="1" x14ac:dyDescent="0.15">
      <c r="A7" s="71" t="s">
        <v>97</v>
      </c>
      <c r="B7" s="72"/>
      <c r="C7" s="72"/>
      <c r="D7" s="72"/>
      <c r="E7" s="72"/>
      <c r="F7" s="72"/>
      <c r="G7" s="72"/>
      <c r="H7" s="72"/>
      <c r="I7" s="72"/>
    </row>
    <row r="8" spans="1:9" ht="18" customHeight="1" x14ac:dyDescent="0.15">
      <c r="A8" s="71" t="s">
        <v>83</v>
      </c>
      <c r="B8" s="72"/>
      <c r="C8" s="72"/>
      <c r="D8" s="72"/>
      <c r="E8" s="72"/>
      <c r="F8" s="72"/>
      <c r="G8" s="72"/>
      <c r="H8" s="72"/>
      <c r="I8" s="72"/>
    </row>
    <row r="9" spans="1:9" ht="18" customHeight="1" x14ac:dyDescent="0.15">
      <c r="A9" s="70" t="s">
        <v>98</v>
      </c>
      <c r="B9" s="71"/>
      <c r="C9" s="71"/>
      <c r="D9" s="71"/>
      <c r="E9" s="71"/>
      <c r="F9" s="71"/>
      <c r="G9" s="71"/>
      <c r="H9" s="71"/>
      <c r="I9" s="71"/>
    </row>
    <row r="10" spans="1:9" ht="30" customHeight="1" x14ac:dyDescent="0.3">
      <c r="A10" s="73" t="str">
        <f>"Agenda R" &amp; Parameters!$B$8</f>
        <v>Agenda R1</v>
      </c>
      <c r="B10" s="74"/>
      <c r="C10" s="74"/>
      <c r="D10" s="74"/>
      <c r="E10" s="74"/>
      <c r="F10" s="74"/>
      <c r="G10" s="74"/>
      <c r="H10" s="74"/>
      <c r="I10" s="74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9" t="s">
        <v>73</v>
      </c>
      <c r="B13" s="69"/>
      <c r="C13" s="69"/>
      <c r="D13" s="69"/>
      <c r="E13" s="69"/>
      <c r="F13" s="69"/>
      <c r="G13" s="69"/>
      <c r="H13" s="69"/>
      <c r="I13" s="69"/>
    </row>
    <row r="17" spans="1:9" ht="16" x14ac:dyDescent="0.2">
      <c r="A17" s="68" t="s">
        <v>101</v>
      </c>
      <c r="B17" s="68"/>
      <c r="C17" s="68"/>
      <c r="D17" s="68"/>
      <c r="E17" s="68"/>
      <c r="F17" s="68"/>
      <c r="G17" s="68"/>
      <c r="H17" s="68"/>
      <c r="I17" s="68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11-21/1955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11-21/1955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11-21/1955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93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90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94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105</v>
      </c>
      <c r="D36" s="38" t="s">
        <v>95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11-21/1955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11-21/1955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91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68" t="s">
        <v>112</v>
      </c>
      <c r="B66" s="68"/>
      <c r="C66" s="68"/>
      <c r="D66" s="68"/>
      <c r="E66" s="68"/>
      <c r="F66" s="68"/>
      <c r="G66" s="68"/>
      <c r="H66" s="68"/>
      <c r="I66" s="68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89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88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92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68" t="s">
        <v>102</v>
      </c>
      <c r="B90" s="68"/>
      <c r="C90" s="68"/>
      <c r="D90" s="68"/>
      <c r="E90" s="68"/>
      <c r="F90" s="68"/>
      <c r="G90" s="68"/>
      <c r="H90" s="68"/>
      <c r="I90" s="68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89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88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92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8" t="s">
        <v>103</v>
      </c>
      <c r="B114" s="68"/>
      <c r="C114" s="68"/>
      <c r="D114" s="68"/>
      <c r="E114" s="68"/>
      <c r="F114" s="68"/>
      <c r="G114" s="68"/>
      <c r="H114" s="68"/>
      <c r="I114" s="68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88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92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68" t="s">
        <v>104</v>
      </c>
      <c r="B139" s="68"/>
      <c r="C139" s="68"/>
      <c r="D139" s="68"/>
      <c r="E139" s="68"/>
      <c r="F139" s="68"/>
      <c r="G139" s="68"/>
      <c r="H139" s="68"/>
      <c r="I139" s="68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89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99</v>
      </c>
      <c r="D164" s="45" t="str">
        <f>Parameters!B13</f>
        <v>11-21/1955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11-21/1955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11-21/1955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11-21/1955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0</v>
      </c>
      <c r="H178" s="30">
        <f>F178+TIME(0,G178,0)</f>
        <v>0.44930555555555551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0.44930555555555551</v>
      </c>
      <c r="G180" s="31">
        <v>0</v>
      </c>
      <c r="H180" s="30">
        <f>F180+TIME(0,G180,0)</f>
        <v>0.44930555555555551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0.44930555555555551</v>
      </c>
      <c r="G182" s="27">
        <v>0</v>
      </c>
      <c r="H182" s="26">
        <f>F182+TIME(0,G182,0)</f>
        <v>0.44930555555555551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0.44930555555555551</v>
      </c>
      <c r="G184" s="31">
        <v>0</v>
      </c>
      <c r="H184" s="30">
        <f>F184+TIME(0,G184,0)</f>
        <v>0.44930555555555551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0.44930555555555551</v>
      </c>
      <c r="G186" s="31">
        <v>0</v>
      </c>
      <c r="H186" s="30">
        <f>F186+TIME(0,G186,0)</f>
        <v>0.44930555555555551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0.44930555555555551</v>
      </c>
      <c r="G188" s="27">
        <v>0</v>
      </c>
      <c r="H188" s="26">
        <f>F188+TIME(0,G188,0)</f>
        <v>0.44930555555555551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0.44930555555555551</v>
      </c>
      <c r="G190" s="31">
        <v>0</v>
      </c>
      <c r="H190" s="30">
        <f>F190+TIME(0,G190,0)</f>
        <v>0.44930555555555551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13.000000000000034</v>
      </c>
      <c r="H191" s="34">
        <v>0.45833333333333331</v>
      </c>
      <c r="I191" s="33"/>
    </row>
  </sheetData>
  <mergeCells count="16">
    <mergeCell ref="A6:I6"/>
    <mergeCell ref="A2:I2"/>
    <mergeCell ref="A1:I1"/>
    <mergeCell ref="A3:I3"/>
    <mergeCell ref="A4:I4"/>
    <mergeCell ref="A5:I5"/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25"/>
  <sheetViews>
    <sheetView tabSelected="1" zoomScale="150" zoomScaleNormal="150" workbookViewId="0">
      <selection activeCell="A8" sqref="A8:XFD9"/>
    </sheetView>
  </sheetViews>
  <sheetFormatPr baseColWidth="10" defaultColWidth="8.83203125" defaultRowHeight="13" x14ac:dyDescent="0.15"/>
  <cols>
    <col min="1" max="1" width="10" style="56" customWidth="1"/>
    <col min="2" max="2" width="8.83203125" style="56" customWidth="1"/>
    <col min="3" max="3" width="8.83203125" style="56"/>
    <col min="4" max="4" width="8.83203125" style="58"/>
    <col min="5" max="5" width="54" style="59" customWidth="1"/>
    <col min="6" max="6" width="30.33203125" style="59" customWidth="1"/>
    <col min="7" max="7" width="39.33203125" style="60" customWidth="1"/>
    <col min="8" max="16384" width="8.83203125" style="59"/>
  </cols>
  <sheetData>
    <row r="1" spans="1:7" s="55" customFormat="1" ht="28" x14ac:dyDescent="0.15">
      <c r="A1" s="53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96</v>
      </c>
    </row>
    <row r="3" spans="1:7" x14ac:dyDescent="0.15">
      <c r="B3" s="57" t="s">
        <v>86</v>
      </c>
    </row>
    <row r="4" spans="1:7" x14ac:dyDescent="0.15">
      <c r="B4" s="57"/>
    </row>
    <row r="5" spans="1:7" s="61" customFormat="1" ht="28" x14ac:dyDescent="0.15">
      <c r="A5" s="61">
        <v>0</v>
      </c>
      <c r="B5" s="61">
        <v>2021</v>
      </c>
      <c r="C5" s="61">
        <v>1939</v>
      </c>
      <c r="D5" s="61">
        <v>1</v>
      </c>
      <c r="E5" s="61" t="s">
        <v>135</v>
      </c>
      <c r="F5" s="61" t="s">
        <v>136</v>
      </c>
      <c r="G5" s="63" t="s">
        <v>137</v>
      </c>
    </row>
    <row r="6" spans="1:7" x14ac:dyDescent="0.15">
      <c r="B6" s="57"/>
    </row>
    <row r="7" spans="1:7" x14ac:dyDescent="0.15">
      <c r="B7" s="57"/>
    </row>
    <row r="8" spans="1:7" s="82" customFormat="1" ht="14" x14ac:dyDescent="0.15">
      <c r="A8" s="80">
        <v>10</v>
      </c>
      <c r="B8" s="80">
        <v>2021</v>
      </c>
      <c r="C8" s="80">
        <v>2016</v>
      </c>
      <c r="D8" s="80">
        <v>5</v>
      </c>
      <c r="E8" s="80" t="s">
        <v>113</v>
      </c>
      <c r="F8" s="80" t="s">
        <v>114</v>
      </c>
      <c r="G8" s="81" t="s">
        <v>115</v>
      </c>
    </row>
    <row r="9" spans="1:7" s="82" customFormat="1" ht="14" x14ac:dyDescent="0.15">
      <c r="A9" s="80">
        <v>11</v>
      </c>
      <c r="B9" s="80">
        <v>2021</v>
      </c>
      <c r="C9" s="80">
        <v>2017</v>
      </c>
      <c r="D9" s="80">
        <v>0</v>
      </c>
      <c r="E9" s="80" t="s">
        <v>116</v>
      </c>
      <c r="F9" s="80" t="s">
        <v>114</v>
      </c>
      <c r="G9" s="81" t="s">
        <v>115</v>
      </c>
    </row>
    <row r="10" spans="1:7" ht="14" x14ac:dyDescent="0.15">
      <c r="A10" s="61">
        <v>30</v>
      </c>
      <c r="B10" s="61">
        <v>2022</v>
      </c>
      <c r="C10" s="61">
        <v>13</v>
      </c>
      <c r="D10" s="61">
        <v>2</v>
      </c>
      <c r="E10" s="61" t="s">
        <v>118</v>
      </c>
      <c r="F10" s="61" t="s">
        <v>117</v>
      </c>
      <c r="G10" s="62" t="s">
        <v>115</v>
      </c>
    </row>
    <row r="11" spans="1:7" x14ac:dyDescent="0.15">
      <c r="A11" s="61"/>
      <c r="B11" s="61"/>
      <c r="C11" s="61"/>
      <c r="D11" s="61"/>
      <c r="E11" s="61"/>
      <c r="F11" s="61"/>
      <c r="G11" s="62"/>
    </row>
    <row r="12" spans="1:7" ht="14" x14ac:dyDescent="0.15">
      <c r="A12" s="61">
        <v>100</v>
      </c>
      <c r="B12" s="61">
        <v>2022</v>
      </c>
      <c r="C12" s="61">
        <v>44</v>
      </c>
      <c r="D12" s="61">
        <v>0</v>
      </c>
      <c r="E12" s="61" t="s">
        <v>119</v>
      </c>
      <c r="F12" s="61" t="s">
        <v>120</v>
      </c>
      <c r="G12" s="62" t="s">
        <v>121</v>
      </c>
    </row>
    <row r="13" spans="1:7" ht="14" x14ac:dyDescent="0.15">
      <c r="A13" s="61">
        <v>110</v>
      </c>
      <c r="B13" s="61">
        <v>2021</v>
      </c>
      <c r="C13" s="61">
        <v>2022</v>
      </c>
      <c r="D13" s="61">
        <v>0</v>
      </c>
      <c r="E13" s="61" t="s">
        <v>122</v>
      </c>
      <c r="F13" s="61" t="s">
        <v>123</v>
      </c>
      <c r="G13" s="62" t="s">
        <v>121</v>
      </c>
    </row>
    <row r="14" spans="1:7" ht="14" x14ac:dyDescent="0.15">
      <c r="A14" s="61">
        <v>120</v>
      </c>
      <c r="B14" s="61">
        <v>2022</v>
      </c>
      <c r="C14" s="61">
        <v>43</v>
      </c>
      <c r="D14" s="61">
        <v>0</v>
      </c>
      <c r="E14" s="61" t="s">
        <v>124</v>
      </c>
      <c r="F14" s="61" t="s">
        <v>125</v>
      </c>
      <c r="G14" s="62" t="s">
        <v>121</v>
      </c>
    </row>
    <row r="15" spans="1:7" ht="14" x14ac:dyDescent="0.15">
      <c r="A15" s="61">
        <v>121</v>
      </c>
      <c r="B15" s="61">
        <v>2022</v>
      </c>
      <c r="C15" s="61">
        <v>42</v>
      </c>
      <c r="D15" s="61">
        <v>0</v>
      </c>
      <c r="E15" s="61" t="s">
        <v>126</v>
      </c>
      <c r="F15" s="61" t="s">
        <v>125</v>
      </c>
      <c r="G15" s="62" t="s">
        <v>121</v>
      </c>
    </row>
    <row r="16" spans="1:7" ht="14" x14ac:dyDescent="0.15">
      <c r="A16" s="61">
        <v>130</v>
      </c>
      <c r="B16" s="61">
        <v>2022</v>
      </c>
      <c r="C16" s="61">
        <v>53</v>
      </c>
      <c r="D16" s="61">
        <v>0</v>
      </c>
      <c r="E16" s="61" t="s">
        <v>127</v>
      </c>
      <c r="F16" s="61" t="s">
        <v>128</v>
      </c>
      <c r="G16" s="62" t="s">
        <v>121</v>
      </c>
    </row>
    <row r="17" spans="1:7" x14ac:dyDescent="0.15">
      <c r="A17" s="61"/>
      <c r="B17" s="61"/>
      <c r="C17" s="61"/>
      <c r="D17" s="61"/>
      <c r="E17" s="61"/>
      <c r="F17" s="61"/>
      <c r="G17" s="62"/>
    </row>
    <row r="18" spans="1:7" x14ac:dyDescent="0.15">
      <c r="A18" s="61">
        <v>500</v>
      </c>
      <c r="B18" s="61">
        <v>2021</v>
      </c>
      <c r="C18" s="61">
        <v>1835</v>
      </c>
      <c r="D18" s="61">
        <v>2</v>
      </c>
      <c r="E18" s="61" t="s">
        <v>129</v>
      </c>
      <c r="F18" s="61" t="s">
        <v>128</v>
      </c>
      <c r="G18" s="62"/>
    </row>
    <row r="19" spans="1:7" x14ac:dyDescent="0.15">
      <c r="A19" s="61">
        <v>510</v>
      </c>
      <c r="B19" s="61">
        <v>2022</v>
      </c>
      <c r="C19" s="61">
        <v>94</v>
      </c>
      <c r="D19" s="61">
        <v>0</v>
      </c>
      <c r="E19" s="61" t="s">
        <v>130</v>
      </c>
      <c r="F19" s="61" t="s">
        <v>131</v>
      </c>
      <c r="G19" s="62"/>
    </row>
    <row r="20" spans="1:7" x14ac:dyDescent="0.15">
      <c r="A20" s="61">
        <v>520</v>
      </c>
      <c r="B20" s="61">
        <v>2022</v>
      </c>
      <c r="C20" s="61">
        <v>95</v>
      </c>
      <c r="D20" s="61">
        <v>0</v>
      </c>
      <c r="E20" s="61" t="s">
        <v>132</v>
      </c>
      <c r="F20" s="61" t="s">
        <v>131</v>
      </c>
      <c r="G20" s="62"/>
    </row>
    <row r="21" spans="1:7" x14ac:dyDescent="0.15">
      <c r="A21" s="61">
        <v>530</v>
      </c>
      <c r="B21" s="61">
        <v>2022</v>
      </c>
      <c r="C21" s="61">
        <v>96</v>
      </c>
      <c r="D21" s="61">
        <v>0</v>
      </c>
      <c r="E21" s="61" t="s">
        <v>133</v>
      </c>
      <c r="F21" s="61" t="s">
        <v>131</v>
      </c>
      <c r="G21" s="62"/>
    </row>
    <row r="22" spans="1:7" x14ac:dyDescent="0.15">
      <c r="A22" s="61">
        <v>1000</v>
      </c>
      <c r="B22" s="61">
        <v>2022</v>
      </c>
      <c r="C22" s="61">
        <v>89</v>
      </c>
      <c r="D22" s="61">
        <v>0</v>
      </c>
      <c r="E22" s="61" t="s">
        <v>134</v>
      </c>
      <c r="F22" s="61" t="s">
        <v>117</v>
      </c>
      <c r="G22" s="62"/>
    </row>
    <row r="25" spans="1:7" ht="14" x14ac:dyDescent="0.15">
      <c r="A25" s="56">
        <v>2000</v>
      </c>
      <c r="E25" s="64" t="s">
        <v>138</v>
      </c>
      <c r="F25" s="61" t="s">
        <v>131</v>
      </c>
      <c r="G25" s="65" t="s">
        <v>139</v>
      </c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106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107</v>
      </c>
    </row>
    <row r="4" spans="1:2" x14ac:dyDescent="0.15">
      <c r="A4" t="s">
        <v>49</v>
      </c>
      <c r="B4" s="15">
        <v>44578</v>
      </c>
    </row>
    <row r="5" spans="1:2" x14ac:dyDescent="0.15">
      <c r="A5" s="16" t="s">
        <v>50</v>
      </c>
      <c r="B5" s="17">
        <f>B4+1</f>
        <v>44579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44587</v>
      </c>
    </row>
    <row r="8" spans="1:2" x14ac:dyDescent="0.15">
      <c r="A8" s="24" t="s">
        <v>53</v>
      </c>
      <c r="B8" s="24">
        <v>1</v>
      </c>
    </row>
    <row r="9" spans="1:2" ht="16" x14ac:dyDescent="0.2">
      <c r="A9" s="24" t="s">
        <v>54</v>
      </c>
      <c r="B9" s="7" t="s">
        <v>108</v>
      </c>
    </row>
    <row r="13" spans="1:2" x14ac:dyDescent="0.15">
      <c r="A13" t="s">
        <v>15</v>
      </c>
      <c r="B13" s="14" t="s">
        <v>109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2022-01-17T16:37:52Z</dcterms:modified>
  <cp:category/>
</cp:coreProperties>
</file>