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11-08-November-online-Plenary/Chair Meeting Slides/"/>
    </mc:Choice>
  </mc:AlternateContent>
  <xr:revisionPtr revIDLastSave="0" documentId="13_ncr:1_{0A3703FC-1AD5-F844-B75A-BE8B2D6E12BD}" xr6:coauthVersionLast="47" xr6:coauthVersionMax="47" xr10:uidLastSave="{00000000-0000-0000-0000-000000000000}"/>
  <bookViews>
    <workbookView xWindow="2940" yWindow="2600" windowWidth="31920" windowHeight="19280" activeTab="3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5" i="7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<sst xmlns="http://schemas.openxmlformats.org/spreadsheetml/2006/main" count="293" uniqueCount="120">
  <si>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</si>
  <si>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</si>
  <si>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</si>
  <si>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</si>
  <si>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</si>
  <si>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</si>
  <si>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</si>
  <si>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</si>
  <si>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</si>
  <si>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</si>
  <si>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</si>
  <si>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</si>
  <si>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</si>
  <si>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</si>
  <si>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</si>
  <si>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</si>
  <si>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</si>
  <si>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</si>
  <si>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</si>
  <si>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</si>
  <si>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</si>
  <si>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</si>
  <si>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</si>
  <si>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</si>
  <si>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</si>
  <si>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</si>
  <si>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</si>
  <si>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</si>
  <si>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</si>
  <si>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</si>
  <si>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</si>
  <si>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</si>
  <si>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</si>
  <si>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</si>
  <si>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</si>
  <si>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</si>
  <si>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</si>
  <si>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</si>
  <si>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</si>
  <si>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</si>
  <si>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</si>
  <si>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</si>
  <si>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</si>
  <si>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</si>
  <si>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</si>
  <si>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</si>
  <si>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</si>
  <si>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</si>
  <si>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</si>
  <si>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</si>
  <si>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</si>
  <si>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</si>
  <si>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</si>
  <si>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</si>
  <si>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</si>
  <si>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</si>
  <si>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</si>
  <si>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</si>
  <si>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</si>
  <si>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</si>
  <si>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</si>
  <si>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</si>
  <si>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</si>
  <si>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</si>
  <si>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</si>
  <si>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</si>
  <si>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</si>
  <si>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</si>
  <si>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</si>
  <si>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</si>
  <si>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</si>
  <si>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</si>
  <si>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</si>
  <si>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</si>
  <si>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</si>
  <si>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</si>
  <si>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</si>
  <si>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</si>
  <si>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</si>
  <si>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</si>
  <si>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</si>
  <si>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</si>
  <si>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</si>
  <si>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</si>
  <si>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</si>
  <si>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</si>
  <si>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</si>
  <si>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</si>
  <si>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</si>
  <si>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</si>
  <si>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</si>
  <si>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</si>
  <si>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</si>
  <si>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</si>
  <si>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</si>
  <si>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</si>
  <si>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</si>
  <si>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</si>
  <si>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</si>
  <si>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</si>
  <si>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September 13 -- 21, 2021</t>
  </si>
  <si>
    <t>190th IEEE 802.11 WIRELESS LOCAL AREA NETWORKS SESSION</t>
  </si>
  <si>
    <t>November 08 - 16, 2021</t>
  </si>
  <si>
    <t>11-21/1653</t>
  </si>
  <si>
    <t>TGbc Agenda - Monday 2021-11-08 - 11:15h -- 13:15h ET</t>
  </si>
  <si>
    <t>TGbc Agenda - Tuesday 2021-11-09 - 11:15h -- 13:15h ET</t>
  </si>
  <si>
    <t>TGbc Agenda - Wednesday 2021-11-10 - 09:00h -- 11:00h ET</t>
  </si>
  <si>
    <t>TGbc Agenda - Thursday 2021-11-11 - 11:15h -- 13:15h ET</t>
  </si>
  <si>
    <t>TGbc Agenda - Friday 2021-11-12 - 09:00h -- 11:00h ET</t>
  </si>
  <si>
    <t>November 2021 TGbc Agenda</t>
  </si>
  <si>
    <t>November 2021</t>
  </si>
  <si>
    <t>Approve the following TGbc minutes
11-21/1357r0 (Sep online Interim),
11-21/1462r0 (Sep 07 telco),
11-21/1589r0 (Sep 28 telco),
11-21/1743r0 (Nov 08 telco)</t>
  </si>
  <si>
    <t>LB257 on TGbc D2.0 -- results</t>
  </si>
  <si>
    <t>LB257 Resolutions Assigned to Hitoshi</t>
  </si>
  <si>
    <t>Hitoshi Morioka (SRC Software)</t>
  </si>
  <si>
    <t>LB257 Resolution for CID 2178</t>
  </si>
  <si>
    <t>Pei Zhou (OPPO)</t>
  </si>
  <si>
    <t>Continue Wednesday ? (revists)</t>
  </si>
  <si>
    <t>revisit when revision ready</t>
  </si>
  <si>
    <t>2021-11-11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</si>
</sst>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0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9" fillId="0" borderId="0" xfId="0" applyNumberFormat="1" applyFon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17" fillId="0" borderId="0" xfId="0" applyFont="1"/>
    <xf numFmtId="0" fontId="1" fillId="0" borderId="0" xfId="0" applyFont="1" applyBorder="1" applyAlignment="1">
      <alignment horizontal="left" vertical="top" wrapText="1"/>
    </xf>
    <xf numFmtId="0" fontId="17" fillId="0" borderId="0" xfId="0" applyFont="1" applyFill="1"/>
    <xf numFmtId="0" fontId="0" fillId="0" borderId="0" xfId="0" applyFill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17" sqref="B17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802.11-21/1654r" &amp; Parameters!B8</f>
        <v>doc.: IEEE 802.11-21/1654r3</v>
      </c>
    </row>
    <row r="4" spans="1:9" ht="16" customHeight="1" x14ac:dyDescent="0.2">
      <c r="A4" s="2" t="s">
        <v>27</v>
      </c>
      <c r="B4" s="8" t="s">
        <v>110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109</v>
      </c>
    </row>
    <row r="8" spans="1:9" x14ac:dyDescent="0.2">
      <c r="A8" s="2" t="s">
        <v>39</v>
      </c>
      <c r="B8" s="9" t="str">
        <f>Parameters!B9</f>
        <v>2021-11-11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6"/>
      <c r="C27" s="66"/>
      <c r="D27" s="66"/>
      <c r="E27" s="6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5"/>
      <c r="C29" s="65"/>
      <c r="D29" s="65"/>
      <c r="E29" s="6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5"/>
      <c r="C31" s="65"/>
      <c r="D31" s="65"/>
      <c r="E31" s="65"/>
    </row>
    <row r="32" spans="1:5" ht="15.75" customHeight="1" x14ac:dyDescent="0.2">
      <c r="B32" s="65"/>
      <c r="C32" s="65"/>
      <c r="D32" s="65"/>
      <c r="E32" s="6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47" zoomScale="110" zoomScaleNormal="110" workbookViewId="0">
      <selection activeCell="F57" sqref="F5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6" t="str">
        <f>Parameters!B1</f>
        <v>190th IEEE 802.11 WIRELESS LOCAL AREA NETWORKS SESSION</v>
      </c>
      <c r="B1" s="77"/>
      <c r="C1" s="77"/>
      <c r="D1" s="77"/>
      <c r="E1" s="77"/>
      <c r="F1" s="77"/>
      <c r="G1" s="77"/>
      <c r="H1" s="77"/>
      <c r="I1" s="77"/>
    </row>
    <row r="2" spans="1:9" ht="25" customHeight="1" x14ac:dyDescent="0.25">
      <c r="A2" s="74" t="s">
        <v>80</v>
      </c>
      <c r="B2" s="75"/>
      <c r="C2" s="75"/>
      <c r="D2" s="75"/>
      <c r="E2" s="75"/>
      <c r="F2" s="75"/>
      <c r="G2" s="75"/>
      <c r="H2" s="75"/>
      <c r="I2" s="75"/>
    </row>
    <row r="3" spans="1:9" ht="25" customHeight="1" x14ac:dyDescent="0.2">
      <c r="A3" s="76" t="str">
        <f>Parameters!B2</f>
        <v>Electronic Online Meeting</v>
      </c>
      <c r="B3" s="77"/>
      <c r="C3" s="77"/>
      <c r="D3" s="77"/>
      <c r="E3" s="77"/>
      <c r="F3" s="77"/>
      <c r="G3" s="77"/>
      <c r="H3" s="77"/>
      <c r="I3" s="77"/>
    </row>
    <row r="4" spans="1:9" ht="25" customHeight="1" x14ac:dyDescent="0.2">
      <c r="A4" s="78" t="s">
        <v>100</v>
      </c>
      <c r="B4" s="77"/>
      <c r="C4" s="77"/>
      <c r="D4" s="77"/>
      <c r="E4" s="77"/>
      <c r="F4" s="77"/>
      <c r="G4" s="77"/>
      <c r="H4" s="77"/>
      <c r="I4" s="77"/>
    </row>
    <row r="5" spans="1:9" ht="18" customHeight="1" x14ac:dyDescent="0.15">
      <c r="A5" s="70" t="s">
        <v>81</v>
      </c>
      <c r="B5" s="71"/>
      <c r="C5" s="71"/>
      <c r="D5" s="71"/>
      <c r="E5" s="71"/>
      <c r="F5" s="71"/>
      <c r="G5" s="71"/>
      <c r="H5" s="71"/>
      <c r="I5" s="71"/>
    </row>
    <row r="6" spans="1:9" ht="18" customHeight="1" x14ac:dyDescent="0.15">
      <c r="A6" s="70" t="s">
        <v>82</v>
      </c>
      <c r="B6" s="71"/>
      <c r="C6" s="71"/>
      <c r="D6" s="71"/>
      <c r="E6" s="71"/>
      <c r="F6" s="71"/>
      <c r="G6" s="71"/>
      <c r="H6" s="71"/>
      <c r="I6" s="71"/>
    </row>
    <row r="7" spans="1:9" ht="18" customHeight="1" x14ac:dyDescent="0.15">
      <c r="A7" s="70" t="s">
        <v>97</v>
      </c>
      <c r="B7" s="71"/>
      <c r="C7" s="71"/>
      <c r="D7" s="71"/>
      <c r="E7" s="71"/>
      <c r="F7" s="71"/>
      <c r="G7" s="71"/>
      <c r="H7" s="71"/>
      <c r="I7" s="71"/>
    </row>
    <row r="8" spans="1:9" ht="18" customHeight="1" x14ac:dyDescent="0.15">
      <c r="A8" s="70" t="s">
        <v>83</v>
      </c>
      <c r="B8" s="71"/>
      <c r="C8" s="71"/>
      <c r="D8" s="71"/>
      <c r="E8" s="71"/>
      <c r="F8" s="71"/>
      <c r="G8" s="71"/>
      <c r="H8" s="71"/>
      <c r="I8" s="71"/>
    </row>
    <row r="9" spans="1:9" ht="18" customHeight="1" x14ac:dyDescent="0.15">
      <c r="A9" s="69" t="s">
        <v>98</v>
      </c>
      <c r="B9" s="70"/>
      <c r="C9" s="70"/>
      <c r="D9" s="70"/>
      <c r="E9" s="70"/>
      <c r="F9" s="70"/>
      <c r="G9" s="70"/>
      <c r="H9" s="70"/>
      <c r="I9" s="70"/>
    </row>
    <row r="10" spans="1:9" ht="30" customHeight="1" x14ac:dyDescent="0.3">
      <c r="A10" s="72" t="str">
        <f>"Agenda R" &amp; Parameters!$B$8</f>
        <v>Agenda R3</v>
      </c>
      <c r="B10" s="73"/>
      <c r="C10" s="73"/>
      <c r="D10" s="73"/>
      <c r="E10" s="73"/>
      <c r="F10" s="73"/>
      <c r="G10" s="73"/>
      <c r="H10" s="73"/>
      <c r="I10" s="73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8" t="s">
        <v>73</v>
      </c>
      <c r="B13" s="68"/>
      <c r="C13" s="68"/>
      <c r="D13" s="68"/>
      <c r="E13" s="68"/>
      <c r="F13" s="68"/>
      <c r="G13" s="68"/>
      <c r="H13" s="68"/>
      <c r="I13" s="68"/>
    </row>
    <row r="17" spans="1:9" ht="16" x14ac:dyDescent="0.2">
      <c r="A17" s="67" t="s">
        <v>104</v>
      </c>
      <c r="B17" s="67"/>
      <c r="C17" s="67"/>
      <c r="D17" s="67"/>
      <c r="E17" s="67"/>
      <c r="F17" s="67"/>
      <c r="G17" s="67"/>
      <c r="H17" s="67"/>
      <c r="I17" s="67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11-21/1653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11-21/1653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11-21/1653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93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90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94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111</v>
      </c>
      <c r="D36" s="38" t="s">
        <v>95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11-21/1653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11-21/1653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 t="s">
        <v>84</v>
      </c>
      <c r="C57" s="29" t="s">
        <v>112</v>
      </c>
      <c r="D57" s="29"/>
      <c r="E57" s="29" t="s">
        <v>4</v>
      </c>
      <c r="F57" s="30">
        <f>H55</f>
        <v>0.55138888888888882</v>
      </c>
      <c r="G57" s="31">
        <v>3</v>
      </c>
      <c r="H57" s="30">
        <f>F57+TIME(0,G57,0)</f>
        <v>0.55347222222222214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0.55347222222222214</v>
      </c>
      <c r="G59" s="31">
        <v>0</v>
      </c>
      <c r="H59" s="30">
        <f>F59+TIME(0,G59,0)</f>
        <v>0.55347222222222214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91</v>
      </c>
      <c r="D61" s="25"/>
      <c r="E61" s="25" t="s">
        <v>4</v>
      </c>
      <c r="F61" s="26">
        <f>H59</f>
        <v>0.55347222222222214</v>
      </c>
      <c r="G61" s="27">
        <v>0</v>
      </c>
      <c r="H61" s="26">
        <f>F61+TIME(0,G61,0)</f>
        <v>0.55347222222222214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-1.999999999999833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67" t="s">
        <v>105</v>
      </c>
      <c r="B66" s="67"/>
      <c r="C66" s="67"/>
      <c r="D66" s="67"/>
      <c r="E66" s="67"/>
      <c r="F66" s="67"/>
      <c r="G66" s="67"/>
      <c r="H66" s="67"/>
      <c r="I66" s="67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89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88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92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67" t="s">
        <v>106</v>
      </c>
      <c r="B90" s="67"/>
      <c r="C90" s="67"/>
      <c r="D90" s="67"/>
      <c r="E90" s="67"/>
      <c r="F90" s="67"/>
      <c r="G90" s="67"/>
      <c r="H90" s="67"/>
      <c r="I90" s="67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89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88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92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7" t="s">
        <v>107</v>
      </c>
      <c r="B114" s="67"/>
      <c r="C114" s="67"/>
      <c r="D114" s="67"/>
      <c r="E114" s="67"/>
      <c r="F114" s="67"/>
      <c r="G114" s="67"/>
      <c r="H114" s="67"/>
      <c r="I114" s="67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88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92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67" t="s">
        <v>108</v>
      </c>
      <c r="B139" s="67"/>
      <c r="C139" s="67"/>
      <c r="D139" s="67"/>
      <c r="E139" s="67"/>
      <c r="F139" s="67"/>
      <c r="G139" s="67"/>
      <c r="H139" s="67"/>
      <c r="I139" s="67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89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99</v>
      </c>
      <c r="D164" s="45" t="str">
        <f>Parameters!B13</f>
        <v>11-21/1653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11-21/1653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11-21/1653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11-21/1653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2"/>
  <sheetViews>
    <sheetView zoomScale="150" zoomScaleNormal="150" workbookViewId="0">
      <selection activeCell="A9" sqref="A9"/>
    </sheetView>
  </sheetViews>
  <sheetFormatPr baseColWidth="10" defaultColWidth="8.83203125" defaultRowHeight="13" x14ac:dyDescent="0.15"/>
  <cols>
    <col min="1" max="1" width="10" style="56" customWidth="1"/>
    <col min="2" max="2" width="8.83203125" style="56" customWidth="1"/>
    <col min="3" max="3" width="8.83203125" style="56"/>
    <col min="4" max="4" width="8.83203125" style="58"/>
    <col min="5" max="5" width="54" style="59" customWidth="1"/>
    <col min="6" max="6" width="30.33203125" style="59" customWidth="1"/>
    <col min="7" max="7" width="39.33203125" style="60" customWidth="1"/>
    <col min="8" max="16384" width="8.83203125" style="59"/>
  </cols>
  <sheetData>
    <row r="1" spans="1:7" s="55" customFormat="1" ht="28" x14ac:dyDescent="0.15">
      <c r="A1" s="53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96</v>
      </c>
    </row>
    <row r="3" spans="1:7" x14ac:dyDescent="0.15">
      <c r="B3" s="57" t="s">
        <v>86</v>
      </c>
    </row>
    <row r="4" spans="1:7" x14ac:dyDescent="0.15">
      <c r="B4" s="57"/>
    </row>
    <row r="5" spans="1:7" x14ac:dyDescent="0.15">
      <c r="B5" s="57"/>
    </row>
    <row r="6" spans="1:7" x14ac:dyDescent="0.15">
      <c r="B6" s="57"/>
    </row>
    <row r="7" spans="1:7" x14ac:dyDescent="0.15">
      <c r="B7" s="57"/>
    </row>
    <row r="8" spans="1:7" x14ac:dyDescent="0.15">
      <c r="A8" s="63">
        <v>10</v>
      </c>
      <c r="B8" s="63">
        <v>2021</v>
      </c>
      <c r="C8" s="63">
        <v>1772</v>
      </c>
      <c r="D8" s="63">
        <v>7</v>
      </c>
      <c r="E8" s="63" t="s">
        <v>113</v>
      </c>
      <c r="F8" s="63" t="s">
        <v>114</v>
      </c>
      <c r="G8" s="63" t="s">
        <v>117</v>
      </c>
    </row>
    <row r="9" spans="1:7" s="64" customFormat="1" x14ac:dyDescent="0.15">
      <c r="A9" s="56">
        <v>11</v>
      </c>
      <c r="B9" s="63">
        <v>2021</v>
      </c>
      <c r="C9" s="56">
        <v>1847</v>
      </c>
      <c r="D9" s="58">
        <v>0</v>
      </c>
      <c r="E9" s="59"/>
      <c r="F9" s="63" t="s">
        <v>114</v>
      </c>
      <c r="G9" s="62"/>
    </row>
    <row r="10" spans="1:7" x14ac:dyDescent="0.15">
      <c r="A10" s="56">
        <v>12</v>
      </c>
      <c r="B10" s="63">
        <v>2021</v>
      </c>
      <c r="C10" s="56">
        <v>1851</v>
      </c>
      <c r="D10" s="58">
        <v>1</v>
      </c>
      <c r="F10" s="63" t="s">
        <v>114</v>
      </c>
    </row>
    <row r="11" spans="1:7" x14ac:dyDescent="0.15">
      <c r="A11" s="61">
        <v>100</v>
      </c>
      <c r="B11" s="61">
        <v>2021</v>
      </c>
      <c r="C11" s="61">
        <v>1787</v>
      </c>
      <c r="D11" s="61">
        <v>3</v>
      </c>
      <c r="E11" s="61" t="s">
        <v>115</v>
      </c>
      <c r="F11" s="61" t="s">
        <v>116</v>
      </c>
      <c r="G11" s="61" t="s">
        <v>118</v>
      </c>
    </row>
    <row r="12" spans="1:7" x14ac:dyDescent="0.15">
      <c r="A12" s="61"/>
      <c r="B12" s="61"/>
      <c r="C12" s="61"/>
      <c r="D12" s="61"/>
      <c r="E12" s="61"/>
      <c r="F12" s="61"/>
      <c r="G12" s="61"/>
    </row>
  </sheetData>
  <sortState xmlns:xlrd2="http://schemas.microsoft.com/office/spreadsheetml/2017/richdata2" ref="A8:G14">
    <sortCondition ref="A8:A14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abSelected="1"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101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102</v>
      </c>
    </row>
    <row r="4" spans="1:2" x14ac:dyDescent="0.15">
      <c r="A4" t="s">
        <v>49</v>
      </c>
      <c r="B4" s="15">
        <v>44507</v>
      </c>
    </row>
    <row r="5" spans="1:2" x14ac:dyDescent="0.15">
      <c r="A5" s="16" t="s">
        <v>50</v>
      </c>
      <c r="B5" s="17">
        <f>B4+1</f>
        <v>44508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44516</v>
      </c>
    </row>
    <row r="8" spans="1:2" x14ac:dyDescent="0.15">
      <c r="A8" s="24" t="s">
        <v>53</v>
      </c>
      <c r="B8" s="24">
        <v>3</v>
      </c>
    </row>
    <row r="9" spans="1:2" ht="16" x14ac:dyDescent="0.2">
      <c r="A9" s="24" t="s">
        <v>54</v>
      </c>
      <c r="B9" s="7" t="s">
        <v>119</v>
      </c>
    </row>
    <row r="13" spans="1:2" x14ac:dyDescent="0.15">
      <c r="A13" t="s">
        <v>15</v>
      </c>
      <c r="B13" s="14" t="s">
        <v>103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2021-11-12T12:39:16Z</dcterms:modified>
  <cp:category/>
</cp:coreProperties>
</file>