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11-08-November-online-Plenary/Chair Meeting Slides/"/>
    </mc:Choice>
  </mc:AlternateContent>
  <xr:revisionPtr revIDLastSave="0" documentId="13_ncr:1_{656A9BFA-D370-9D43-A986-A5F62BE50093}" xr6:coauthVersionLast="47" xr6:coauthVersionMax="47" xr10:uidLastSave="{00000000-0000-0000-0000-000000000000}"/>
  <bookViews>
    <workbookView xWindow="2380" yWindow="24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<sst xmlns="http://schemas.openxmlformats.org/spreadsheetml/2006/main" count="301" uniqueCount="128">
  <si>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</si>
  <si>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</si>
  <si>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</si>
  <si>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</si>
  <si>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</si>
  <si>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</si>
  <si>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</si>
  <si>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</si>
  <si>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</si>
  <si>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</si>
  <si>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</si>
  <si>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</si>
  <si>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</si>
  <si>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</si>
  <si>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</si>
  <si>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</si>
  <si>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</si>
  <si>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</si>
  <si>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</si>
  <si>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</si>
  <si>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</si>
  <si>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</si>
  <si>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</si>
  <si>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</si>
  <si>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</si>
  <si>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</si>
  <si>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</si>
  <si>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</si>
  <si>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</si>
  <si>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</si>
  <si>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</si>
  <si>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</si>
  <si>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</si>
  <si>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</si>
  <si>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</si>
  <si>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</si>
  <si>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</si>
  <si>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</si>
  <si>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</si>
  <si>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</si>
  <si>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</si>
  <si>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</si>
  <si>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</si>
  <si>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</si>
  <si>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</si>
  <si>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</si>
  <si>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</si>
  <si>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</si>
  <si>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</si>
  <si>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</si>
  <si>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</si>
  <si>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</si>
  <si>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</si>
  <si>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</si>
  <si>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</si>
  <si>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</si>
  <si>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</si>
  <si>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</si>
  <si>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</si>
  <si>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</si>
  <si>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</si>
  <si>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</si>
  <si>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</si>
  <si>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</si>
  <si>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</si>
  <si>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</si>
  <si>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</si>
  <si>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</si>
  <si>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</si>
  <si>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</si>
  <si>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</si>
  <si>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</si>
  <si>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</si>
  <si>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</si>
  <si>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</si>
  <si>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</si>
  <si>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</si>
  <si>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</si>
  <si>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</si>
  <si>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</si>
  <si>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</si>
  <si>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</si>
  <si>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</si>
  <si>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</si>
  <si>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</si>
  <si>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</si>
  <si>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</si>
  <si>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</si>
  <si>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</si>
  <si>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</si>
  <si>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</si>
  <si>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</si>
  <si>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</si>
  <si>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</si>
  <si>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</si>
  <si>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</si>
  <si>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</si>
  <si>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</si>
  <si>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</si>
  <si>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</si>
  <si>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</si>
  <si>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190th IEEE 802.11 WIRELESS LOCAL AREA NETWORKS SESSION</t>
  </si>
  <si>
    <t>November 08 - 16, 2021</t>
  </si>
  <si>
    <t>11-21/1653</t>
  </si>
  <si>
    <t>TGbc Agenda - Monday 2021-11-08 - 11:15h -- 13:15h ET</t>
  </si>
  <si>
    <t>TGbc Agenda - Tuesday 2021-11-09 - 11:15h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</si>
  <si>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</si>
  <si>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</si>
  <si>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</si>
  <si>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November 2021 TGbc Agenda</t>
  </si>
  <si>
    <t>November 2021</t>
  </si>
  <si>
    <t>Approve the following TGbc minutes
11-21/1357r0 (Sep online Interim),
11-21/1462r0 (Sep 07 telco),
11-21/1589r0 (Sep 28 telco),
11-21/1743r0 (Nov 08 telco)</t>
  </si>
  <si>
    <t>LB257 on TGbc D2.0 -- results</t>
  </si>
  <si>
    <t>LB257 Resolutions Assigned to Hitoshi</t>
  </si>
  <si>
    <t>Hitoshi Morioka (SRC Software)</t>
  </si>
  <si>
    <t>Comments_Antonio_section_11</t>
  </si>
  <si>
    <t>Antonio de la Oliva (InterDigital, UC3M)</t>
  </si>
  <si>
    <t>Comments_Antonio_Section_11 Excel</t>
  </si>
  <si>
    <t>CIDs assigned to Abhi - Part 1</t>
  </si>
  <si>
    <t>Abhishek Patil (Qualcomm)</t>
  </si>
  <si>
    <t>LB257 Resolution for CID 2178</t>
  </si>
  <si>
    <t>Pei Zhou (OPPO)</t>
  </si>
  <si>
    <t xml:space="preserve">Discussion on  CID 2096 </t>
  </si>
  <si>
    <t>Stephen McCann (Huawei)</t>
  </si>
  <si>
    <t>n/a</t>
  </si>
  <si>
    <t>Discussion on ANA Assignments</t>
  </si>
  <si>
    <t>Carol Ansley (Cox)</t>
  </si>
  <si>
    <t>2021-11-08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</si>
</sst>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7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17" sqref="B1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802.11-21/1654r" &amp; Parameters!B8</f>
        <v>doc.: IEEE 802.11-21/1654r2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2021-11-08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5"/>
      <c r="C27" s="65"/>
      <c r="D27" s="65"/>
      <c r="E27" s="6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4"/>
      <c r="C29" s="64"/>
      <c r="D29" s="64"/>
      <c r="E29" s="6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4"/>
      <c r="C31" s="64"/>
      <c r="D31" s="64"/>
      <c r="E31" s="64"/>
    </row>
    <row r="32" spans="1:5" ht="15.75" customHeight="1" x14ac:dyDescent="0.2">
      <c r="B32" s="64"/>
      <c r="C32" s="64"/>
      <c r="D32" s="64"/>
      <c r="E32" s="6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47" zoomScale="110" zoomScaleNormal="110" workbookViewId="0">
      <selection activeCell="F57" sqref="F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0" t="str">
        <f>Parameters!B1</f>
        <v>190th IEEE 802.11 WIRELESS LOCAL AREA NETWORKS SESSION</v>
      </c>
      <c r="B1" s="71"/>
      <c r="C1" s="71"/>
      <c r="D1" s="71"/>
      <c r="E1" s="71"/>
      <c r="F1" s="71"/>
      <c r="G1" s="71"/>
      <c r="H1" s="71"/>
      <c r="I1" s="71"/>
    </row>
    <row r="2" spans="1:9" ht="25" customHeight="1" x14ac:dyDescent="0.25">
      <c r="A2" s="68" t="s">
        <v>80</v>
      </c>
      <c r="B2" s="69"/>
      <c r="C2" s="69"/>
      <c r="D2" s="69"/>
      <c r="E2" s="69"/>
      <c r="F2" s="69"/>
      <c r="G2" s="69"/>
      <c r="H2" s="69"/>
      <c r="I2" s="69"/>
    </row>
    <row r="3" spans="1:9" ht="25" customHeight="1" x14ac:dyDescent="0.2">
      <c r="A3" s="70" t="str">
        <f>Parameters!B2</f>
        <v>Electronic Online Meeting</v>
      </c>
      <c r="B3" s="71"/>
      <c r="C3" s="71"/>
      <c r="D3" s="71"/>
      <c r="E3" s="71"/>
      <c r="F3" s="71"/>
      <c r="G3" s="71"/>
      <c r="H3" s="71"/>
      <c r="I3" s="71"/>
    </row>
    <row r="4" spans="1:9" ht="25" customHeight="1" x14ac:dyDescent="0.2">
      <c r="A4" s="72" t="s">
        <v>100</v>
      </c>
      <c r="B4" s="71"/>
      <c r="C4" s="71"/>
      <c r="D4" s="71"/>
      <c r="E4" s="71"/>
      <c r="F4" s="71"/>
      <c r="G4" s="71"/>
      <c r="H4" s="71"/>
      <c r="I4" s="71"/>
    </row>
    <row r="5" spans="1:9" ht="18" customHeight="1" x14ac:dyDescent="0.15">
      <c r="A5" s="66" t="s">
        <v>81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15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8" customHeight="1" x14ac:dyDescent="0.15">
      <c r="A7" s="66" t="s">
        <v>97</v>
      </c>
      <c r="B7" s="67"/>
      <c r="C7" s="67"/>
      <c r="D7" s="67"/>
      <c r="E7" s="67"/>
      <c r="F7" s="67"/>
      <c r="G7" s="67"/>
      <c r="H7" s="67"/>
      <c r="I7" s="67"/>
    </row>
    <row r="8" spans="1:9" ht="18" customHeight="1" x14ac:dyDescent="0.15">
      <c r="A8" s="66" t="s">
        <v>83</v>
      </c>
      <c r="B8" s="67"/>
      <c r="C8" s="67"/>
      <c r="D8" s="67"/>
      <c r="E8" s="67"/>
      <c r="F8" s="67"/>
      <c r="G8" s="67"/>
      <c r="H8" s="67"/>
      <c r="I8" s="67"/>
    </row>
    <row r="9" spans="1:9" ht="18" customHeight="1" x14ac:dyDescent="0.15">
      <c r="A9" s="75" t="s">
        <v>98</v>
      </c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76" t="str">
        <f>"Agenda R" &amp; Parameters!$B$8</f>
        <v>Agenda R2</v>
      </c>
      <c r="B10" s="77"/>
      <c r="C10" s="77"/>
      <c r="D10" s="77"/>
      <c r="E10" s="77"/>
      <c r="F10" s="77"/>
      <c r="G10" s="77"/>
      <c r="H10" s="77"/>
      <c r="I10" s="77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4" t="s">
        <v>73</v>
      </c>
      <c r="B13" s="74"/>
      <c r="C13" s="74"/>
      <c r="D13" s="74"/>
      <c r="E13" s="74"/>
      <c r="F13" s="74"/>
      <c r="G13" s="74"/>
      <c r="H13" s="74"/>
      <c r="I13" s="74"/>
    </row>
    <row r="17" spans="1:9" ht="16" x14ac:dyDescent="0.2">
      <c r="A17" s="73" t="s">
        <v>104</v>
      </c>
      <c r="B17" s="73"/>
      <c r="C17" s="73"/>
      <c r="D17" s="73"/>
      <c r="E17" s="73"/>
      <c r="F17" s="73"/>
      <c r="G17" s="73"/>
      <c r="H17" s="73"/>
      <c r="I17" s="7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11-21/1653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11-21/1653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11-21/1653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111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11-21/1653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11-21/1653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 t="s">
        <v>84</v>
      </c>
      <c r="C57" s="29" t="s">
        <v>112</v>
      </c>
      <c r="D57" s="29"/>
      <c r="E57" s="29" t="s">
        <v>4</v>
      </c>
      <c r="F57" s="30">
        <f>H55</f>
        <v>0.55138888888888882</v>
      </c>
      <c r="G57" s="31">
        <v>3</v>
      </c>
      <c r="H57" s="30">
        <f>F57+TIME(0,G57,0)</f>
        <v>0.55347222222222214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0.55347222222222214</v>
      </c>
      <c r="G59" s="31">
        <v>0</v>
      </c>
      <c r="H59" s="30">
        <f>F59+TIME(0,G59,0)</f>
        <v>0.55347222222222214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0.55347222222222214</v>
      </c>
      <c r="G61" s="27">
        <v>0</v>
      </c>
      <c r="H61" s="26">
        <f>F61+TIME(0,G61,0)</f>
        <v>0.55347222222222214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-1.999999999999833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3" t="s">
        <v>105</v>
      </c>
      <c r="B66" s="73"/>
      <c r="C66" s="73"/>
      <c r="D66" s="73"/>
      <c r="E66" s="73"/>
      <c r="F66" s="73"/>
      <c r="G66" s="73"/>
      <c r="H66" s="73"/>
      <c r="I66" s="7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3" t="s">
        <v>106</v>
      </c>
      <c r="B90" s="73"/>
      <c r="C90" s="73"/>
      <c r="D90" s="73"/>
      <c r="E90" s="73"/>
      <c r="F90" s="73"/>
      <c r="G90" s="73"/>
      <c r="H90" s="73"/>
      <c r="I90" s="7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3" t="s">
        <v>107</v>
      </c>
      <c r="B114" s="73"/>
      <c r="C114" s="73"/>
      <c r="D114" s="73"/>
      <c r="E114" s="73"/>
      <c r="F114" s="73"/>
      <c r="G114" s="73"/>
      <c r="H114" s="73"/>
      <c r="I114" s="7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3" t="s">
        <v>108</v>
      </c>
      <c r="B139" s="73"/>
      <c r="C139" s="73"/>
      <c r="D139" s="73"/>
      <c r="E139" s="73"/>
      <c r="F139" s="73"/>
      <c r="G139" s="73"/>
      <c r="H139" s="73"/>
      <c r="I139" s="7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11-21/1653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11-21/1653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11-21/1653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11-21/1653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"/>
  <sheetViews>
    <sheetView tabSelected="1" zoomScale="150" zoomScaleNormal="150" workbookViewId="0">
      <selection activeCell="G13" sqref="G13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A5" s="56">
        <v>1</v>
      </c>
      <c r="B5" s="57"/>
      <c r="C5" s="63" t="s">
        <v>124</v>
      </c>
      <c r="E5" s="62" t="s">
        <v>125</v>
      </c>
      <c r="F5" s="62" t="s">
        <v>126</v>
      </c>
    </row>
    <row r="6" spans="1:7" x14ac:dyDescent="0.15">
      <c r="A6" s="56">
        <v>2</v>
      </c>
      <c r="B6" s="57"/>
      <c r="C6" s="63" t="s">
        <v>124</v>
      </c>
      <c r="E6" s="62" t="s">
        <v>122</v>
      </c>
      <c r="F6" s="62" t="s">
        <v>123</v>
      </c>
    </row>
    <row r="7" spans="1:7" x14ac:dyDescent="0.15">
      <c r="B7" s="57"/>
    </row>
    <row r="8" spans="1:7" x14ac:dyDescent="0.15">
      <c r="B8" s="57"/>
    </row>
    <row r="9" spans="1:7" x14ac:dyDescent="0.15">
      <c r="B9" s="57"/>
    </row>
    <row r="10" spans="1:7" x14ac:dyDescent="0.15">
      <c r="A10" s="61"/>
      <c r="B10" s="61"/>
      <c r="C10" s="61"/>
      <c r="D10" s="61"/>
      <c r="E10" s="61"/>
      <c r="F10" s="61"/>
      <c r="G10" s="61"/>
    </row>
    <row r="11" spans="1:7" x14ac:dyDescent="0.15">
      <c r="A11" s="61">
        <v>11</v>
      </c>
      <c r="B11" s="61">
        <v>2021</v>
      </c>
      <c r="C11" s="61">
        <v>1772</v>
      </c>
      <c r="D11" s="61">
        <v>0</v>
      </c>
      <c r="E11" s="61" t="s">
        <v>113</v>
      </c>
      <c r="F11" s="61" t="s">
        <v>114</v>
      </c>
      <c r="G11" s="61"/>
    </row>
    <row r="12" spans="1:7" x14ac:dyDescent="0.15">
      <c r="A12" s="61">
        <v>40</v>
      </c>
      <c r="B12" s="61">
        <v>2021</v>
      </c>
      <c r="C12" s="61">
        <v>1810</v>
      </c>
      <c r="D12" s="61">
        <v>0</v>
      </c>
      <c r="E12" s="61" t="s">
        <v>115</v>
      </c>
      <c r="F12" s="61" t="s">
        <v>116</v>
      </c>
      <c r="G12" s="61"/>
    </row>
    <row r="13" spans="1:7" x14ac:dyDescent="0.15">
      <c r="A13" s="61">
        <v>41</v>
      </c>
      <c r="B13" s="61">
        <v>2021</v>
      </c>
      <c r="C13" s="61">
        <v>1811</v>
      </c>
      <c r="D13" s="61">
        <v>0</v>
      </c>
      <c r="E13" s="61" t="s">
        <v>117</v>
      </c>
      <c r="F13" s="61" t="s">
        <v>116</v>
      </c>
      <c r="G13" s="61"/>
    </row>
    <row r="14" spans="1:7" x14ac:dyDescent="0.15">
      <c r="A14" s="61">
        <v>50</v>
      </c>
      <c r="B14" s="61">
        <v>2021</v>
      </c>
      <c r="C14" s="61">
        <v>1798</v>
      </c>
      <c r="D14" s="61">
        <v>0</v>
      </c>
      <c r="E14" s="61" t="s">
        <v>118</v>
      </c>
      <c r="F14" s="61" t="s">
        <v>119</v>
      </c>
      <c r="G14" s="61"/>
    </row>
    <row r="15" spans="1:7" x14ac:dyDescent="0.15">
      <c r="A15" s="61">
        <v>100</v>
      </c>
      <c r="B15" s="61">
        <v>2021</v>
      </c>
      <c r="C15" s="61">
        <v>1787</v>
      </c>
      <c r="D15" s="61">
        <v>0</v>
      </c>
      <c r="E15" s="61" t="s">
        <v>120</v>
      </c>
      <c r="F15" s="61" t="s">
        <v>121</v>
      </c>
      <c r="G15" s="61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101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102</v>
      </c>
    </row>
    <row r="4" spans="1:2" x14ac:dyDescent="0.15">
      <c r="A4" t="s">
        <v>49</v>
      </c>
      <c r="B4" s="15">
        <v>44507</v>
      </c>
    </row>
    <row r="5" spans="1:2" x14ac:dyDescent="0.15">
      <c r="A5" s="16" t="s">
        <v>50</v>
      </c>
      <c r="B5" s="17">
        <f>B4+1</f>
        <v>44508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44516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127</v>
      </c>
    </row>
    <row r="13" spans="1:2" x14ac:dyDescent="0.15">
      <c r="A13" t="s">
        <v>15</v>
      </c>
      <c r="B13" s="14" t="s">
        <v>103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2021-11-09T16:52:35Z</dcterms:modified>
  <cp:category/>
</cp:coreProperties>
</file>